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ogca/Downloads/"/>
    </mc:Choice>
  </mc:AlternateContent>
  <xr:revisionPtr revIDLastSave="0" documentId="13_ncr:1_{8E862013-653A-FD49-82A7-7FE26465DDA4}" xr6:coauthVersionLast="47" xr6:coauthVersionMax="47" xr10:uidLastSave="{00000000-0000-0000-0000-000000000000}"/>
  <bookViews>
    <workbookView xWindow="19820" yWindow="620" windowWidth="18380" windowHeight="20760" activeTab="3" xr2:uid="{A1E8FD85-B18F-D44F-B84B-D4D279C08569}"/>
  </bookViews>
  <sheets>
    <sheet name="Claims_Data" sheetId="2" r:id="rId1"/>
    <sheet name="Paid_Triangle" sheetId="1" r:id="rId2"/>
    <sheet name="Paid_Factors" sheetId="3" r:id="rId3"/>
    <sheet name="Reserve_Forecast" sheetId="4" r:id="rId4"/>
  </sheets>
  <definedNames>
    <definedName name="_xlnm._FilterDatabase" localSheetId="0" hidden="1">Claims_Data!$A$1:$K$1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4" l="1"/>
  <c r="F12" i="4"/>
  <c r="C12" i="4"/>
  <c r="F3" i="4"/>
  <c r="F4" i="4"/>
  <c r="F5" i="4"/>
  <c r="F6" i="4"/>
  <c r="F7" i="4"/>
  <c r="F8" i="4"/>
  <c r="F9" i="4"/>
  <c r="F10" i="4"/>
  <c r="F11" i="4"/>
  <c r="F2" i="4"/>
  <c r="E3" i="4"/>
  <c r="E4" i="4"/>
  <c r="E5" i="4"/>
  <c r="E6" i="4"/>
  <c r="E7" i="4"/>
  <c r="E8" i="4"/>
  <c r="E9" i="4"/>
  <c r="E10" i="4"/>
  <c r="E11" i="4"/>
  <c r="E2" i="4"/>
  <c r="D3" i="4" a="1"/>
  <c r="D4" i="4" a="1"/>
  <c r="D5" i="4" a="1"/>
  <c r="D6" i="4" a="1"/>
  <c r="D7" i="4" a="1"/>
  <c r="D8" i="4" a="1"/>
  <c r="D9" i="4" a="1"/>
  <c r="D10" i="4" a="1"/>
  <c r="D11" i="4" a="1"/>
  <c r="D2" i="4" a="1"/>
  <c r="D9" i="3"/>
  <c r="D8" i="3" s="1"/>
  <c r="D7" i="3" s="1"/>
  <c r="D6" i="3" s="1"/>
  <c r="D5" i="3" s="1"/>
  <c r="D4" i="3" s="1"/>
  <c r="D3" i="3" s="1"/>
  <c r="D2" i="3" s="1"/>
  <c r="D10" i="3"/>
  <c r="C2" i="3"/>
  <c r="B2" i="3"/>
  <c r="B3" i="3"/>
  <c r="B4" i="3"/>
  <c r="B5" i="3"/>
  <c r="B6" i="3"/>
  <c r="B7" i="3"/>
  <c r="B8" i="3"/>
  <c r="B9" i="3"/>
  <c r="B10" i="3"/>
  <c r="C11" i="4" a="1"/>
  <c r="C10" i="4" a="1"/>
  <c r="C9" i="4" a="1"/>
  <c r="C8" i="4" a="1"/>
  <c r="C7" i="4" a="1"/>
  <c r="C6" i="4" a="1"/>
  <c r="C5" i="4" a="1"/>
  <c r="C4" i="4" a="1"/>
  <c r="C3" i="4" a="1"/>
  <c r="C2" i="4" a="1"/>
  <c r="B3" i="4"/>
  <c r="B4" i="4"/>
  <c r="B5" i="4"/>
  <c r="B6" i="4"/>
  <c r="B7" i="4"/>
  <c r="B8" i="4"/>
  <c r="B9" i="4"/>
  <c r="B10" i="4"/>
  <c r="B11" i="4"/>
  <c r="B2" i="4"/>
  <c r="C10" i="3"/>
  <c r="C9" i="3"/>
  <c r="C8" i="3"/>
  <c r="C7" i="3"/>
  <c r="C6" i="3"/>
  <c r="C5" i="3"/>
  <c r="C4" i="3"/>
  <c r="C3" i="3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C4" i="1"/>
  <c r="D4" i="1"/>
  <c r="E4" i="1"/>
  <c r="F4" i="1"/>
  <c r="G4" i="1"/>
  <c r="H4" i="1"/>
  <c r="I4" i="1"/>
  <c r="J4" i="1"/>
  <c r="K4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<sst xmlns="http://schemas.openxmlformats.org/spreadsheetml/2006/main" count="11286" uniqueCount="27">
  <si>
    <t>Claim_ID</t>
  </si>
  <si>
    <t>Accident_Year</t>
  </si>
  <si>
    <t>Development_Age</t>
  </si>
  <si>
    <t>Valuation_Year</t>
  </si>
  <si>
    <t>Claim_Count</t>
  </si>
  <si>
    <t>Incremental_Paid</t>
  </si>
  <si>
    <t>Cumulative_Paid</t>
  </si>
  <si>
    <t>Case_Reserves</t>
  </si>
  <si>
    <t>Cumulative_Incurred</t>
  </si>
  <si>
    <t>Actual_Ultimate</t>
  </si>
  <si>
    <t>Observed</t>
  </si>
  <si>
    <t>Yes</t>
  </si>
  <si>
    <t xml:space="preserve">Cumulative Paid Loss Development Triangle </t>
  </si>
  <si>
    <t xml:space="preserve">Accident Year </t>
  </si>
  <si>
    <t>Age-to-Age Factor</t>
  </si>
  <si>
    <t>Cumulative Development Factor (CDF)</t>
  </si>
  <si>
    <t xml:space="preserve">Accident Year(AY) </t>
  </si>
  <si>
    <t xml:space="preserve">Latest Development Age </t>
  </si>
  <si>
    <t>Latest Cumulative Paid</t>
  </si>
  <si>
    <t>Cumulative Development Factor</t>
  </si>
  <si>
    <t xml:space="preserve">Estimated Unpaid Reserve </t>
  </si>
  <si>
    <t xml:space="preserve">Development Age </t>
  </si>
  <si>
    <t xml:space="preserve">Development Period  </t>
  </si>
  <si>
    <t>Development Age</t>
  </si>
  <si>
    <t>No further development</t>
  </si>
  <si>
    <t xml:space="preserve">Totals </t>
  </si>
  <si>
    <t>Estimated Ultimate Losses (EUL)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</si>
</sst>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Dev &quot;\ 0"/>
    <numFmt numFmtId="176" formatCode="0.000&quot;x&quot;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FFFF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" fontId="3" fillId="2" borderId="0" xfId="0" applyNumberFormat="1" applyFont="1" applyFill="1"/>
    <xf numFmtId="164" fontId="3" fillId="2" borderId="0" xfId="0" applyNumberFormat="1" applyFont="1" applyFill="1"/>
    <xf numFmtId="0" fontId="3" fillId="2" borderId="0" xfId="0" applyFont="1" applyFill="1"/>
    <xf numFmtId="0" fontId="0" fillId="0" borderId="0" xfId="0" applyAlignment="1">
      <alignment wrapText="1"/>
    </xf>
    <xf numFmtId="44" fontId="0" fillId="0" borderId="0" xfId="1" applyFont="1"/>
    <xf numFmtId="165" fontId="2" fillId="0" borderId="0" xfId="0" applyNumberFormat="1" applyFont="1"/>
    <xf numFmtId="176" fontId="0" fillId="0" borderId="0" xfId="0" applyNumberFormat="1"/>
    <xf numFmtId="44" fontId="0" fillId="0" borderId="0" xfId="1" applyFont="1" applyAlignment="1">
      <alignment wrapText="1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35278</xdr:colOff>
      <xdr:row>2</xdr:row>
      <xdr:rowOff>23517</xdr:rowOff>
    </xdr:from>
    <xdr:to>
      <xdr:col>16</xdr:col>
      <xdr:colOff>811389</xdr:colOff>
      <xdr:row>16</xdr:row>
      <xdr:rowOff>141110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1016B4-2574-2266-A192-B4F9CDDF6510}"/>
            </a:ext>
          </a:extLst>
        </xdr:cNvPr>
        <xdr:cNvSpPr txBox="1"/>
      </xdr:nvSpPr>
      <xdr:spPr>
        <a:xfrm>
          <a:off x="12817593" y="423332"/>
          <a:ext cx="4068703" cy="29162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CUMULATIVE PAID LOSS DEVELOPMENT TRIANGLE</a:t>
          </a:r>
          <a:endParaRPr lang="en-US"/>
        </a:p>
        <a:p>
          <a:r>
            <a:rPr lang="en-US" b="1"/>
            <a:t>Objective</a:t>
          </a:r>
          <a:br>
            <a:rPr lang="en-US"/>
          </a:br>
          <a:r>
            <a:rPr lang="en-US"/>
            <a:t>Organize claim-level payment data into an accident-year loss development triangle to analyze how cumulative paid losses change over time.</a:t>
          </a:r>
        </a:p>
        <a:p>
          <a:r>
            <a:rPr lang="en-US" b="1"/>
            <a:t>Methodology</a:t>
          </a:r>
          <a:endParaRPr lang="en-US"/>
        </a:p>
        <a:p>
          <a:pPr lvl="0"/>
          <a:r>
            <a:rPr lang="en-US"/>
            <a:t>Group claims by Accident Year and Development Age.</a:t>
          </a:r>
        </a:p>
        <a:p>
          <a:pPr lvl="0"/>
          <a:r>
            <a:rPr lang="en-US"/>
            <a:t>Sum cumulative paid losses for all claims within each group using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SUMIFS</a:t>
          </a:r>
          <a:r>
            <a:rPr lang="en-US"/>
            <a:t>.</a:t>
          </a:r>
        </a:p>
        <a:p>
          <a:pPr lvl="0"/>
          <a:r>
            <a:rPr lang="en-US"/>
            <a:t>Arrange accident years in rows and development ages in columns.</a:t>
          </a:r>
        </a:p>
        <a:p>
          <a:pPr lvl="0"/>
          <a:r>
            <a:rPr lang="en-US"/>
            <a:t>Leave future, unobserved development periods blank based on the valuation date of December 31, 2026.</a:t>
          </a:r>
        </a:p>
        <a:p>
          <a:r>
            <a:rPr lang="en-US" b="1"/>
            <a:t>Actuarial Application</a:t>
          </a:r>
          <a:br>
            <a:rPr lang="en-US"/>
          </a:br>
          <a:r>
            <a:rPr lang="en-US"/>
            <a:t>The triangle provides the historical loss development patterns needed to estimate age-to-age development factors and project ultimate paid losses.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76200</xdr:rowOff>
    </xdr:from>
    <xdr:to>
      <xdr:col>10</xdr:col>
      <xdr:colOff>787400</xdr:colOff>
      <xdr:row>13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96524C-1442-373E-D8CA-1CC657494D1A}"/>
            </a:ext>
          </a:extLst>
        </xdr:cNvPr>
        <xdr:cNvSpPr txBox="1"/>
      </xdr:nvSpPr>
      <xdr:spPr>
        <a:xfrm>
          <a:off x="6019800" y="279400"/>
          <a:ext cx="4813300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CUMULATIVE PAID LOSS DEVELOPMENT TRIANGLE</a:t>
          </a:r>
          <a:endParaRPr lang="en-US"/>
        </a:p>
        <a:p>
          <a:r>
            <a:rPr lang="en-US" b="1"/>
            <a:t>Objective</a:t>
          </a:r>
          <a:br>
            <a:rPr lang="en-US"/>
          </a:br>
          <a:r>
            <a:rPr lang="en-US"/>
            <a:t>Organize claim-level payment data into an accident-year loss development triangle to analyze how cumulative paid losses change over time.</a:t>
          </a:r>
        </a:p>
        <a:p>
          <a:r>
            <a:rPr lang="en-US" b="1"/>
            <a:t>Methodology (Volume Weighted</a:t>
          </a:r>
          <a:r>
            <a:rPr lang="en-US" b="1" baseline="0"/>
            <a:t> Chain Ladder) </a:t>
          </a:r>
          <a:endParaRPr lang="en-US"/>
        </a:p>
        <a:p>
          <a:pPr lvl="0"/>
          <a:r>
            <a:rPr lang="en-US"/>
            <a:t>Group claims by Accident Year and Development Age.</a:t>
          </a:r>
        </a:p>
        <a:p>
          <a:pPr lvl="0"/>
          <a:r>
            <a:rPr lang="en-US"/>
            <a:t>Sum cumulative paid losses for all claims within each group using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SUMIFS</a:t>
          </a:r>
          <a:r>
            <a:rPr lang="en-US"/>
            <a:t>.</a:t>
          </a:r>
        </a:p>
        <a:p>
          <a:pPr lvl="0"/>
          <a:r>
            <a:rPr lang="en-US"/>
            <a:t>Arrange accident years in rows and development ages in columns.</a:t>
          </a:r>
        </a:p>
        <a:p>
          <a:pPr lvl="0"/>
          <a:r>
            <a:rPr lang="en-US"/>
            <a:t>Leave future, unobserved development periods blank based on the valuation date of December 31, 2026.</a:t>
          </a:r>
        </a:p>
        <a:p>
          <a:r>
            <a:rPr lang="en-US" b="1"/>
            <a:t>Actuarial Application</a:t>
          </a:r>
          <a:br>
            <a:rPr lang="en-US"/>
          </a:br>
          <a:r>
            <a:rPr lang="en-US"/>
            <a:t>The triangle provides the historical loss development patterns needed to estimate age-to-age development factors and project ultimate paid losses.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16247</xdr:colOff>
      <xdr:row>0</xdr:row>
      <xdr:rowOff>0</xdr:rowOff>
    </xdr:from>
    <xdr:to>
      <xdr:col>11</xdr:col>
      <xdr:colOff>694589</xdr:colOff>
      <xdr:row>14</xdr:row>
      <xdr:rowOff>15302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563B37-0F19-B9C9-4E7D-EE3CE1174B55}"/>
            </a:ext>
          </a:extLst>
        </xdr:cNvPr>
        <xdr:cNvSpPr txBox="1"/>
      </xdr:nvSpPr>
      <xdr:spPr>
        <a:xfrm>
          <a:off x="11527311" y="0"/>
          <a:ext cx="5163874" cy="2852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ULTIMATE LOSS &amp; RESERVE FORECAST</a:t>
          </a:r>
          <a:endParaRPr lang="en-US"/>
        </a:p>
        <a:p>
          <a:r>
            <a:rPr lang="en-US" b="1"/>
            <a:t>Objective</a:t>
          </a:r>
          <a:br>
            <a:rPr lang="en-US"/>
          </a:br>
          <a:r>
            <a:rPr lang="en-US"/>
            <a:t>Estimate ultimate paid losses and remaining unpaid claim payments for each accident year.</a:t>
          </a:r>
        </a:p>
        <a:p>
          <a:r>
            <a:rPr lang="en-US" b="1"/>
            <a:t>Methodology</a:t>
          </a:r>
          <a:endParaRPr lang="en-US"/>
        </a:p>
        <a:p>
          <a:pPr lvl="0"/>
          <a:r>
            <a:rPr lang="en-US"/>
            <a:t>Identify the latest observed cumulative paid loss for each accident year.</a:t>
          </a:r>
        </a:p>
        <a:p>
          <a:pPr lvl="0"/>
          <a:r>
            <a:rPr lang="en-US"/>
            <a:t>Match the latest development age to its cumulative development factor (CDF).</a:t>
          </a:r>
        </a:p>
        <a:p>
          <a:pPr lvl="0"/>
          <a:r>
            <a:rPr lang="en-US"/>
            <a:t>Multiply latest cumulative paid losses by the corresponding CDF to estimate ultimate paid losses.</a:t>
          </a:r>
        </a:p>
        <a:p>
          <a:pPr lvl="0"/>
          <a:r>
            <a:rPr lang="en-US"/>
            <a:t>Subtract cumulative paid losses to date from estimated ultimate paid losses to calculate the unpaid reserve.</a:t>
          </a:r>
        </a:p>
        <a:p>
          <a:r>
            <a:rPr lang="en-US" b="1"/>
            <a:t>Assumption</a:t>
          </a:r>
          <a:br>
            <a:rPr lang="en-US"/>
          </a:br>
          <a:r>
            <a:rPr lang="en-US"/>
            <a:t>The chain-ladder method assumes that historical loss development patterns are reasonably predictive of future development. This model assumes no additional development beyond Development Age 10.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1763-DA3A-5A4B-A3D0-4EE004ACE07A}">
  <sheetPr codeName="Sheet2"/>
  <dimension ref="A1:K11261"/>
  <sheetViews>
    <sheetView topLeftCell="C1" workbookViewId="0">
      <selection activeCell="K2" sqref="K2"/>
    </sheetView>
  </sheetViews>
  <sheetFormatPr baseColWidth="10" defaultRowHeight="16" x14ac:dyDescent="0.2"/>
  <cols>
    <col min="1" max="1" width="11.33203125" style="3" bestFit="1" customWidth="1"/>
    <col min="2" max="2" width="15.5" style="3" bestFit="1" customWidth="1"/>
    <col min="3" max="3" width="18.83203125" style="3" bestFit="1" customWidth="1"/>
    <col min="4" max="4" width="16" style="3" bestFit="1" customWidth="1"/>
    <col min="5" max="5" width="14.5" style="3" bestFit="1" customWidth="1"/>
    <col min="6" max="6" width="18.1640625" style="2" bestFit="1" customWidth="1"/>
    <col min="7" max="7" width="17.6640625" style="2" bestFit="1" customWidth="1"/>
    <col min="8" max="8" width="16.5" style="2" bestFit="1" customWidth="1"/>
    <col min="9" max="9" width="21" style="2" bestFit="1" customWidth="1"/>
    <col min="10" max="10" width="17" style="2" bestFit="1" customWidth="1"/>
    <col min="11" max="11" width="11.5" bestFit="1" customWidth="1"/>
  </cols>
  <sheetData>
    <row r="1" spans="1:11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x14ac:dyDescent="0.2">
      <c r="A2" s="3">
        <v>1</v>
      </c>
      <c r="B2" s="3">
        <v>2017</v>
      </c>
      <c r="C2" s="3">
        <v>1</v>
      </c>
      <c r="D2" s="3">
        <v>2017</v>
      </c>
      <c r="E2" s="3">
        <v>1</v>
      </c>
      <c r="F2" s="2">
        <v>269.00248795694807</v>
      </c>
      <c r="G2" s="2">
        <v>269.00248795694807</v>
      </c>
      <c r="H2" s="2">
        <v>875.41827271284569</v>
      </c>
      <c r="I2" s="2">
        <v>1144.4207606697937</v>
      </c>
      <c r="J2" s="2">
        <v>1741.9798739152438</v>
      </c>
      <c r="K2" t="s">
        <v>11</v>
      </c>
    </row>
    <row r="3" spans="1:11" x14ac:dyDescent="0.2">
      <c r="A3" s="3">
        <v>1</v>
      </c>
      <c r="B3" s="3">
        <v>2017</v>
      </c>
      <c r="C3" s="3">
        <v>2</v>
      </c>
      <c r="D3" s="3">
        <v>2018</v>
      </c>
      <c r="E3" s="3">
        <v>1</v>
      </c>
      <c r="F3" s="2">
        <v>300.35980092365224</v>
      </c>
      <c r="G3" s="2">
        <v>569.36228888060032</v>
      </c>
      <c r="H3" s="2">
        <v>809.15915653859952</v>
      </c>
      <c r="I3" s="2">
        <v>1378.5214454191998</v>
      </c>
      <c r="J3" s="2">
        <v>1741.9798739152438</v>
      </c>
      <c r="K3" t="s">
        <v>11</v>
      </c>
    </row>
    <row r="4" spans="1:11" x14ac:dyDescent="0.2">
      <c r="A4" s="3">
        <v>1</v>
      </c>
      <c r="B4" s="3">
        <v>2017</v>
      </c>
      <c r="C4" s="3">
        <v>3</v>
      </c>
      <c r="D4" s="3">
        <v>2019</v>
      </c>
      <c r="E4" s="3">
        <v>1</v>
      </c>
      <c r="F4" s="2">
        <v>317.42686674662798</v>
      </c>
      <c r="G4" s="2">
        <v>886.7891556272283</v>
      </c>
      <c r="H4" s="2">
        <v>620.82588330660508</v>
      </c>
      <c r="I4" s="2">
        <v>1507.6150389338334</v>
      </c>
      <c r="J4" s="2">
        <v>1741.9798739152438</v>
      </c>
      <c r="K4" t="s">
        <v>11</v>
      </c>
    </row>
    <row r="5" spans="1:11" x14ac:dyDescent="0.2">
      <c r="A5" s="3">
        <v>1</v>
      </c>
      <c r="B5" s="3">
        <v>2017</v>
      </c>
      <c r="C5" s="3">
        <v>4</v>
      </c>
      <c r="D5" s="3">
        <v>2020</v>
      </c>
      <c r="E5" s="3">
        <v>1</v>
      </c>
      <c r="F5" s="2">
        <v>279.88318448194002</v>
      </c>
      <c r="G5" s="2">
        <v>1166.6723401091683</v>
      </c>
      <c r="H5" s="2">
        <v>433.74852445087367</v>
      </c>
      <c r="I5" s="2">
        <v>1600.420864560042</v>
      </c>
      <c r="J5" s="2">
        <v>1741.9798739152438</v>
      </c>
      <c r="K5" t="s">
        <v>11</v>
      </c>
    </row>
    <row r="6" spans="1:11" x14ac:dyDescent="0.2">
      <c r="A6" s="3">
        <v>1</v>
      </c>
      <c r="B6" s="3">
        <v>2017</v>
      </c>
      <c r="C6" s="3">
        <v>5</v>
      </c>
      <c r="D6" s="3">
        <v>2021</v>
      </c>
      <c r="E6" s="3">
        <v>1</v>
      </c>
      <c r="F6" s="2">
        <v>216.42560689667903</v>
      </c>
      <c r="G6" s="2">
        <v>1383.0979470058473</v>
      </c>
      <c r="H6" s="2">
        <v>298.28037391657995</v>
      </c>
      <c r="I6" s="2">
        <v>1681.3783209224273</v>
      </c>
      <c r="J6" s="2">
        <v>1741.9798739152438</v>
      </c>
      <c r="K6" t="s">
        <v>11</v>
      </c>
    </row>
    <row r="7" spans="1:11" x14ac:dyDescent="0.2">
      <c r="A7" s="3">
        <v>1</v>
      </c>
      <c r="B7" s="3">
        <v>2017</v>
      </c>
      <c r="C7" s="3">
        <v>6</v>
      </c>
      <c r="D7" s="3">
        <v>2022</v>
      </c>
      <c r="E7" s="3">
        <v>1</v>
      </c>
      <c r="F7" s="2">
        <v>115.67442788600351</v>
      </c>
      <c r="G7" s="2">
        <v>1498.7723748918509</v>
      </c>
      <c r="H7" s="2">
        <v>241.66158234206887</v>
      </c>
      <c r="I7" s="2">
        <v>1740.4339572339197</v>
      </c>
      <c r="J7" s="2">
        <v>1741.9798739152438</v>
      </c>
      <c r="K7" t="s">
        <v>11</v>
      </c>
    </row>
    <row r="8" spans="1:11" x14ac:dyDescent="0.2">
      <c r="A8" s="3">
        <v>1</v>
      </c>
      <c r="B8" s="3">
        <v>2017</v>
      </c>
      <c r="C8" s="3">
        <v>7</v>
      </c>
      <c r="D8" s="3">
        <v>2023</v>
      </c>
      <c r="E8" s="3">
        <v>1</v>
      </c>
      <c r="F8" s="2">
        <v>74.027385717755578</v>
      </c>
      <c r="G8" s="2">
        <v>1572.7997606096064</v>
      </c>
      <c r="H8" s="2">
        <v>138.23674287998028</v>
      </c>
      <c r="I8" s="2">
        <v>1711.0365034895867</v>
      </c>
      <c r="J8" s="2">
        <v>1741.9798739152438</v>
      </c>
      <c r="K8" t="s">
        <v>11</v>
      </c>
    </row>
    <row r="9" spans="1:11" x14ac:dyDescent="0.2">
      <c r="A9" s="3">
        <v>1</v>
      </c>
      <c r="B9" s="3">
        <v>2017</v>
      </c>
      <c r="C9" s="3">
        <v>8</v>
      </c>
      <c r="D9" s="3">
        <v>2024</v>
      </c>
      <c r="E9" s="3">
        <v>1</v>
      </c>
      <c r="F9" s="2">
        <v>169.18011330563741</v>
      </c>
      <c r="G9" s="2">
        <v>1741.9798739152438</v>
      </c>
      <c r="H9" s="2">
        <v>0</v>
      </c>
      <c r="I9" s="2">
        <v>1741.9798739152438</v>
      </c>
      <c r="J9" s="2">
        <v>1741.9798739152438</v>
      </c>
      <c r="K9" t="s">
        <v>11</v>
      </c>
    </row>
    <row r="10" spans="1:11" x14ac:dyDescent="0.2">
      <c r="A10" s="3">
        <v>1</v>
      </c>
      <c r="B10" s="3">
        <v>2017</v>
      </c>
      <c r="C10" s="3">
        <v>9</v>
      </c>
      <c r="D10" s="3">
        <v>2025</v>
      </c>
      <c r="E10" s="3">
        <v>1</v>
      </c>
      <c r="F10" s="2">
        <v>0</v>
      </c>
      <c r="G10" s="2">
        <v>1741.9798739152438</v>
      </c>
      <c r="H10" s="2">
        <v>0</v>
      </c>
      <c r="I10" s="2">
        <v>1741.9798739152438</v>
      </c>
      <c r="J10" s="2">
        <v>1741.9798739152438</v>
      </c>
      <c r="K10" t="s">
        <v>11</v>
      </c>
    </row>
    <row r="11" spans="1:11" x14ac:dyDescent="0.2">
      <c r="A11" s="3">
        <v>1</v>
      </c>
      <c r="B11" s="3">
        <v>2017</v>
      </c>
      <c r="C11" s="3">
        <v>10</v>
      </c>
      <c r="D11" s="3">
        <v>2026</v>
      </c>
      <c r="E11" s="3">
        <v>1</v>
      </c>
      <c r="F11" s="2">
        <v>0</v>
      </c>
      <c r="G11" s="2">
        <v>1741.9798739152438</v>
      </c>
      <c r="H11" s="2">
        <v>0</v>
      </c>
      <c r="I11" s="2">
        <v>1741.9798739152438</v>
      </c>
      <c r="J11" s="2">
        <v>1741.9798739152438</v>
      </c>
      <c r="K11" t="s">
        <v>11</v>
      </c>
    </row>
    <row r="12" spans="1:11" x14ac:dyDescent="0.2">
      <c r="A12" s="3">
        <v>2</v>
      </c>
      <c r="B12" s="3">
        <v>2017</v>
      </c>
      <c r="C12" s="3">
        <v>1</v>
      </c>
      <c r="D12" s="3">
        <v>2017</v>
      </c>
      <c r="E12" s="3">
        <v>1</v>
      </c>
      <c r="F12" s="2">
        <v>1639.5018009332164</v>
      </c>
      <c r="G12" s="2">
        <v>1639.5018009332164</v>
      </c>
      <c r="H12" s="2">
        <v>5269.0649891419062</v>
      </c>
      <c r="I12" s="2">
        <v>6908.5667900751223</v>
      </c>
      <c r="J12" s="2">
        <v>10540.388571588122</v>
      </c>
      <c r="K12" t="s">
        <v>11</v>
      </c>
    </row>
    <row r="13" spans="1:11" x14ac:dyDescent="0.2">
      <c r="A13" s="3">
        <v>2</v>
      </c>
      <c r="B13" s="3">
        <v>2017</v>
      </c>
      <c r="C13" s="3">
        <v>2</v>
      </c>
      <c r="D13" s="3">
        <v>2018</v>
      </c>
      <c r="E13" s="3">
        <v>1</v>
      </c>
      <c r="F13" s="2">
        <v>1640.0932040486261</v>
      </c>
      <c r="G13" s="2">
        <v>3279.5950049818425</v>
      </c>
      <c r="H13" s="2">
        <v>4924.8113969136302</v>
      </c>
      <c r="I13" s="2">
        <v>8204.4064018954723</v>
      </c>
      <c r="J13" s="2">
        <v>10540.388571588122</v>
      </c>
      <c r="K13" t="s">
        <v>11</v>
      </c>
    </row>
    <row r="14" spans="1:11" x14ac:dyDescent="0.2">
      <c r="A14" s="3">
        <v>2</v>
      </c>
      <c r="B14" s="3">
        <v>2017</v>
      </c>
      <c r="C14" s="3">
        <v>3</v>
      </c>
      <c r="D14" s="3">
        <v>2019</v>
      </c>
      <c r="E14" s="3">
        <v>1</v>
      </c>
      <c r="F14" s="2">
        <v>2040.0585676801625</v>
      </c>
      <c r="G14" s="2">
        <v>5319.653572662005</v>
      </c>
      <c r="H14" s="2">
        <v>3719.9112050879658</v>
      </c>
      <c r="I14" s="2">
        <v>9039.5647777499707</v>
      </c>
      <c r="J14" s="2">
        <v>10540.388571588122</v>
      </c>
      <c r="K14" t="s">
        <v>11</v>
      </c>
    </row>
    <row r="15" spans="1:11" x14ac:dyDescent="0.2">
      <c r="A15" s="3">
        <v>2</v>
      </c>
      <c r="B15" s="3">
        <v>2017</v>
      </c>
      <c r="C15" s="3">
        <v>4</v>
      </c>
      <c r="D15" s="3">
        <v>2020</v>
      </c>
      <c r="E15" s="3">
        <v>1</v>
      </c>
      <c r="F15" s="2">
        <v>1858.2548339504146</v>
      </c>
      <c r="G15" s="2">
        <v>7177.9084066124196</v>
      </c>
      <c r="H15" s="2">
        <v>2555.4199026124788</v>
      </c>
      <c r="I15" s="2">
        <v>9733.3283092248985</v>
      </c>
      <c r="J15" s="2">
        <v>10540.388571588122</v>
      </c>
      <c r="K15" t="s">
        <v>11</v>
      </c>
    </row>
    <row r="16" spans="1:11" x14ac:dyDescent="0.2">
      <c r="A16" s="3">
        <v>2</v>
      </c>
      <c r="B16" s="3">
        <v>2017</v>
      </c>
      <c r="C16" s="3">
        <v>5</v>
      </c>
      <c r="D16" s="3">
        <v>2021</v>
      </c>
      <c r="E16" s="3">
        <v>1</v>
      </c>
      <c r="F16" s="2">
        <v>1322.4112355930592</v>
      </c>
      <c r="G16" s="2">
        <v>8500.3196422054789</v>
      </c>
      <c r="H16" s="2">
        <v>1689.5389839126692</v>
      </c>
      <c r="I16" s="2">
        <v>10189.858626118148</v>
      </c>
      <c r="J16" s="2">
        <v>10540.388571588122</v>
      </c>
      <c r="K16" t="s">
        <v>11</v>
      </c>
    </row>
    <row r="17" spans="1:11" x14ac:dyDescent="0.2">
      <c r="A17" s="3">
        <v>2</v>
      </c>
      <c r="B17" s="3">
        <v>2017</v>
      </c>
      <c r="C17" s="3">
        <v>6</v>
      </c>
      <c r="D17" s="3">
        <v>2022</v>
      </c>
      <c r="E17" s="3">
        <v>1</v>
      </c>
      <c r="F17" s="2">
        <v>448.63462496671673</v>
      </c>
      <c r="G17" s="2">
        <v>8948.9542671721956</v>
      </c>
      <c r="H17" s="2">
        <v>1580.3340094697778</v>
      </c>
      <c r="I17" s="2">
        <v>10529.288276641973</v>
      </c>
      <c r="J17" s="2">
        <v>10540.388571588122</v>
      </c>
      <c r="K17" t="s">
        <v>11</v>
      </c>
    </row>
    <row r="18" spans="1:11" x14ac:dyDescent="0.2">
      <c r="A18" s="3">
        <v>2</v>
      </c>
      <c r="B18" s="3">
        <v>2017</v>
      </c>
      <c r="C18" s="3">
        <v>7</v>
      </c>
      <c r="D18" s="3">
        <v>2023</v>
      </c>
      <c r="E18" s="3">
        <v>1</v>
      </c>
      <c r="F18" s="2">
        <v>858.27974067562172</v>
      </c>
      <c r="G18" s="2">
        <v>9807.2340078478173</v>
      </c>
      <c r="H18" s="2">
        <v>625.32590167907802</v>
      </c>
      <c r="I18" s="2">
        <v>10432.559909526895</v>
      </c>
      <c r="J18" s="2">
        <v>10540.388571588122</v>
      </c>
      <c r="K18" t="s">
        <v>11</v>
      </c>
    </row>
    <row r="19" spans="1:11" x14ac:dyDescent="0.2">
      <c r="A19" s="3">
        <v>2</v>
      </c>
      <c r="B19" s="3">
        <v>2017</v>
      </c>
      <c r="C19" s="3">
        <v>8</v>
      </c>
      <c r="D19" s="3">
        <v>2024</v>
      </c>
      <c r="E19" s="3">
        <v>1</v>
      </c>
      <c r="F19" s="2">
        <v>252.30902451872316</v>
      </c>
      <c r="G19" s="2">
        <v>10059.543032366541</v>
      </c>
      <c r="H19" s="2">
        <v>329.54015752930718</v>
      </c>
      <c r="I19" s="2">
        <v>10389.083189895848</v>
      </c>
      <c r="J19" s="2">
        <v>10540.388571588122</v>
      </c>
      <c r="K19" t="s">
        <v>11</v>
      </c>
    </row>
    <row r="20" spans="1:11" x14ac:dyDescent="0.2">
      <c r="A20" s="3">
        <v>2</v>
      </c>
      <c r="B20" s="3">
        <v>2017</v>
      </c>
      <c r="C20" s="3">
        <v>9</v>
      </c>
      <c r="D20" s="3">
        <v>2025</v>
      </c>
      <c r="E20" s="3">
        <v>1</v>
      </c>
      <c r="F20" s="2">
        <v>95.187833107978804</v>
      </c>
      <c r="G20" s="2">
        <v>10154.730865474519</v>
      </c>
      <c r="H20" s="2">
        <v>263.45997545399223</v>
      </c>
      <c r="I20" s="2">
        <v>10418.190840928512</v>
      </c>
      <c r="J20" s="2">
        <v>10540.388571588122</v>
      </c>
      <c r="K20" t="s">
        <v>11</v>
      </c>
    </row>
    <row r="21" spans="1:11" x14ac:dyDescent="0.2">
      <c r="A21" s="3">
        <v>2</v>
      </c>
      <c r="B21" s="3">
        <v>2017</v>
      </c>
      <c r="C21" s="3">
        <v>10</v>
      </c>
      <c r="D21" s="3">
        <v>2026</v>
      </c>
      <c r="E21" s="3">
        <v>1</v>
      </c>
      <c r="F21" s="2">
        <v>0</v>
      </c>
      <c r="G21" s="2">
        <v>10154.730865474519</v>
      </c>
      <c r="H21" s="2">
        <v>273.10152659409869</v>
      </c>
      <c r="I21" s="2">
        <v>10427.832392068618</v>
      </c>
      <c r="J21" s="2">
        <v>10540.388571588122</v>
      </c>
      <c r="K21" t="s">
        <v>11</v>
      </c>
    </row>
    <row r="22" spans="1:11" x14ac:dyDescent="0.2">
      <c r="A22" s="3">
        <v>3</v>
      </c>
      <c r="B22" s="3">
        <v>2017</v>
      </c>
      <c r="C22" s="3">
        <v>1</v>
      </c>
      <c r="D22" s="3">
        <v>2017</v>
      </c>
      <c r="E22" s="3">
        <v>1</v>
      </c>
      <c r="F22" s="2">
        <v>484.74247875336266</v>
      </c>
      <c r="G22" s="2">
        <v>484.74247875336266</v>
      </c>
      <c r="H22" s="2">
        <v>1677.9973222246999</v>
      </c>
      <c r="I22" s="2">
        <v>2162.7398009780627</v>
      </c>
      <c r="J22" s="2">
        <v>3342.936103431904</v>
      </c>
      <c r="K22" t="s">
        <v>11</v>
      </c>
    </row>
    <row r="23" spans="1:11" x14ac:dyDescent="0.2">
      <c r="A23" s="3">
        <v>3</v>
      </c>
      <c r="B23" s="3">
        <v>2017</v>
      </c>
      <c r="C23" s="3">
        <v>2</v>
      </c>
      <c r="D23" s="3">
        <v>2018</v>
      </c>
      <c r="E23" s="3">
        <v>1</v>
      </c>
      <c r="F23" s="2">
        <v>618.43252587249378</v>
      </c>
      <c r="G23" s="2">
        <v>1103.1750046258564</v>
      </c>
      <c r="H23" s="2">
        <v>1487.4975599372162</v>
      </c>
      <c r="I23" s="2">
        <v>2590.6725645630727</v>
      </c>
      <c r="J23" s="2">
        <v>3342.936103431904</v>
      </c>
      <c r="K23" t="s">
        <v>11</v>
      </c>
    </row>
    <row r="24" spans="1:11" x14ac:dyDescent="0.2">
      <c r="A24" s="3">
        <v>3</v>
      </c>
      <c r="B24" s="3">
        <v>2017</v>
      </c>
      <c r="C24" s="3">
        <v>3</v>
      </c>
      <c r="D24" s="3">
        <v>2019</v>
      </c>
      <c r="E24" s="3">
        <v>1</v>
      </c>
      <c r="F24" s="2">
        <v>570.79137995052201</v>
      </c>
      <c r="G24" s="2">
        <v>1673.9663845763785</v>
      </c>
      <c r="H24" s="2">
        <v>1187.1652579468346</v>
      </c>
      <c r="I24" s="2">
        <v>2861.131642523213</v>
      </c>
      <c r="J24" s="2">
        <v>3342.936103431904</v>
      </c>
      <c r="K24" t="s">
        <v>11</v>
      </c>
    </row>
    <row r="25" spans="1:11" x14ac:dyDescent="0.2">
      <c r="A25" s="3">
        <v>3</v>
      </c>
      <c r="B25" s="3">
        <v>2017</v>
      </c>
      <c r="C25" s="3">
        <v>4</v>
      </c>
      <c r="D25" s="3">
        <v>2020</v>
      </c>
      <c r="E25" s="3">
        <v>1</v>
      </c>
      <c r="F25" s="2">
        <v>613.54311519290923</v>
      </c>
      <c r="G25" s="2">
        <v>2287.5094997692877</v>
      </c>
      <c r="H25" s="2">
        <v>855.49919399094279</v>
      </c>
      <c r="I25" s="2">
        <v>3143.0086937602305</v>
      </c>
      <c r="J25" s="2">
        <v>3342.936103431904</v>
      </c>
      <c r="K25" t="s">
        <v>11</v>
      </c>
    </row>
    <row r="26" spans="1:11" x14ac:dyDescent="0.2">
      <c r="A26" s="3">
        <v>3</v>
      </c>
      <c r="B26" s="3">
        <v>2017</v>
      </c>
      <c r="C26" s="3">
        <v>5</v>
      </c>
      <c r="D26" s="3">
        <v>2021</v>
      </c>
      <c r="E26" s="3">
        <v>1</v>
      </c>
      <c r="F26" s="2">
        <v>327.15338746157431</v>
      </c>
      <c r="G26" s="2">
        <v>2614.662887230862</v>
      </c>
      <c r="H26" s="2">
        <v>573.03762300732933</v>
      </c>
      <c r="I26" s="2">
        <v>3187.7005102381913</v>
      </c>
      <c r="J26" s="2">
        <v>3342.936103431904</v>
      </c>
      <c r="K26" t="s">
        <v>11</v>
      </c>
    </row>
    <row r="27" spans="1:11" x14ac:dyDescent="0.2">
      <c r="A27" s="3">
        <v>3</v>
      </c>
      <c r="B27" s="3">
        <v>2017</v>
      </c>
      <c r="C27" s="3">
        <v>6</v>
      </c>
      <c r="D27" s="3">
        <v>2022</v>
      </c>
      <c r="E27" s="3">
        <v>1</v>
      </c>
      <c r="F27" s="2">
        <v>325.98339967627635</v>
      </c>
      <c r="G27" s="2">
        <v>2940.6462869071383</v>
      </c>
      <c r="H27" s="2">
        <v>375.51760396287591</v>
      </c>
      <c r="I27" s="2">
        <v>3316.1638908700143</v>
      </c>
      <c r="J27" s="2">
        <v>3342.936103431904</v>
      </c>
      <c r="K27" t="s">
        <v>11</v>
      </c>
    </row>
    <row r="28" spans="1:11" x14ac:dyDescent="0.2">
      <c r="A28" s="3">
        <v>3</v>
      </c>
      <c r="B28" s="3">
        <v>2017</v>
      </c>
      <c r="C28" s="3">
        <v>7</v>
      </c>
      <c r="D28" s="3">
        <v>2023</v>
      </c>
      <c r="E28" s="3">
        <v>1</v>
      </c>
      <c r="F28" s="2">
        <v>164.04797051901232</v>
      </c>
      <c r="G28" s="2">
        <v>3104.6942574261507</v>
      </c>
      <c r="H28" s="2">
        <v>218.5877383565612</v>
      </c>
      <c r="I28" s="2">
        <v>3323.2819957827119</v>
      </c>
      <c r="J28" s="2">
        <v>3342.936103431904</v>
      </c>
      <c r="K28" t="s">
        <v>11</v>
      </c>
    </row>
    <row r="29" spans="1:11" x14ac:dyDescent="0.2">
      <c r="A29" s="3">
        <v>3</v>
      </c>
      <c r="B29" s="3">
        <v>2017</v>
      </c>
      <c r="C29" s="3">
        <v>8</v>
      </c>
      <c r="D29" s="3">
        <v>2024</v>
      </c>
      <c r="E29" s="3">
        <v>1</v>
      </c>
      <c r="F29" s="2">
        <v>195.39710608648465</v>
      </c>
      <c r="G29" s="2">
        <v>3300.0913635126353</v>
      </c>
      <c r="H29" s="2">
        <v>0</v>
      </c>
      <c r="I29" s="2">
        <v>3300.0913635126353</v>
      </c>
      <c r="J29" s="2">
        <v>3342.936103431904</v>
      </c>
      <c r="K29" t="s">
        <v>11</v>
      </c>
    </row>
    <row r="30" spans="1:11" x14ac:dyDescent="0.2">
      <c r="A30" s="3">
        <v>3</v>
      </c>
      <c r="B30" s="3">
        <v>2017</v>
      </c>
      <c r="C30" s="3">
        <v>9</v>
      </c>
      <c r="D30" s="3">
        <v>2025</v>
      </c>
      <c r="E30" s="3">
        <v>1</v>
      </c>
      <c r="F30" s="2">
        <v>0</v>
      </c>
      <c r="G30" s="2">
        <v>3300.0913635126353</v>
      </c>
      <c r="H30" s="2">
        <v>0</v>
      </c>
      <c r="I30" s="2">
        <v>3300.0913635126353</v>
      </c>
      <c r="J30" s="2">
        <v>3342.936103431904</v>
      </c>
      <c r="K30" t="s">
        <v>11</v>
      </c>
    </row>
    <row r="31" spans="1:11" x14ac:dyDescent="0.2">
      <c r="A31" s="3">
        <v>3</v>
      </c>
      <c r="B31" s="3">
        <v>2017</v>
      </c>
      <c r="C31" s="3">
        <v>10</v>
      </c>
      <c r="D31" s="3">
        <v>2026</v>
      </c>
      <c r="E31" s="3">
        <v>1</v>
      </c>
      <c r="F31" s="2">
        <v>42.844739919268704</v>
      </c>
      <c r="G31" s="2">
        <v>3342.936103431904</v>
      </c>
      <c r="H31" s="2">
        <v>0</v>
      </c>
      <c r="I31" s="2">
        <v>3342.936103431904</v>
      </c>
      <c r="J31" s="2">
        <v>3342.936103431904</v>
      </c>
      <c r="K31" t="s">
        <v>11</v>
      </c>
    </row>
    <row r="32" spans="1:11" x14ac:dyDescent="0.2">
      <c r="A32" s="3">
        <v>4</v>
      </c>
      <c r="B32" s="3">
        <v>2017</v>
      </c>
      <c r="C32" s="3">
        <v>1</v>
      </c>
      <c r="D32" s="3">
        <v>2017</v>
      </c>
      <c r="E32" s="3">
        <v>1</v>
      </c>
      <c r="F32" s="2">
        <v>370.09970699180599</v>
      </c>
      <c r="G32" s="2">
        <v>370.09970699180599</v>
      </c>
      <c r="H32" s="2">
        <v>1219.352935706688</v>
      </c>
      <c r="I32" s="2">
        <v>1589.4526426984939</v>
      </c>
      <c r="J32" s="2">
        <v>2415.7068020394358</v>
      </c>
      <c r="K32" t="s">
        <v>11</v>
      </c>
    </row>
    <row r="33" spans="1:11" x14ac:dyDescent="0.2">
      <c r="A33" s="3">
        <v>4</v>
      </c>
      <c r="B33" s="3">
        <v>2017</v>
      </c>
      <c r="C33" s="3">
        <v>2</v>
      </c>
      <c r="D33" s="3">
        <v>2018</v>
      </c>
      <c r="E33" s="3">
        <v>1</v>
      </c>
      <c r="F33" s="2">
        <v>376.64625132254753</v>
      </c>
      <c r="G33" s="2">
        <v>746.74595831435352</v>
      </c>
      <c r="H33" s="2">
        <v>1159.9138012919825</v>
      </c>
      <c r="I33" s="2">
        <v>1906.6597596063361</v>
      </c>
      <c r="J33" s="2">
        <v>2415.7068020394358</v>
      </c>
      <c r="K33" t="s">
        <v>11</v>
      </c>
    </row>
    <row r="34" spans="1:11" x14ac:dyDescent="0.2">
      <c r="A34" s="3">
        <v>4</v>
      </c>
      <c r="B34" s="3">
        <v>2017</v>
      </c>
      <c r="C34" s="3">
        <v>3</v>
      </c>
      <c r="D34" s="3">
        <v>2019</v>
      </c>
      <c r="E34" s="3">
        <v>1</v>
      </c>
      <c r="F34" s="2">
        <v>507.80082262467329</v>
      </c>
      <c r="G34" s="2">
        <v>1254.5467809390268</v>
      </c>
      <c r="H34" s="2">
        <v>851.7264172235989</v>
      </c>
      <c r="I34" s="2">
        <v>2106.2731981626257</v>
      </c>
      <c r="J34" s="2">
        <v>2415.7068020394358</v>
      </c>
      <c r="K34" t="s">
        <v>11</v>
      </c>
    </row>
    <row r="35" spans="1:11" x14ac:dyDescent="0.2">
      <c r="A35" s="3">
        <v>4</v>
      </c>
      <c r="B35" s="3">
        <v>2017</v>
      </c>
      <c r="C35" s="3">
        <v>4</v>
      </c>
      <c r="D35" s="3">
        <v>2020</v>
      </c>
      <c r="E35" s="3">
        <v>1</v>
      </c>
      <c r="F35" s="2">
        <v>389.50605537241381</v>
      </c>
      <c r="G35" s="2">
        <v>1644.0528363114406</v>
      </c>
      <c r="H35" s="2">
        <v>595.75717384048653</v>
      </c>
      <c r="I35" s="2">
        <v>2239.8100101519271</v>
      </c>
      <c r="J35" s="2">
        <v>2415.7068020394358</v>
      </c>
      <c r="K35" t="s">
        <v>11</v>
      </c>
    </row>
    <row r="36" spans="1:11" x14ac:dyDescent="0.2">
      <c r="A36" s="3">
        <v>4</v>
      </c>
      <c r="B36" s="3">
        <v>2017</v>
      </c>
      <c r="C36" s="3">
        <v>5</v>
      </c>
      <c r="D36" s="3">
        <v>2021</v>
      </c>
      <c r="E36" s="3">
        <v>1</v>
      </c>
      <c r="F36" s="2">
        <v>185.994384105981</v>
      </c>
      <c r="G36" s="2">
        <v>1830.0472204174216</v>
      </c>
      <c r="H36" s="2">
        <v>462.89682943411299</v>
      </c>
      <c r="I36" s="2">
        <v>2292.9440498515346</v>
      </c>
      <c r="J36" s="2">
        <v>2415.7068020394358</v>
      </c>
      <c r="K36" t="s">
        <v>11</v>
      </c>
    </row>
    <row r="37" spans="1:11" x14ac:dyDescent="0.2">
      <c r="A37" s="3">
        <v>4</v>
      </c>
      <c r="B37" s="3">
        <v>2017</v>
      </c>
      <c r="C37" s="3">
        <v>6</v>
      </c>
      <c r="D37" s="3">
        <v>2022</v>
      </c>
      <c r="E37" s="3">
        <v>1</v>
      </c>
      <c r="F37" s="2">
        <v>312.67049026710765</v>
      </c>
      <c r="G37" s="2">
        <v>2142.7177106845293</v>
      </c>
      <c r="H37" s="2">
        <v>231.83222058986348</v>
      </c>
      <c r="I37" s="2">
        <v>2374.5499312743927</v>
      </c>
      <c r="J37" s="2">
        <v>2415.7068020394358</v>
      </c>
      <c r="K37" t="s">
        <v>11</v>
      </c>
    </row>
    <row r="38" spans="1:11" x14ac:dyDescent="0.2">
      <c r="A38" s="3">
        <v>4</v>
      </c>
      <c r="B38" s="3">
        <v>2017</v>
      </c>
      <c r="C38" s="3">
        <v>7</v>
      </c>
      <c r="D38" s="3">
        <v>2023</v>
      </c>
      <c r="E38" s="3">
        <v>1</v>
      </c>
      <c r="F38" s="2">
        <v>156.27787919270213</v>
      </c>
      <c r="G38" s="2">
        <v>2298.9955898772314</v>
      </c>
      <c r="H38" s="2">
        <v>63.936114024579183</v>
      </c>
      <c r="I38" s="2">
        <v>2362.9317039018106</v>
      </c>
      <c r="J38" s="2">
        <v>2415.7068020394358</v>
      </c>
      <c r="K38" t="s">
        <v>11</v>
      </c>
    </row>
    <row r="39" spans="1:11" x14ac:dyDescent="0.2">
      <c r="A39" s="3">
        <v>4</v>
      </c>
      <c r="B39" s="3">
        <v>2017</v>
      </c>
      <c r="C39" s="3">
        <v>8</v>
      </c>
      <c r="D39" s="3">
        <v>2024</v>
      </c>
      <c r="E39" s="3">
        <v>1</v>
      </c>
      <c r="F39" s="2">
        <v>0</v>
      </c>
      <c r="G39" s="2">
        <v>2298.9955898772314</v>
      </c>
      <c r="H39" s="2">
        <v>57.810086551536642</v>
      </c>
      <c r="I39" s="2">
        <v>2356.805676428768</v>
      </c>
      <c r="J39" s="2">
        <v>2415.7068020394358</v>
      </c>
      <c r="K39" t="s">
        <v>11</v>
      </c>
    </row>
    <row r="40" spans="1:11" x14ac:dyDescent="0.2">
      <c r="A40" s="3">
        <v>4</v>
      </c>
      <c r="B40" s="3">
        <v>2017</v>
      </c>
      <c r="C40" s="3">
        <v>9</v>
      </c>
      <c r="D40" s="3">
        <v>2025</v>
      </c>
      <c r="E40" s="3">
        <v>1</v>
      </c>
      <c r="F40" s="2">
        <v>116.71121216220445</v>
      </c>
      <c r="G40" s="2">
        <v>2415.7068020394358</v>
      </c>
      <c r="H40" s="2">
        <v>0</v>
      </c>
      <c r="I40" s="2">
        <v>2415.7068020394358</v>
      </c>
      <c r="J40" s="2">
        <v>2415.7068020394358</v>
      </c>
      <c r="K40" t="s">
        <v>11</v>
      </c>
    </row>
    <row r="41" spans="1:11" x14ac:dyDescent="0.2">
      <c r="A41" s="3">
        <v>4</v>
      </c>
      <c r="B41" s="3">
        <v>2017</v>
      </c>
      <c r="C41" s="3">
        <v>10</v>
      </c>
      <c r="D41" s="3">
        <v>2026</v>
      </c>
      <c r="E41" s="3">
        <v>1</v>
      </c>
      <c r="F41" s="2">
        <v>0</v>
      </c>
      <c r="G41" s="2">
        <v>2415.7068020394358</v>
      </c>
      <c r="H41" s="2">
        <v>0</v>
      </c>
      <c r="I41" s="2">
        <v>2415.7068020394358</v>
      </c>
      <c r="J41" s="2">
        <v>2415.7068020394358</v>
      </c>
      <c r="K41" t="s">
        <v>11</v>
      </c>
    </row>
    <row r="42" spans="1:11" x14ac:dyDescent="0.2">
      <c r="A42" s="3">
        <v>5</v>
      </c>
      <c r="B42" s="3">
        <v>2017</v>
      </c>
      <c r="C42" s="3">
        <v>1</v>
      </c>
      <c r="D42" s="3">
        <v>2017</v>
      </c>
      <c r="E42" s="3">
        <v>1</v>
      </c>
      <c r="F42" s="2">
        <v>6595.3936977065196</v>
      </c>
      <c r="G42" s="2">
        <v>6595.3936977065196</v>
      </c>
      <c r="H42" s="2">
        <v>21483.526659791693</v>
      </c>
      <c r="I42" s="2">
        <v>28078.920357498213</v>
      </c>
      <c r="J42" s="2">
        <v>42673.92215163193</v>
      </c>
      <c r="K42" t="s">
        <v>11</v>
      </c>
    </row>
    <row r="43" spans="1:11" x14ac:dyDescent="0.2">
      <c r="A43" s="3">
        <v>5</v>
      </c>
      <c r="B43" s="3">
        <v>2017</v>
      </c>
      <c r="C43" s="3">
        <v>2</v>
      </c>
      <c r="D43" s="3">
        <v>2018</v>
      </c>
      <c r="E43" s="3">
        <v>1</v>
      </c>
      <c r="F43" s="2">
        <v>7534.6122229552648</v>
      </c>
      <c r="G43" s="2">
        <v>14130.005920661784</v>
      </c>
      <c r="H43" s="2">
        <v>18502.904369646403</v>
      </c>
      <c r="I43" s="2">
        <v>32632.910290308188</v>
      </c>
      <c r="J43" s="2">
        <v>42673.92215163193</v>
      </c>
      <c r="K43" t="s">
        <v>11</v>
      </c>
    </row>
    <row r="44" spans="1:11" x14ac:dyDescent="0.2">
      <c r="A44" s="3">
        <v>5</v>
      </c>
      <c r="B44" s="3">
        <v>2017</v>
      </c>
      <c r="C44" s="3">
        <v>3</v>
      </c>
      <c r="D44" s="3">
        <v>2019</v>
      </c>
      <c r="E44" s="3">
        <v>1</v>
      </c>
      <c r="F44" s="2">
        <v>7806.4418464156333</v>
      </c>
      <c r="G44" s="2">
        <v>21936.447767077418</v>
      </c>
      <c r="H44" s="2">
        <v>15650.445520434343</v>
      </c>
      <c r="I44" s="2">
        <v>37586.893287511761</v>
      </c>
      <c r="J44" s="2">
        <v>42673.92215163193</v>
      </c>
      <c r="K44" t="s">
        <v>11</v>
      </c>
    </row>
    <row r="45" spans="1:11" x14ac:dyDescent="0.2">
      <c r="A45" s="3">
        <v>5</v>
      </c>
      <c r="B45" s="3">
        <v>2017</v>
      </c>
      <c r="C45" s="3">
        <v>4</v>
      </c>
      <c r="D45" s="3">
        <v>2020</v>
      </c>
      <c r="E45" s="3">
        <v>1</v>
      </c>
      <c r="F45" s="2">
        <v>6049.8991615335799</v>
      </c>
      <c r="G45" s="2">
        <v>27986.346928610998</v>
      </c>
      <c r="H45" s="2">
        <v>11404.910915578177</v>
      </c>
      <c r="I45" s="2">
        <v>39391.257844189175</v>
      </c>
      <c r="J45" s="2">
        <v>42673.92215163193</v>
      </c>
      <c r="K45" t="s">
        <v>11</v>
      </c>
    </row>
    <row r="46" spans="1:11" x14ac:dyDescent="0.2">
      <c r="A46" s="3">
        <v>5</v>
      </c>
      <c r="B46" s="3">
        <v>2017</v>
      </c>
      <c r="C46" s="3">
        <v>5</v>
      </c>
      <c r="D46" s="3">
        <v>2021</v>
      </c>
      <c r="E46" s="3">
        <v>1</v>
      </c>
      <c r="F46" s="2">
        <v>6356.6822131803783</v>
      </c>
      <c r="G46" s="2">
        <v>34343.029141791376</v>
      </c>
      <c r="H46" s="2">
        <v>5882.8436181972575</v>
      </c>
      <c r="I46" s="2">
        <v>40225.872759988633</v>
      </c>
      <c r="J46" s="2">
        <v>42673.92215163193</v>
      </c>
      <c r="K46" t="s">
        <v>11</v>
      </c>
    </row>
    <row r="47" spans="1:11" x14ac:dyDescent="0.2">
      <c r="A47" s="3">
        <v>5</v>
      </c>
      <c r="B47" s="3">
        <v>2017</v>
      </c>
      <c r="C47" s="3">
        <v>6</v>
      </c>
      <c r="D47" s="3">
        <v>2022</v>
      </c>
      <c r="E47" s="3">
        <v>1</v>
      </c>
      <c r="F47" s="2">
        <v>3770.1189188169665</v>
      </c>
      <c r="G47" s="2">
        <v>38113.148060608342</v>
      </c>
      <c r="H47" s="2">
        <v>4471.2777406851601</v>
      </c>
      <c r="I47" s="2">
        <v>42584.425801293502</v>
      </c>
      <c r="J47" s="2">
        <v>42673.92215163193</v>
      </c>
      <c r="K47" t="s">
        <v>11</v>
      </c>
    </row>
    <row r="48" spans="1:11" x14ac:dyDescent="0.2">
      <c r="A48" s="3">
        <v>5</v>
      </c>
      <c r="B48" s="3">
        <v>2017</v>
      </c>
      <c r="C48" s="3">
        <v>7</v>
      </c>
      <c r="D48" s="3">
        <v>2023</v>
      </c>
      <c r="E48" s="3">
        <v>1</v>
      </c>
      <c r="F48" s="2">
        <v>1849.6993641795125</v>
      </c>
      <c r="G48" s="2">
        <v>39962.847424787855</v>
      </c>
      <c r="H48" s="2">
        <v>2069.5229419205207</v>
      </c>
      <c r="I48" s="2">
        <v>42032.370366708376</v>
      </c>
      <c r="J48" s="2">
        <v>42673.92215163193</v>
      </c>
      <c r="K48" t="s">
        <v>11</v>
      </c>
    </row>
    <row r="49" spans="1:11" x14ac:dyDescent="0.2">
      <c r="A49" s="3">
        <v>5</v>
      </c>
      <c r="B49" s="3">
        <v>2017</v>
      </c>
      <c r="C49" s="3">
        <v>8</v>
      </c>
      <c r="D49" s="3">
        <v>2024</v>
      </c>
      <c r="E49" s="3">
        <v>1</v>
      </c>
      <c r="F49" s="2">
        <v>2711.0747268440755</v>
      </c>
      <c r="G49" s="2">
        <v>42673.92215163193</v>
      </c>
      <c r="H49" s="2">
        <v>0</v>
      </c>
      <c r="I49" s="2">
        <v>42673.92215163193</v>
      </c>
      <c r="J49" s="2">
        <v>42673.92215163193</v>
      </c>
      <c r="K49" t="s">
        <v>11</v>
      </c>
    </row>
    <row r="50" spans="1:11" x14ac:dyDescent="0.2">
      <c r="A50" s="3">
        <v>5</v>
      </c>
      <c r="B50" s="3">
        <v>2017</v>
      </c>
      <c r="C50" s="3">
        <v>9</v>
      </c>
      <c r="D50" s="3">
        <v>2025</v>
      </c>
      <c r="E50" s="3">
        <v>1</v>
      </c>
      <c r="F50" s="2">
        <v>0</v>
      </c>
      <c r="G50" s="2">
        <v>42673.92215163193</v>
      </c>
      <c r="H50" s="2">
        <v>0</v>
      </c>
      <c r="I50" s="2">
        <v>42673.92215163193</v>
      </c>
      <c r="J50" s="2">
        <v>42673.92215163193</v>
      </c>
      <c r="K50" t="s">
        <v>11</v>
      </c>
    </row>
    <row r="51" spans="1:11" x14ac:dyDescent="0.2">
      <c r="A51" s="3">
        <v>5</v>
      </c>
      <c r="B51" s="3">
        <v>2017</v>
      </c>
      <c r="C51" s="3">
        <v>10</v>
      </c>
      <c r="D51" s="3">
        <v>2026</v>
      </c>
      <c r="E51" s="3">
        <v>1</v>
      </c>
      <c r="F51" s="2">
        <v>0</v>
      </c>
      <c r="G51" s="2">
        <v>42673.92215163193</v>
      </c>
      <c r="H51" s="2">
        <v>0</v>
      </c>
      <c r="I51" s="2">
        <v>42673.92215163193</v>
      </c>
      <c r="J51" s="2">
        <v>42673.92215163193</v>
      </c>
      <c r="K51" t="s">
        <v>11</v>
      </c>
    </row>
    <row r="52" spans="1:11" x14ac:dyDescent="0.2">
      <c r="A52" s="3">
        <v>6</v>
      </c>
      <c r="B52" s="3">
        <v>2017</v>
      </c>
      <c r="C52" s="3">
        <v>1</v>
      </c>
      <c r="D52" s="3">
        <v>2017</v>
      </c>
      <c r="E52" s="3">
        <v>1</v>
      </c>
      <c r="F52" s="2">
        <v>997.11537750614821</v>
      </c>
      <c r="G52" s="2">
        <v>997.11537750614821</v>
      </c>
      <c r="H52" s="2">
        <v>3319.3578228772358</v>
      </c>
      <c r="I52" s="2">
        <v>4316.4732003833842</v>
      </c>
      <c r="J52" s="2">
        <v>6710.271629254833</v>
      </c>
      <c r="K52" t="s">
        <v>11</v>
      </c>
    </row>
    <row r="53" spans="1:11" x14ac:dyDescent="0.2">
      <c r="A53" s="3">
        <v>6</v>
      </c>
      <c r="B53" s="3">
        <v>2017</v>
      </c>
      <c r="C53" s="3">
        <v>2</v>
      </c>
      <c r="D53" s="3">
        <v>2018</v>
      </c>
      <c r="E53" s="3">
        <v>1</v>
      </c>
      <c r="F53" s="2">
        <v>1180.3224276208</v>
      </c>
      <c r="G53" s="2">
        <v>2177.4378051269482</v>
      </c>
      <c r="H53" s="2">
        <v>2958.955950229451</v>
      </c>
      <c r="I53" s="2">
        <v>5136.3937553563992</v>
      </c>
      <c r="J53" s="2">
        <v>6710.271629254833</v>
      </c>
      <c r="K53" t="s">
        <v>11</v>
      </c>
    </row>
    <row r="54" spans="1:11" x14ac:dyDescent="0.2">
      <c r="A54" s="3">
        <v>6</v>
      </c>
      <c r="B54" s="3">
        <v>2017</v>
      </c>
      <c r="C54" s="3">
        <v>3</v>
      </c>
      <c r="D54" s="3">
        <v>2019</v>
      </c>
      <c r="E54" s="3">
        <v>1</v>
      </c>
      <c r="F54" s="2">
        <v>1287.8654203619171</v>
      </c>
      <c r="G54" s="2">
        <v>3465.3032254888653</v>
      </c>
      <c r="H54" s="2">
        <v>2399.1943754743947</v>
      </c>
      <c r="I54" s="2">
        <v>5864.4976009632601</v>
      </c>
      <c r="J54" s="2">
        <v>6710.271629254833</v>
      </c>
      <c r="K54" t="s">
        <v>11</v>
      </c>
    </row>
    <row r="55" spans="1:11" x14ac:dyDescent="0.2">
      <c r="A55" s="3">
        <v>6</v>
      </c>
      <c r="B55" s="3">
        <v>2017</v>
      </c>
      <c r="C55" s="3">
        <v>4</v>
      </c>
      <c r="D55" s="3">
        <v>2020</v>
      </c>
      <c r="E55" s="3">
        <v>1</v>
      </c>
      <c r="F55" s="2">
        <v>1119.7360480851171</v>
      </c>
      <c r="G55" s="2">
        <v>4585.0392735739824</v>
      </c>
      <c r="H55" s="2">
        <v>1614.3449122151769</v>
      </c>
      <c r="I55" s="2">
        <v>6199.3841857891593</v>
      </c>
      <c r="J55" s="2">
        <v>6710.271629254833</v>
      </c>
      <c r="K55" t="s">
        <v>11</v>
      </c>
    </row>
    <row r="56" spans="1:11" x14ac:dyDescent="0.2">
      <c r="A56" s="3">
        <v>6</v>
      </c>
      <c r="B56" s="3">
        <v>2017</v>
      </c>
      <c r="C56" s="3">
        <v>5</v>
      </c>
      <c r="D56" s="3">
        <v>2021</v>
      </c>
      <c r="E56" s="3">
        <v>1</v>
      </c>
      <c r="F56" s="2">
        <v>842.71757983229236</v>
      </c>
      <c r="G56" s="2">
        <v>5427.7568534062748</v>
      </c>
      <c r="H56" s="2">
        <v>1101.2126430522922</v>
      </c>
      <c r="I56" s="2">
        <v>6528.9694964585669</v>
      </c>
      <c r="J56" s="2">
        <v>6710.271629254833</v>
      </c>
      <c r="K56" t="s">
        <v>11</v>
      </c>
    </row>
    <row r="57" spans="1:11" x14ac:dyDescent="0.2">
      <c r="A57" s="3">
        <v>6</v>
      </c>
      <c r="B57" s="3">
        <v>2017</v>
      </c>
      <c r="C57" s="3">
        <v>6</v>
      </c>
      <c r="D57" s="3">
        <v>2022</v>
      </c>
      <c r="E57" s="3">
        <v>1</v>
      </c>
      <c r="F57" s="2">
        <v>351.70022010162666</v>
      </c>
      <c r="G57" s="2">
        <v>5779.4570735079014</v>
      </c>
      <c r="H57" s="2">
        <v>918.59711218479151</v>
      </c>
      <c r="I57" s="2">
        <v>6698.054185692693</v>
      </c>
      <c r="J57" s="2">
        <v>6710.271629254833</v>
      </c>
      <c r="K57" t="s">
        <v>11</v>
      </c>
    </row>
    <row r="58" spans="1:11" x14ac:dyDescent="0.2">
      <c r="A58" s="3">
        <v>6</v>
      </c>
      <c r="B58" s="3">
        <v>2017</v>
      </c>
      <c r="C58" s="3">
        <v>7</v>
      </c>
      <c r="D58" s="3">
        <v>2023</v>
      </c>
      <c r="E58" s="3">
        <v>1</v>
      </c>
      <c r="F58" s="2">
        <v>479.50285560776501</v>
      </c>
      <c r="G58" s="2">
        <v>6258.9599291156665</v>
      </c>
      <c r="H58" s="2">
        <v>451.31170013916653</v>
      </c>
      <c r="I58" s="2">
        <v>6710.271629254833</v>
      </c>
      <c r="J58" s="2">
        <v>6710.271629254833</v>
      </c>
      <c r="K58" t="s">
        <v>11</v>
      </c>
    </row>
    <row r="59" spans="1:11" x14ac:dyDescent="0.2">
      <c r="A59" s="3">
        <v>6</v>
      </c>
      <c r="B59" s="3">
        <v>2017</v>
      </c>
      <c r="C59" s="3">
        <v>8</v>
      </c>
      <c r="D59" s="3">
        <v>2024</v>
      </c>
      <c r="E59" s="3">
        <v>1</v>
      </c>
      <c r="F59" s="2">
        <v>289.55233754518486</v>
      </c>
      <c r="G59" s="2">
        <v>6548.5122666608513</v>
      </c>
      <c r="H59" s="2">
        <v>161.75936259398168</v>
      </c>
      <c r="I59" s="2">
        <v>6710.271629254833</v>
      </c>
      <c r="J59" s="2">
        <v>6710.271629254833</v>
      </c>
      <c r="K59" t="s">
        <v>11</v>
      </c>
    </row>
    <row r="60" spans="1:11" x14ac:dyDescent="0.2">
      <c r="A60" s="3">
        <v>6</v>
      </c>
      <c r="B60" s="3">
        <v>2017</v>
      </c>
      <c r="C60" s="3">
        <v>9</v>
      </c>
      <c r="D60" s="3">
        <v>2025</v>
      </c>
      <c r="E60" s="3">
        <v>1</v>
      </c>
      <c r="F60" s="2">
        <v>161.75936259398168</v>
      </c>
      <c r="G60" s="2">
        <v>6710.271629254833</v>
      </c>
      <c r="H60" s="2">
        <v>0</v>
      </c>
      <c r="I60" s="2">
        <v>6710.271629254833</v>
      </c>
      <c r="J60" s="2">
        <v>6710.271629254833</v>
      </c>
      <c r="K60" t="s">
        <v>11</v>
      </c>
    </row>
    <row r="61" spans="1:11" x14ac:dyDescent="0.2">
      <c r="A61" s="3">
        <v>6</v>
      </c>
      <c r="B61" s="3">
        <v>2017</v>
      </c>
      <c r="C61" s="3">
        <v>10</v>
      </c>
      <c r="D61" s="3">
        <v>2026</v>
      </c>
      <c r="E61" s="3">
        <v>1</v>
      </c>
      <c r="F61" s="2">
        <v>0</v>
      </c>
      <c r="G61" s="2">
        <v>6710.271629254833</v>
      </c>
      <c r="H61" s="2">
        <v>0</v>
      </c>
      <c r="I61" s="2">
        <v>6710.271629254833</v>
      </c>
      <c r="J61" s="2">
        <v>6710.271629254833</v>
      </c>
      <c r="K61" t="s">
        <v>11</v>
      </c>
    </row>
    <row r="62" spans="1:11" x14ac:dyDescent="0.2">
      <c r="A62" s="3">
        <v>7</v>
      </c>
      <c r="B62" s="3">
        <v>2017</v>
      </c>
      <c r="C62" s="3">
        <v>1</v>
      </c>
      <c r="D62" s="3">
        <v>2017</v>
      </c>
      <c r="E62" s="3">
        <v>1</v>
      </c>
      <c r="F62" s="2">
        <v>1290.619724777591</v>
      </c>
      <c r="G62" s="2">
        <v>1290.619724777591</v>
      </c>
      <c r="H62" s="2">
        <v>4339.7092417849908</v>
      </c>
      <c r="I62" s="2">
        <v>5630.3289665625816</v>
      </c>
      <c r="J62" s="2">
        <v>8697.5593255143031</v>
      </c>
      <c r="K62" t="s">
        <v>11</v>
      </c>
    </row>
    <row r="63" spans="1:11" x14ac:dyDescent="0.2">
      <c r="A63" s="3">
        <v>7</v>
      </c>
      <c r="B63" s="3">
        <v>2017</v>
      </c>
      <c r="C63" s="3">
        <v>2</v>
      </c>
      <c r="D63" s="3">
        <v>2018</v>
      </c>
      <c r="E63" s="3">
        <v>1</v>
      </c>
      <c r="F63" s="2">
        <v>1551.2568491153791</v>
      </c>
      <c r="G63" s="2">
        <v>2841.8765738929701</v>
      </c>
      <c r="H63" s="2">
        <v>3933.556305885752</v>
      </c>
      <c r="I63" s="2">
        <v>6775.4328797787221</v>
      </c>
      <c r="J63" s="2">
        <v>8697.5593255143031</v>
      </c>
      <c r="K63" t="s">
        <v>11</v>
      </c>
    </row>
    <row r="64" spans="1:11" x14ac:dyDescent="0.2">
      <c r="A64" s="3">
        <v>7</v>
      </c>
      <c r="B64" s="3">
        <v>2017</v>
      </c>
      <c r="C64" s="3">
        <v>3</v>
      </c>
      <c r="D64" s="3">
        <v>2019</v>
      </c>
      <c r="E64" s="3">
        <v>1</v>
      </c>
      <c r="F64" s="2">
        <v>1467.9570217904861</v>
      </c>
      <c r="G64" s="2">
        <v>4309.8335956834562</v>
      </c>
      <c r="H64" s="2">
        <v>3170.4752569327447</v>
      </c>
      <c r="I64" s="2">
        <v>7480.308852616201</v>
      </c>
      <c r="J64" s="2">
        <v>8697.5593255143031</v>
      </c>
      <c r="K64" t="s">
        <v>11</v>
      </c>
    </row>
    <row r="65" spans="1:11" x14ac:dyDescent="0.2">
      <c r="A65" s="3">
        <v>7</v>
      </c>
      <c r="B65" s="3">
        <v>2017</v>
      </c>
      <c r="C65" s="3">
        <v>4</v>
      </c>
      <c r="D65" s="3">
        <v>2020</v>
      </c>
      <c r="E65" s="3">
        <v>1</v>
      </c>
      <c r="F65" s="2">
        <v>1621.6196923129128</v>
      </c>
      <c r="G65" s="2">
        <v>5931.453287996369</v>
      </c>
      <c r="H65" s="2">
        <v>2143.6092136253901</v>
      </c>
      <c r="I65" s="2">
        <v>8075.0625016217591</v>
      </c>
      <c r="J65" s="2">
        <v>8697.5593255143031</v>
      </c>
      <c r="K65" t="s">
        <v>11</v>
      </c>
    </row>
    <row r="66" spans="1:11" x14ac:dyDescent="0.2">
      <c r="A66" s="3">
        <v>7</v>
      </c>
      <c r="B66" s="3">
        <v>2017</v>
      </c>
      <c r="C66" s="3">
        <v>5</v>
      </c>
      <c r="D66" s="3">
        <v>2021</v>
      </c>
      <c r="E66" s="3">
        <v>1</v>
      </c>
      <c r="F66" s="2">
        <v>758.46779203175629</v>
      </c>
      <c r="G66" s="2">
        <v>6689.9210800281253</v>
      </c>
      <c r="H66" s="2">
        <v>1802.117165476071</v>
      </c>
      <c r="I66" s="2">
        <v>8492.0382455041963</v>
      </c>
      <c r="J66" s="2">
        <v>8697.5593255143031</v>
      </c>
      <c r="K66" t="s">
        <v>11</v>
      </c>
    </row>
    <row r="67" spans="1:11" x14ac:dyDescent="0.2">
      <c r="A67" s="3">
        <v>7</v>
      </c>
      <c r="B67" s="3">
        <v>2017</v>
      </c>
      <c r="C67" s="3">
        <v>6</v>
      </c>
      <c r="D67" s="3">
        <v>2022</v>
      </c>
      <c r="E67" s="3">
        <v>1</v>
      </c>
      <c r="F67" s="2">
        <v>844.46968176856353</v>
      </c>
      <c r="G67" s="2">
        <v>7534.3907617966888</v>
      </c>
      <c r="H67" s="2">
        <v>858.02146660812468</v>
      </c>
      <c r="I67" s="2">
        <v>8392.4122284048135</v>
      </c>
      <c r="J67" s="2">
        <v>8697.5593255143031</v>
      </c>
      <c r="K67" t="s">
        <v>11</v>
      </c>
    </row>
    <row r="68" spans="1:11" x14ac:dyDescent="0.2">
      <c r="A68" s="3">
        <v>7</v>
      </c>
      <c r="B68" s="3">
        <v>2017</v>
      </c>
      <c r="C68" s="3">
        <v>7</v>
      </c>
      <c r="D68" s="3">
        <v>2023</v>
      </c>
      <c r="E68" s="3">
        <v>1</v>
      </c>
      <c r="F68" s="2">
        <v>786.82946268522937</v>
      </c>
      <c r="G68" s="2">
        <v>8321.2202244819182</v>
      </c>
      <c r="H68" s="2">
        <v>138.68500552136902</v>
      </c>
      <c r="I68" s="2">
        <v>8459.9052300032872</v>
      </c>
      <c r="J68" s="2">
        <v>8697.5593255143031</v>
      </c>
      <c r="K68" t="s">
        <v>11</v>
      </c>
    </row>
    <row r="69" spans="1:11" x14ac:dyDescent="0.2">
      <c r="A69" s="3">
        <v>7</v>
      </c>
      <c r="B69" s="3">
        <v>2017</v>
      </c>
      <c r="C69" s="3">
        <v>8</v>
      </c>
      <c r="D69" s="3">
        <v>2024</v>
      </c>
      <c r="E69" s="3">
        <v>1</v>
      </c>
      <c r="F69" s="2">
        <v>0</v>
      </c>
      <c r="G69" s="2">
        <v>8321.2202244819182</v>
      </c>
      <c r="H69" s="2">
        <v>268.54777448084133</v>
      </c>
      <c r="I69" s="2">
        <v>8589.7679989627595</v>
      </c>
      <c r="J69" s="2">
        <v>8697.5593255143031</v>
      </c>
      <c r="K69" t="s">
        <v>11</v>
      </c>
    </row>
    <row r="70" spans="1:11" x14ac:dyDescent="0.2">
      <c r="A70" s="3">
        <v>7</v>
      </c>
      <c r="B70" s="3">
        <v>2017</v>
      </c>
      <c r="C70" s="3">
        <v>9</v>
      </c>
      <c r="D70" s="3">
        <v>2025</v>
      </c>
      <c r="E70" s="3">
        <v>1</v>
      </c>
      <c r="F70" s="2">
        <v>67.170545228493211</v>
      </c>
      <c r="G70" s="2">
        <v>8388.3907697104114</v>
      </c>
      <c r="H70" s="2">
        <v>309.16855580389165</v>
      </c>
      <c r="I70" s="2">
        <v>8697.5593255143031</v>
      </c>
      <c r="J70" s="2">
        <v>8697.5593255143031</v>
      </c>
      <c r="K70" t="s">
        <v>11</v>
      </c>
    </row>
    <row r="71" spans="1:11" x14ac:dyDescent="0.2">
      <c r="A71" s="3">
        <v>7</v>
      </c>
      <c r="B71" s="3">
        <v>2017</v>
      </c>
      <c r="C71" s="3">
        <v>10</v>
      </c>
      <c r="D71" s="3">
        <v>2026</v>
      </c>
      <c r="E71" s="3">
        <v>1</v>
      </c>
      <c r="F71" s="2">
        <v>81.219352713496846</v>
      </c>
      <c r="G71" s="2">
        <v>8469.6101224239083</v>
      </c>
      <c r="H71" s="2">
        <v>83.898800621791452</v>
      </c>
      <c r="I71" s="2">
        <v>8553.5089230456997</v>
      </c>
      <c r="J71" s="2">
        <v>8697.5593255143031</v>
      </c>
      <c r="K71" t="s">
        <v>11</v>
      </c>
    </row>
    <row r="72" spans="1:11" x14ac:dyDescent="0.2">
      <c r="A72" s="3">
        <v>8</v>
      </c>
      <c r="B72" s="3">
        <v>2017</v>
      </c>
      <c r="C72" s="3">
        <v>1</v>
      </c>
      <c r="D72" s="3">
        <v>2017</v>
      </c>
      <c r="E72" s="3">
        <v>1</v>
      </c>
      <c r="F72" s="2">
        <v>20205.037180998774</v>
      </c>
      <c r="G72" s="2">
        <v>20205.037180998774</v>
      </c>
      <c r="H72" s="2">
        <v>64190.463153139804</v>
      </c>
      <c r="I72" s="2">
        <v>84395.500334138575</v>
      </c>
      <c r="J72" s="2">
        <v>131433.58720658306</v>
      </c>
      <c r="K72" t="s">
        <v>11</v>
      </c>
    </row>
    <row r="73" spans="1:11" x14ac:dyDescent="0.2">
      <c r="A73" s="3">
        <v>8</v>
      </c>
      <c r="B73" s="3">
        <v>2017</v>
      </c>
      <c r="C73" s="3">
        <v>2</v>
      </c>
      <c r="D73" s="3">
        <v>2018</v>
      </c>
      <c r="E73" s="3">
        <v>1</v>
      </c>
      <c r="F73" s="2">
        <v>23001.014274213394</v>
      </c>
      <c r="G73" s="2">
        <v>43206.051455212168</v>
      </c>
      <c r="H73" s="2">
        <v>58034.604047375797</v>
      </c>
      <c r="I73" s="2">
        <v>101240.65550258796</v>
      </c>
      <c r="J73" s="2">
        <v>131433.58720658306</v>
      </c>
      <c r="K73" t="s">
        <v>11</v>
      </c>
    </row>
    <row r="74" spans="1:11" x14ac:dyDescent="0.2">
      <c r="A74" s="3">
        <v>8</v>
      </c>
      <c r="B74" s="3">
        <v>2017</v>
      </c>
      <c r="C74" s="3">
        <v>3</v>
      </c>
      <c r="D74" s="3">
        <v>2019</v>
      </c>
      <c r="E74" s="3">
        <v>1</v>
      </c>
      <c r="F74" s="2">
        <v>21159.031579410403</v>
      </c>
      <c r="G74" s="2">
        <v>64365.08303462257</v>
      </c>
      <c r="H74" s="2">
        <v>52161.634462041402</v>
      </c>
      <c r="I74" s="2">
        <v>116526.71749666397</v>
      </c>
      <c r="J74" s="2">
        <v>131433.58720658306</v>
      </c>
      <c r="K74" t="s">
        <v>11</v>
      </c>
    </row>
    <row r="75" spans="1:11" x14ac:dyDescent="0.2">
      <c r="A75" s="3">
        <v>8</v>
      </c>
      <c r="B75" s="3">
        <v>2017</v>
      </c>
      <c r="C75" s="3">
        <v>4</v>
      </c>
      <c r="D75" s="3">
        <v>2020</v>
      </c>
      <c r="E75" s="3">
        <v>1</v>
      </c>
      <c r="F75" s="2">
        <v>22536.680231392631</v>
      </c>
      <c r="G75" s="2">
        <v>86901.763266015201</v>
      </c>
      <c r="H75" s="2">
        <v>34509.516234017923</v>
      </c>
      <c r="I75" s="2">
        <v>121411.27950003312</v>
      </c>
      <c r="J75" s="2">
        <v>131433.58720658306</v>
      </c>
      <c r="K75" t="s">
        <v>11</v>
      </c>
    </row>
    <row r="76" spans="1:11" x14ac:dyDescent="0.2">
      <c r="A76" s="3">
        <v>8</v>
      </c>
      <c r="B76" s="3">
        <v>2017</v>
      </c>
      <c r="C76" s="3">
        <v>5</v>
      </c>
      <c r="D76" s="3">
        <v>2021</v>
      </c>
      <c r="E76" s="3">
        <v>1</v>
      </c>
      <c r="F76" s="2">
        <v>15611.302861757416</v>
      </c>
      <c r="G76" s="2">
        <v>102513.06612777262</v>
      </c>
      <c r="H76" s="2">
        <v>23142.0987494976</v>
      </c>
      <c r="I76" s="2">
        <v>125655.16487727022</v>
      </c>
      <c r="J76" s="2">
        <v>131433.58720658306</v>
      </c>
      <c r="K76" t="s">
        <v>11</v>
      </c>
    </row>
    <row r="77" spans="1:11" x14ac:dyDescent="0.2">
      <c r="A77" s="3">
        <v>8</v>
      </c>
      <c r="B77" s="3">
        <v>2017</v>
      </c>
      <c r="C77" s="3">
        <v>6</v>
      </c>
      <c r="D77" s="3">
        <v>2022</v>
      </c>
      <c r="E77" s="3">
        <v>1</v>
      </c>
      <c r="F77" s="2">
        <v>15882.845653679396</v>
      </c>
      <c r="G77" s="2">
        <v>118395.91178145201</v>
      </c>
      <c r="H77" s="2">
        <v>9268.6385890472302</v>
      </c>
      <c r="I77" s="2">
        <v>127664.55037049924</v>
      </c>
      <c r="J77" s="2">
        <v>131433.58720658306</v>
      </c>
      <c r="K77" t="s">
        <v>11</v>
      </c>
    </row>
    <row r="78" spans="1:11" x14ac:dyDescent="0.2">
      <c r="A78" s="3">
        <v>8</v>
      </c>
      <c r="B78" s="3">
        <v>2017</v>
      </c>
      <c r="C78" s="3">
        <v>7</v>
      </c>
      <c r="D78" s="3">
        <v>2023</v>
      </c>
      <c r="E78" s="3">
        <v>1</v>
      </c>
      <c r="F78" s="2">
        <v>1756.6038087776251</v>
      </c>
      <c r="G78" s="2">
        <v>120152.51559022964</v>
      </c>
      <c r="H78" s="2">
        <v>9439.5052512910042</v>
      </c>
      <c r="I78" s="2">
        <v>129592.02084152064</v>
      </c>
      <c r="J78" s="2">
        <v>131433.58720658306</v>
      </c>
      <c r="K78" t="s">
        <v>11</v>
      </c>
    </row>
    <row r="79" spans="1:11" x14ac:dyDescent="0.2">
      <c r="A79" s="3">
        <v>8</v>
      </c>
      <c r="B79" s="3">
        <v>2017</v>
      </c>
      <c r="C79" s="3">
        <v>8</v>
      </c>
      <c r="D79" s="3">
        <v>2024</v>
      </c>
      <c r="E79" s="3">
        <v>1</v>
      </c>
      <c r="F79" s="2">
        <v>3159.5527644763642</v>
      </c>
      <c r="G79" s="2">
        <v>123312.068354706</v>
      </c>
      <c r="H79" s="2">
        <v>8117.1750908097165</v>
      </c>
      <c r="I79" s="2">
        <v>131429.24344551572</v>
      </c>
      <c r="J79" s="2">
        <v>131433.58720658306</v>
      </c>
      <c r="K79" t="s">
        <v>11</v>
      </c>
    </row>
    <row r="80" spans="1:11" x14ac:dyDescent="0.2">
      <c r="A80" s="3">
        <v>8</v>
      </c>
      <c r="B80" s="3">
        <v>2017</v>
      </c>
      <c r="C80" s="3">
        <v>9</v>
      </c>
      <c r="D80" s="3">
        <v>2025</v>
      </c>
      <c r="E80" s="3">
        <v>1</v>
      </c>
      <c r="F80" s="2">
        <v>2964.9996540222201</v>
      </c>
      <c r="G80" s="2">
        <v>126277.06800872822</v>
      </c>
      <c r="H80" s="2">
        <v>4743.7144918714621</v>
      </c>
      <c r="I80" s="2">
        <v>131020.78250059969</v>
      </c>
      <c r="J80" s="2">
        <v>131433.58720658306</v>
      </c>
      <c r="K80" t="s">
        <v>11</v>
      </c>
    </row>
    <row r="81" spans="1:11" x14ac:dyDescent="0.2">
      <c r="A81" s="3">
        <v>8</v>
      </c>
      <c r="B81" s="3">
        <v>2017</v>
      </c>
      <c r="C81" s="3">
        <v>10</v>
      </c>
      <c r="D81" s="3">
        <v>2026</v>
      </c>
      <c r="E81" s="3">
        <v>1</v>
      </c>
      <c r="F81" s="2">
        <v>3167.8782437190966</v>
      </c>
      <c r="G81" s="2">
        <v>129444.94625244732</v>
      </c>
      <c r="H81" s="2">
        <v>1988.6409541357425</v>
      </c>
      <c r="I81" s="2">
        <v>131433.58720658306</v>
      </c>
      <c r="J81" s="2">
        <v>131433.58720658306</v>
      </c>
      <c r="K81" t="s">
        <v>11</v>
      </c>
    </row>
    <row r="82" spans="1:11" x14ac:dyDescent="0.2">
      <c r="A82" s="3">
        <v>9</v>
      </c>
      <c r="B82" s="3">
        <v>2017</v>
      </c>
      <c r="C82" s="3">
        <v>1</v>
      </c>
      <c r="D82" s="3">
        <v>2017</v>
      </c>
      <c r="E82" s="3">
        <v>1</v>
      </c>
      <c r="F82" s="2">
        <v>722.48830859029408</v>
      </c>
      <c r="G82" s="2">
        <v>722.48830859029408</v>
      </c>
      <c r="H82" s="2">
        <v>2269.4042123673671</v>
      </c>
      <c r="I82" s="2">
        <v>2991.892520957661</v>
      </c>
      <c r="J82" s="2">
        <v>4695.7725878039419</v>
      </c>
      <c r="K82" t="s">
        <v>11</v>
      </c>
    </row>
    <row r="83" spans="1:11" x14ac:dyDescent="0.2">
      <c r="A83" s="3">
        <v>9</v>
      </c>
      <c r="B83" s="3">
        <v>2017</v>
      </c>
      <c r="C83" s="3">
        <v>2</v>
      </c>
      <c r="D83" s="3">
        <v>2018</v>
      </c>
      <c r="E83" s="3">
        <v>1</v>
      </c>
      <c r="F83" s="2">
        <v>811.9343590923545</v>
      </c>
      <c r="G83" s="2">
        <v>1534.4226676826486</v>
      </c>
      <c r="H83" s="2">
        <v>2163.9537390858659</v>
      </c>
      <c r="I83" s="2">
        <v>3698.3764067685142</v>
      </c>
      <c r="J83" s="2">
        <v>4695.7725878039419</v>
      </c>
      <c r="K83" t="s">
        <v>11</v>
      </c>
    </row>
    <row r="84" spans="1:11" x14ac:dyDescent="0.2">
      <c r="A84" s="3">
        <v>9</v>
      </c>
      <c r="B84" s="3">
        <v>2017</v>
      </c>
      <c r="C84" s="3">
        <v>3</v>
      </c>
      <c r="D84" s="3">
        <v>2019</v>
      </c>
      <c r="E84" s="3">
        <v>1</v>
      </c>
      <c r="F84" s="2">
        <v>809.25041061448496</v>
      </c>
      <c r="G84" s="2">
        <v>2343.6730782971335</v>
      </c>
      <c r="H84" s="2">
        <v>1814.8798078380469</v>
      </c>
      <c r="I84" s="2">
        <v>4158.5528861351804</v>
      </c>
      <c r="J84" s="2">
        <v>4695.7725878039419</v>
      </c>
      <c r="K84" t="s">
        <v>11</v>
      </c>
    </row>
    <row r="85" spans="1:11" x14ac:dyDescent="0.2">
      <c r="A85" s="3">
        <v>9</v>
      </c>
      <c r="B85" s="3">
        <v>2017</v>
      </c>
      <c r="C85" s="3">
        <v>4</v>
      </c>
      <c r="D85" s="3">
        <v>2020</v>
      </c>
      <c r="E85" s="3">
        <v>1</v>
      </c>
      <c r="F85" s="2">
        <v>744.52084584302247</v>
      </c>
      <c r="G85" s="2">
        <v>3088.193924140156</v>
      </c>
      <c r="H85" s="2">
        <v>1255.0086378398664</v>
      </c>
      <c r="I85" s="2">
        <v>4343.2025619800224</v>
      </c>
      <c r="J85" s="2">
        <v>4695.7725878039419</v>
      </c>
      <c r="K85" t="s">
        <v>11</v>
      </c>
    </row>
    <row r="86" spans="1:11" x14ac:dyDescent="0.2">
      <c r="A86" s="3">
        <v>9</v>
      </c>
      <c r="B86" s="3">
        <v>2017</v>
      </c>
      <c r="C86" s="3">
        <v>5</v>
      </c>
      <c r="D86" s="3">
        <v>2021</v>
      </c>
      <c r="E86" s="3">
        <v>1</v>
      </c>
      <c r="F86" s="2">
        <v>658.63744302291889</v>
      </c>
      <c r="G86" s="2">
        <v>3746.8313671630749</v>
      </c>
      <c r="H86" s="2">
        <v>808.3415128622064</v>
      </c>
      <c r="I86" s="2">
        <v>4555.1728800252813</v>
      </c>
      <c r="J86" s="2">
        <v>4695.7725878039419</v>
      </c>
      <c r="K86" t="s">
        <v>11</v>
      </c>
    </row>
    <row r="87" spans="1:11" x14ac:dyDescent="0.2">
      <c r="A87" s="3">
        <v>9</v>
      </c>
      <c r="B87" s="3">
        <v>2017</v>
      </c>
      <c r="C87" s="3">
        <v>6</v>
      </c>
      <c r="D87" s="3">
        <v>2022</v>
      </c>
      <c r="E87" s="3">
        <v>1</v>
      </c>
      <c r="F87" s="2">
        <v>187.1293289095529</v>
      </c>
      <c r="G87" s="2">
        <v>3933.9606960726278</v>
      </c>
      <c r="H87" s="2">
        <v>723.36646839064906</v>
      </c>
      <c r="I87" s="2">
        <v>4657.3271644632769</v>
      </c>
      <c r="J87" s="2">
        <v>4695.7725878039419</v>
      </c>
      <c r="K87" t="s">
        <v>11</v>
      </c>
    </row>
    <row r="88" spans="1:11" x14ac:dyDescent="0.2">
      <c r="A88" s="3">
        <v>9</v>
      </c>
      <c r="B88" s="3">
        <v>2017</v>
      </c>
      <c r="C88" s="3">
        <v>7</v>
      </c>
      <c r="D88" s="3">
        <v>2023</v>
      </c>
      <c r="E88" s="3">
        <v>1</v>
      </c>
      <c r="F88" s="2">
        <v>320.45402219414882</v>
      </c>
      <c r="G88" s="2">
        <v>4254.4147182667766</v>
      </c>
      <c r="H88" s="2">
        <v>436.72158686673993</v>
      </c>
      <c r="I88" s="2">
        <v>4691.1363051335165</v>
      </c>
      <c r="J88" s="2">
        <v>4695.7725878039419</v>
      </c>
      <c r="K88" t="s">
        <v>11</v>
      </c>
    </row>
    <row r="89" spans="1:11" x14ac:dyDescent="0.2">
      <c r="A89" s="3">
        <v>9</v>
      </c>
      <c r="B89" s="3">
        <v>2017</v>
      </c>
      <c r="C89" s="3">
        <v>8</v>
      </c>
      <c r="D89" s="3">
        <v>2024</v>
      </c>
      <c r="E89" s="3">
        <v>1</v>
      </c>
      <c r="F89" s="2">
        <v>441.35786953716524</v>
      </c>
      <c r="G89" s="2">
        <v>4695.7725878039419</v>
      </c>
      <c r="H89" s="2">
        <v>0</v>
      </c>
      <c r="I89" s="2">
        <v>4695.7725878039419</v>
      </c>
      <c r="J89" s="2">
        <v>4695.7725878039419</v>
      </c>
      <c r="K89" t="s">
        <v>11</v>
      </c>
    </row>
    <row r="90" spans="1:11" x14ac:dyDescent="0.2">
      <c r="A90" s="3">
        <v>9</v>
      </c>
      <c r="B90" s="3">
        <v>2017</v>
      </c>
      <c r="C90" s="3">
        <v>9</v>
      </c>
      <c r="D90" s="3">
        <v>2025</v>
      </c>
      <c r="E90" s="3">
        <v>1</v>
      </c>
      <c r="F90" s="2">
        <v>0</v>
      </c>
      <c r="G90" s="2">
        <v>4695.7725878039419</v>
      </c>
      <c r="H90" s="2">
        <v>0</v>
      </c>
      <c r="I90" s="2">
        <v>4695.7725878039419</v>
      </c>
      <c r="J90" s="2">
        <v>4695.7725878039419</v>
      </c>
      <c r="K90" t="s">
        <v>11</v>
      </c>
    </row>
    <row r="91" spans="1:11" x14ac:dyDescent="0.2">
      <c r="A91" s="3">
        <v>9</v>
      </c>
      <c r="B91" s="3">
        <v>2017</v>
      </c>
      <c r="C91" s="3">
        <v>10</v>
      </c>
      <c r="D91" s="3">
        <v>2026</v>
      </c>
      <c r="E91" s="3">
        <v>1</v>
      </c>
      <c r="F91" s="2">
        <v>0</v>
      </c>
      <c r="G91" s="2">
        <v>4695.7725878039419</v>
      </c>
      <c r="H91" s="2">
        <v>0</v>
      </c>
      <c r="I91" s="2">
        <v>4695.7725878039419</v>
      </c>
      <c r="J91" s="2">
        <v>4695.7725878039419</v>
      </c>
      <c r="K91" t="s">
        <v>11</v>
      </c>
    </row>
    <row r="92" spans="1:11" x14ac:dyDescent="0.2">
      <c r="A92" s="3">
        <v>10</v>
      </c>
      <c r="B92" s="3">
        <v>2017</v>
      </c>
      <c r="C92" s="3">
        <v>1</v>
      </c>
      <c r="D92" s="3">
        <v>2017</v>
      </c>
      <c r="E92" s="3">
        <v>1</v>
      </c>
      <c r="F92" s="2">
        <v>810.10631737083611</v>
      </c>
      <c r="G92" s="2">
        <v>810.10631737083611</v>
      </c>
      <c r="H92" s="2">
        <v>2719.9137104249148</v>
      </c>
      <c r="I92" s="2">
        <v>3530.020027795751</v>
      </c>
      <c r="J92" s="2">
        <v>5499.6565610030229</v>
      </c>
      <c r="K92" t="s">
        <v>11</v>
      </c>
    </row>
    <row r="93" spans="1:11" x14ac:dyDescent="0.2">
      <c r="A93" s="3">
        <v>10</v>
      </c>
      <c r="B93" s="3">
        <v>2017</v>
      </c>
      <c r="C93" s="3">
        <v>2</v>
      </c>
      <c r="D93" s="3">
        <v>2018</v>
      </c>
      <c r="E93" s="3">
        <v>1</v>
      </c>
      <c r="F93" s="2">
        <v>945.49962890779545</v>
      </c>
      <c r="G93" s="2">
        <v>1755.6059462786316</v>
      </c>
      <c r="H93" s="2">
        <v>2492.0179133970496</v>
      </c>
      <c r="I93" s="2">
        <v>4247.6238596756812</v>
      </c>
      <c r="J93" s="2">
        <v>5499.6565610030229</v>
      </c>
      <c r="K93" t="s">
        <v>11</v>
      </c>
    </row>
    <row r="94" spans="1:11" x14ac:dyDescent="0.2">
      <c r="A94" s="3">
        <v>10</v>
      </c>
      <c r="B94" s="3">
        <v>2017</v>
      </c>
      <c r="C94" s="3">
        <v>3</v>
      </c>
      <c r="D94" s="3">
        <v>2019</v>
      </c>
      <c r="E94" s="3">
        <v>1</v>
      </c>
      <c r="F94" s="2">
        <v>1090.7437520321037</v>
      </c>
      <c r="G94" s="2">
        <v>2846.3496983107352</v>
      </c>
      <c r="H94" s="2">
        <v>2025.6314698231918</v>
      </c>
      <c r="I94" s="2">
        <v>4871.981168133927</v>
      </c>
      <c r="J94" s="2">
        <v>5499.6565610030229</v>
      </c>
      <c r="K94" t="s">
        <v>11</v>
      </c>
    </row>
    <row r="95" spans="1:11" x14ac:dyDescent="0.2">
      <c r="A95" s="3">
        <v>10</v>
      </c>
      <c r="B95" s="3">
        <v>2017</v>
      </c>
      <c r="C95" s="3">
        <v>4</v>
      </c>
      <c r="D95" s="3">
        <v>2020</v>
      </c>
      <c r="E95" s="3">
        <v>1</v>
      </c>
      <c r="F95" s="2">
        <v>676.685222256624</v>
      </c>
      <c r="G95" s="2">
        <v>3523.0349205673592</v>
      </c>
      <c r="H95" s="2">
        <v>1613.3600483533819</v>
      </c>
      <c r="I95" s="2">
        <v>5136.3949689207411</v>
      </c>
      <c r="J95" s="2">
        <v>5499.6565610030229</v>
      </c>
      <c r="K95" t="s">
        <v>11</v>
      </c>
    </row>
    <row r="96" spans="1:11" x14ac:dyDescent="0.2">
      <c r="A96" s="3">
        <v>10</v>
      </c>
      <c r="B96" s="3">
        <v>2017</v>
      </c>
      <c r="C96" s="3">
        <v>5</v>
      </c>
      <c r="D96" s="3">
        <v>2021</v>
      </c>
      <c r="E96" s="3">
        <v>1</v>
      </c>
      <c r="F96" s="2">
        <v>634.18934638666451</v>
      </c>
      <c r="G96" s="2">
        <v>4157.2242669540237</v>
      </c>
      <c r="H96" s="2">
        <v>1226.2377453577701</v>
      </c>
      <c r="I96" s="2">
        <v>5383.4620123117938</v>
      </c>
      <c r="J96" s="2">
        <v>5499.6565610030229</v>
      </c>
      <c r="K96" t="s">
        <v>11</v>
      </c>
    </row>
    <row r="97" spans="1:11" x14ac:dyDescent="0.2">
      <c r="A97" s="3">
        <v>10</v>
      </c>
      <c r="B97" s="3">
        <v>2017</v>
      </c>
      <c r="C97" s="3">
        <v>6</v>
      </c>
      <c r="D97" s="3">
        <v>2022</v>
      </c>
      <c r="E97" s="3">
        <v>1</v>
      </c>
      <c r="F97" s="2">
        <v>663.36265648381595</v>
      </c>
      <c r="G97" s="2">
        <v>4820.5869234378397</v>
      </c>
      <c r="H97" s="2">
        <v>627.12633733100847</v>
      </c>
      <c r="I97" s="2">
        <v>5447.7132607688482</v>
      </c>
      <c r="J97" s="2">
        <v>5499.6565610030229</v>
      </c>
      <c r="K97" t="s">
        <v>11</v>
      </c>
    </row>
    <row r="98" spans="1:11" x14ac:dyDescent="0.2">
      <c r="A98" s="3">
        <v>10</v>
      </c>
      <c r="B98" s="3">
        <v>2017</v>
      </c>
      <c r="C98" s="3">
        <v>7</v>
      </c>
      <c r="D98" s="3">
        <v>2023</v>
      </c>
      <c r="E98" s="3">
        <v>1</v>
      </c>
      <c r="F98" s="2">
        <v>184.90211335413369</v>
      </c>
      <c r="G98" s="2">
        <v>5005.4890367919734</v>
      </c>
      <c r="H98" s="2">
        <v>342.85664685852771</v>
      </c>
      <c r="I98" s="2">
        <v>5348.3456836505011</v>
      </c>
      <c r="J98" s="2">
        <v>5499.6565610030229</v>
      </c>
      <c r="K98" t="s">
        <v>11</v>
      </c>
    </row>
    <row r="99" spans="1:11" x14ac:dyDescent="0.2">
      <c r="A99" s="3">
        <v>10</v>
      </c>
      <c r="B99" s="3">
        <v>2017</v>
      </c>
      <c r="C99" s="3">
        <v>8</v>
      </c>
      <c r="D99" s="3">
        <v>2024</v>
      </c>
      <c r="E99" s="3">
        <v>1</v>
      </c>
      <c r="F99" s="2">
        <v>274.83542643307737</v>
      </c>
      <c r="G99" s="2">
        <v>5280.3244632250507</v>
      </c>
      <c r="H99" s="2">
        <v>219.33209777797219</v>
      </c>
      <c r="I99" s="2">
        <v>5499.6565610030229</v>
      </c>
      <c r="J99" s="2">
        <v>5499.6565610030229</v>
      </c>
      <c r="K99" t="s">
        <v>11</v>
      </c>
    </row>
    <row r="100" spans="1:11" x14ac:dyDescent="0.2">
      <c r="A100" s="3">
        <v>10</v>
      </c>
      <c r="B100" s="3">
        <v>2017</v>
      </c>
      <c r="C100" s="3">
        <v>9</v>
      </c>
      <c r="D100" s="3">
        <v>2025</v>
      </c>
      <c r="E100" s="3">
        <v>1</v>
      </c>
      <c r="F100" s="2">
        <v>205.05297738819627</v>
      </c>
      <c r="G100" s="2">
        <v>5485.377440613247</v>
      </c>
      <c r="H100" s="2">
        <v>0</v>
      </c>
      <c r="I100" s="2">
        <v>5485.377440613247</v>
      </c>
      <c r="J100" s="2">
        <v>5499.6565610030229</v>
      </c>
      <c r="K100" t="s">
        <v>11</v>
      </c>
    </row>
    <row r="101" spans="1:11" x14ac:dyDescent="0.2">
      <c r="A101" s="3">
        <v>10</v>
      </c>
      <c r="B101" s="3">
        <v>2017</v>
      </c>
      <c r="C101" s="3">
        <v>10</v>
      </c>
      <c r="D101" s="3">
        <v>2026</v>
      </c>
      <c r="E101" s="3">
        <v>1</v>
      </c>
      <c r="F101" s="2">
        <v>14.279120389775926</v>
      </c>
      <c r="G101" s="2">
        <v>5499.6565610030229</v>
      </c>
      <c r="H101" s="2">
        <v>0</v>
      </c>
      <c r="I101" s="2">
        <v>5499.6565610030229</v>
      </c>
      <c r="J101" s="2">
        <v>5499.6565610030229</v>
      </c>
      <c r="K101" t="s">
        <v>11</v>
      </c>
    </row>
    <row r="102" spans="1:11" x14ac:dyDescent="0.2">
      <c r="A102" s="3">
        <v>11</v>
      </c>
      <c r="B102" s="3">
        <v>2017</v>
      </c>
      <c r="C102" s="3">
        <v>1</v>
      </c>
      <c r="D102" s="3">
        <v>2017</v>
      </c>
      <c r="E102" s="3">
        <v>1</v>
      </c>
      <c r="F102" s="2">
        <v>2520.839696700697</v>
      </c>
      <c r="G102" s="2">
        <v>2520.839696700697</v>
      </c>
      <c r="H102" s="2">
        <v>8842.1034137094139</v>
      </c>
      <c r="I102" s="2">
        <v>11362.943110410111</v>
      </c>
      <c r="J102" s="2">
        <v>17336.94671870895</v>
      </c>
      <c r="K102" t="s">
        <v>11</v>
      </c>
    </row>
    <row r="103" spans="1:11" x14ac:dyDescent="0.2">
      <c r="A103" s="3">
        <v>11</v>
      </c>
      <c r="B103" s="3">
        <v>2017</v>
      </c>
      <c r="C103" s="3">
        <v>2</v>
      </c>
      <c r="D103" s="3">
        <v>2018</v>
      </c>
      <c r="E103" s="3">
        <v>1</v>
      </c>
      <c r="F103" s="2">
        <v>3089.1954749964766</v>
      </c>
      <c r="G103" s="2">
        <v>5610.0351716971736</v>
      </c>
      <c r="H103" s="2">
        <v>8136.4884137020936</v>
      </c>
      <c r="I103" s="2">
        <v>13746.523585399267</v>
      </c>
      <c r="J103" s="2">
        <v>17336.94671870895</v>
      </c>
      <c r="K103" t="s">
        <v>11</v>
      </c>
    </row>
    <row r="104" spans="1:11" x14ac:dyDescent="0.2">
      <c r="A104" s="3">
        <v>11</v>
      </c>
      <c r="B104" s="3">
        <v>2017</v>
      </c>
      <c r="C104" s="3">
        <v>3</v>
      </c>
      <c r="D104" s="3">
        <v>2019</v>
      </c>
      <c r="E104" s="3">
        <v>1</v>
      </c>
      <c r="F104" s="2">
        <v>2936.7456109175664</v>
      </c>
      <c r="G104" s="2">
        <v>8546.78078261474</v>
      </c>
      <c r="H104" s="2">
        <v>6286.4363493919664</v>
      </c>
      <c r="I104" s="2">
        <v>14833.217132006706</v>
      </c>
      <c r="J104" s="2">
        <v>17336.94671870895</v>
      </c>
      <c r="K104" t="s">
        <v>11</v>
      </c>
    </row>
    <row r="105" spans="1:11" x14ac:dyDescent="0.2">
      <c r="A105" s="3">
        <v>11</v>
      </c>
      <c r="B105" s="3">
        <v>2017</v>
      </c>
      <c r="C105" s="3">
        <v>4</v>
      </c>
      <c r="D105" s="3">
        <v>2020</v>
      </c>
      <c r="E105" s="3">
        <v>1</v>
      </c>
      <c r="F105" s="2">
        <v>3131.1456858447218</v>
      </c>
      <c r="G105" s="2">
        <v>11677.926468459462</v>
      </c>
      <c r="H105" s="2">
        <v>4164.4662691699887</v>
      </c>
      <c r="I105" s="2">
        <v>15842.39273762945</v>
      </c>
      <c r="J105" s="2">
        <v>17336.94671870895</v>
      </c>
      <c r="K105" t="s">
        <v>11</v>
      </c>
    </row>
    <row r="106" spans="1:11" x14ac:dyDescent="0.2">
      <c r="A106" s="3">
        <v>11</v>
      </c>
      <c r="B106" s="3">
        <v>2017</v>
      </c>
      <c r="C106" s="3">
        <v>5</v>
      </c>
      <c r="D106" s="3">
        <v>2021</v>
      </c>
      <c r="E106" s="3">
        <v>1</v>
      </c>
      <c r="F106" s="2">
        <v>1969.9459565537982</v>
      </c>
      <c r="G106" s="2">
        <v>13647.87242501326</v>
      </c>
      <c r="H106" s="2">
        <v>2817.3759273753913</v>
      </c>
      <c r="I106" s="2">
        <v>16465.248352388651</v>
      </c>
      <c r="J106" s="2">
        <v>17336.94671870895</v>
      </c>
      <c r="K106" t="s">
        <v>11</v>
      </c>
    </row>
    <row r="107" spans="1:11" x14ac:dyDescent="0.2">
      <c r="A107" s="3">
        <v>11</v>
      </c>
      <c r="B107" s="3">
        <v>2017</v>
      </c>
      <c r="C107" s="3">
        <v>6</v>
      </c>
      <c r="D107" s="3">
        <v>2022</v>
      </c>
      <c r="E107" s="3">
        <v>1</v>
      </c>
      <c r="F107" s="2">
        <v>1445.3496548215007</v>
      </c>
      <c r="G107" s="2">
        <v>15093.222079834761</v>
      </c>
      <c r="H107" s="2">
        <v>1889.6501043196859</v>
      </c>
      <c r="I107" s="2">
        <v>16982.872184154447</v>
      </c>
      <c r="J107" s="2">
        <v>17336.94671870895</v>
      </c>
      <c r="K107" t="s">
        <v>11</v>
      </c>
    </row>
    <row r="108" spans="1:11" x14ac:dyDescent="0.2">
      <c r="A108" s="3">
        <v>11</v>
      </c>
      <c r="B108" s="3">
        <v>2017</v>
      </c>
      <c r="C108" s="3">
        <v>7</v>
      </c>
      <c r="D108" s="3">
        <v>2023</v>
      </c>
      <c r="E108" s="3">
        <v>1</v>
      </c>
      <c r="F108" s="2">
        <v>1103.7665812109572</v>
      </c>
      <c r="G108" s="2">
        <v>16196.988661045718</v>
      </c>
      <c r="H108" s="2">
        <v>629.93772035887741</v>
      </c>
      <c r="I108" s="2">
        <v>16826.926381404595</v>
      </c>
      <c r="J108" s="2">
        <v>17336.94671870895</v>
      </c>
      <c r="K108" t="s">
        <v>11</v>
      </c>
    </row>
    <row r="109" spans="1:11" x14ac:dyDescent="0.2">
      <c r="A109" s="3">
        <v>11</v>
      </c>
      <c r="B109" s="3">
        <v>2017</v>
      </c>
      <c r="C109" s="3">
        <v>8</v>
      </c>
      <c r="D109" s="3">
        <v>2024</v>
      </c>
      <c r="E109" s="3">
        <v>1</v>
      </c>
      <c r="F109" s="2">
        <v>782.49125756903959</v>
      </c>
      <c r="G109" s="2">
        <v>16979.479918614757</v>
      </c>
      <c r="H109" s="2">
        <v>0</v>
      </c>
      <c r="I109" s="2">
        <v>16979.479918614757</v>
      </c>
      <c r="J109" s="2">
        <v>17336.94671870895</v>
      </c>
      <c r="K109" t="s">
        <v>11</v>
      </c>
    </row>
    <row r="110" spans="1:11" x14ac:dyDescent="0.2">
      <c r="A110" s="3">
        <v>11</v>
      </c>
      <c r="B110" s="3">
        <v>2017</v>
      </c>
      <c r="C110" s="3">
        <v>9</v>
      </c>
      <c r="D110" s="3">
        <v>2025</v>
      </c>
      <c r="E110" s="3">
        <v>1</v>
      </c>
      <c r="F110" s="2">
        <v>0</v>
      </c>
      <c r="G110" s="2">
        <v>16979.479918614757</v>
      </c>
      <c r="H110" s="2">
        <v>295.17146304987909</v>
      </c>
      <c r="I110" s="2">
        <v>17274.651381664637</v>
      </c>
      <c r="J110" s="2">
        <v>17336.94671870895</v>
      </c>
      <c r="K110" t="s">
        <v>11</v>
      </c>
    </row>
    <row r="111" spans="1:11" x14ac:dyDescent="0.2">
      <c r="A111" s="3">
        <v>11</v>
      </c>
      <c r="B111" s="3">
        <v>2017</v>
      </c>
      <c r="C111" s="3">
        <v>10</v>
      </c>
      <c r="D111" s="3">
        <v>2026</v>
      </c>
      <c r="E111" s="3">
        <v>1</v>
      </c>
      <c r="F111" s="2">
        <v>53.084321974452905</v>
      </c>
      <c r="G111" s="2">
        <v>17032.56424058921</v>
      </c>
      <c r="H111" s="2">
        <v>169.81077323513455</v>
      </c>
      <c r="I111" s="2">
        <v>17202.375013824345</v>
      </c>
      <c r="J111" s="2">
        <v>17336.94671870895</v>
      </c>
      <c r="K111" t="s">
        <v>11</v>
      </c>
    </row>
    <row r="112" spans="1:11" x14ac:dyDescent="0.2">
      <c r="A112" s="3">
        <v>12</v>
      </c>
      <c r="B112" s="3">
        <v>2017</v>
      </c>
      <c r="C112" s="3">
        <v>1</v>
      </c>
      <c r="D112" s="3">
        <v>2017</v>
      </c>
      <c r="E112" s="3">
        <v>1</v>
      </c>
      <c r="F112" s="2">
        <v>1111.9382374089769</v>
      </c>
      <c r="G112" s="2">
        <v>1111.9382374089769</v>
      </c>
      <c r="H112" s="2">
        <v>3587.6587788157344</v>
      </c>
      <c r="I112" s="2">
        <v>4699.5970162247113</v>
      </c>
      <c r="J112" s="2">
        <v>7255.3159217982056</v>
      </c>
      <c r="K112" t="s">
        <v>11</v>
      </c>
    </row>
    <row r="113" spans="1:11" x14ac:dyDescent="0.2">
      <c r="A113" s="3">
        <v>12</v>
      </c>
      <c r="B113" s="3">
        <v>2017</v>
      </c>
      <c r="C113" s="3">
        <v>2</v>
      </c>
      <c r="D113" s="3">
        <v>2018</v>
      </c>
      <c r="E113" s="3">
        <v>1</v>
      </c>
      <c r="F113" s="2">
        <v>1190.0720966585209</v>
      </c>
      <c r="G113" s="2">
        <v>2302.0103340674978</v>
      </c>
      <c r="H113" s="2">
        <v>3339.375627157141</v>
      </c>
      <c r="I113" s="2">
        <v>5641.3859612246388</v>
      </c>
      <c r="J113" s="2">
        <v>7255.3159217982056</v>
      </c>
      <c r="K113" t="s">
        <v>11</v>
      </c>
    </row>
    <row r="114" spans="1:11" x14ac:dyDescent="0.2">
      <c r="A114" s="3">
        <v>12</v>
      </c>
      <c r="B114" s="3">
        <v>2017</v>
      </c>
      <c r="C114" s="3">
        <v>3</v>
      </c>
      <c r="D114" s="3">
        <v>2019</v>
      </c>
      <c r="E114" s="3">
        <v>1</v>
      </c>
      <c r="F114" s="2">
        <v>1287.1588724923722</v>
      </c>
      <c r="G114" s="2">
        <v>3589.16920655987</v>
      </c>
      <c r="H114" s="2">
        <v>2756.2477342902093</v>
      </c>
      <c r="I114" s="2">
        <v>6345.4169408500793</v>
      </c>
      <c r="J114" s="2">
        <v>7255.3159217982056</v>
      </c>
      <c r="K114" t="s">
        <v>11</v>
      </c>
    </row>
    <row r="115" spans="1:11" x14ac:dyDescent="0.2">
      <c r="A115" s="3">
        <v>12</v>
      </c>
      <c r="B115" s="3">
        <v>2017</v>
      </c>
      <c r="C115" s="3">
        <v>4</v>
      </c>
      <c r="D115" s="3">
        <v>2020</v>
      </c>
      <c r="E115" s="3">
        <v>1</v>
      </c>
      <c r="F115" s="2">
        <v>1379.3671393209715</v>
      </c>
      <c r="G115" s="2">
        <v>4968.5363458808415</v>
      </c>
      <c r="H115" s="2">
        <v>1711.0512911074084</v>
      </c>
      <c r="I115" s="2">
        <v>6679.5876369882499</v>
      </c>
      <c r="J115" s="2">
        <v>7255.3159217982056</v>
      </c>
      <c r="K115" t="s">
        <v>11</v>
      </c>
    </row>
    <row r="116" spans="1:11" x14ac:dyDescent="0.2">
      <c r="A116" s="3">
        <v>12</v>
      </c>
      <c r="B116" s="3">
        <v>2017</v>
      </c>
      <c r="C116" s="3">
        <v>5</v>
      </c>
      <c r="D116" s="3">
        <v>2021</v>
      </c>
      <c r="E116" s="3">
        <v>1</v>
      </c>
      <c r="F116" s="2">
        <v>677.68381408408368</v>
      </c>
      <c r="G116" s="2">
        <v>5646.2201599649252</v>
      </c>
      <c r="H116" s="2">
        <v>1406.3731115867422</v>
      </c>
      <c r="I116" s="2">
        <v>7052.5932715516674</v>
      </c>
      <c r="J116" s="2">
        <v>7255.3159217982056</v>
      </c>
      <c r="K116" t="s">
        <v>11</v>
      </c>
    </row>
    <row r="117" spans="1:11" x14ac:dyDescent="0.2">
      <c r="A117" s="3">
        <v>12</v>
      </c>
      <c r="B117" s="3">
        <v>2017</v>
      </c>
      <c r="C117" s="3">
        <v>6</v>
      </c>
      <c r="D117" s="3">
        <v>2022</v>
      </c>
      <c r="E117" s="3">
        <v>1</v>
      </c>
      <c r="F117" s="2">
        <v>509.50392265725895</v>
      </c>
      <c r="G117" s="2">
        <v>6155.7240826221841</v>
      </c>
      <c r="H117" s="2">
        <v>965.02568486172186</v>
      </c>
      <c r="I117" s="2">
        <v>7120.749767483906</v>
      </c>
      <c r="J117" s="2">
        <v>7255.3159217982056</v>
      </c>
      <c r="K117" t="s">
        <v>11</v>
      </c>
    </row>
    <row r="118" spans="1:11" x14ac:dyDescent="0.2">
      <c r="A118" s="3">
        <v>12</v>
      </c>
      <c r="B118" s="3">
        <v>2017</v>
      </c>
      <c r="C118" s="3">
        <v>7</v>
      </c>
      <c r="D118" s="3">
        <v>2023</v>
      </c>
      <c r="E118" s="3">
        <v>1</v>
      </c>
      <c r="F118" s="2">
        <v>325.94421049685843</v>
      </c>
      <c r="G118" s="2">
        <v>6481.6682931190426</v>
      </c>
      <c r="H118" s="2">
        <v>629.44804189333991</v>
      </c>
      <c r="I118" s="2">
        <v>7111.1163350123825</v>
      </c>
      <c r="J118" s="2">
        <v>7255.3159217982056</v>
      </c>
      <c r="K118" t="s">
        <v>11</v>
      </c>
    </row>
    <row r="119" spans="1:11" x14ac:dyDescent="0.2">
      <c r="A119" s="3">
        <v>12</v>
      </c>
      <c r="B119" s="3">
        <v>2017</v>
      </c>
      <c r="C119" s="3">
        <v>8</v>
      </c>
      <c r="D119" s="3">
        <v>2024</v>
      </c>
      <c r="E119" s="3">
        <v>1</v>
      </c>
      <c r="F119" s="2">
        <v>773.64762867916306</v>
      </c>
      <c r="G119" s="2">
        <v>7255.3159217982056</v>
      </c>
      <c r="H119" s="2">
        <v>0</v>
      </c>
      <c r="I119" s="2">
        <v>7255.3159217982056</v>
      </c>
      <c r="J119" s="2">
        <v>7255.3159217982056</v>
      </c>
      <c r="K119" t="s">
        <v>11</v>
      </c>
    </row>
    <row r="120" spans="1:11" x14ac:dyDescent="0.2">
      <c r="A120" s="3">
        <v>12</v>
      </c>
      <c r="B120" s="3">
        <v>2017</v>
      </c>
      <c r="C120" s="3">
        <v>9</v>
      </c>
      <c r="D120" s="3">
        <v>2025</v>
      </c>
      <c r="E120" s="3">
        <v>1</v>
      </c>
      <c r="F120" s="2">
        <v>0</v>
      </c>
      <c r="G120" s="2">
        <v>7255.3159217982056</v>
      </c>
      <c r="H120" s="2">
        <v>0</v>
      </c>
      <c r="I120" s="2">
        <v>7255.3159217982056</v>
      </c>
      <c r="J120" s="2">
        <v>7255.3159217982056</v>
      </c>
      <c r="K120" t="s">
        <v>11</v>
      </c>
    </row>
    <row r="121" spans="1:11" x14ac:dyDescent="0.2">
      <c r="A121" s="3">
        <v>12</v>
      </c>
      <c r="B121" s="3">
        <v>2017</v>
      </c>
      <c r="C121" s="3">
        <v>10</v>
      </c>
      <c r="D121" s="3">
        <v>2026</v>
      </c>
      <c r="E121" s="3">
        <v>1</v>
      </c>
      <c r="F121" s="2">
        <v>0</v>
      </c>
      <c r="G121" s="2">
        <v>7255.3159217982056</v>
      </c>
      <c r="H121" s="2">
        <v>0</v>
      </c>
      <c r="I121" s="2">
        <v>7255.3159217982056</v>
      </c>
      <c r="J121" s="2">
        <v>7255.3159217982056</v>
      </c>
      <c r="K121" t="s">
        <v>11</v>
      </c>
    </row>
    <row r="122" spans="1:11" x14ac:dyDescent="0.2">
      <c r="A122" s="3">
        <v>13</v>
      </c>
      <c r="B122" s="3">
        <v>2017</v>
      </c>
      <c r="C122" s="3">
        <v>1</v>
      </c>
      <c r="D122" s="3">
        <v>2017</v>
      </c>
      <c r="E122" s="3">
        <v>1</v>
      </c>
      <c r="F122" s="2">
        <v>1905.5254983411328</v>
      </c>
      <c r="G122" s="2">
        <v>1905.5254983411328</v>
      </c>
      <c r="H122" s="2">
        <v>6527.7750926342269</v>
      </c>
      <c r="I122" s="2">
        <v>8433.3005909753592</v>
      </c>
      <c r="J122" s="2">
        <v>12822.397771027676</v>
      </c>
      <c r="K122" t="s">
        <v>11</v>
      </c>
    </row>
    <row r="123" spans="1:11" x14ac:dyDescent="0.2">
      <c r="A123" s="3">
        <v>13</v>
      </c>
      <c r="B123" s="3">
        <v>2017</v>
      </c>
      <c r="C123" s="3">
        <v>2</v>
      </c>
      <c r="D123" s="3">
        <v>2018</v>
      </c>
      <c r="E123" s="3">
        <v>1</v>
      </c>
      <c r="F123" s="2">
        <v>2184.0325083023113</v>
      </c>
      <c r="G123" s="2">
        <v>4089.5580066434441</v>
      </c>
      <c r="H123" s="2">
        <v>6097.1815947201021</v>
      </c>
      <c r="I123" s="2">
        <v>10186.739601363546</v>
      </c>
      <c r="J123" s="2">
        <v>12822.397771027676</v>
      </c>
      <c r="K123" t="s">
        <v>11</v>
      </c>
    </row>
    <row r="124" spans="1:11" x14ac:dyDescent="0.2">
      <c r="A124" s="3">
        <v>13</v>
      </c>
      <c r="B124" s="3">
        <v>2017</v>
      </c>
      <c r="C124" s="3">
        <v>3</v>
      </c>
      <c r="D124" s="3">
        <v>2019</v>
      </c>
      <c r="E124" s="3">
        <v>1</v>
      </c>
      <c r="F124" s="2">
        <v>2276.5039295634224</v>
      </c>
      <c r="G124" s="2">
        <v>6366.0619362068664</v>
      </c>
      <c r="H124" s="2">
        <v>4952.3244126430764</v>
      </c>
      <c r="I124" s="2">
        <v>11318.386348849943</v>
      </c>
      <c r="J124" s="2">
        <v>12822.397771027676</v>
      </c>
      <c r="K124" t="s">
        <v>11</v>
      </c>
    </row>
    <row r="125" spans="1:11" x14ac:dyDescent="0.2">
      <c r="A125" s="3">
        <v>13</v>
      </c>
      <c r="B125" s="3">
        <v>2017</v>
      </c>
      <c r="C125" s="3">
        <v>4</v>
      </c>
      <c r="D125" s="3">
        <v>2020</v>
      </c>
      <c r="E125" s="3">
        <v>1</v>
      </c>
      <c r="F125" s="2">
        <v>1788.080466149685</v>
      </c>
      <c r="G125" s="2">
        <v>8154.1424023565514</v>
      </c>
      <c r="H125" s="2">
        <v>3570.1849054853456</v>
      </c>
      <c r="I125" s="2">
        <v>11724.327307841897</v>
      </c>
      <c r="J125" s="2">
        <v>12822.397771027676</v>
      </c>
      <c r="K125" t="s">
        <v>11</v>
      </c>
    </row>
    <row r="126" spans="1:11" x14ac:dyDescent="0.2">
      <c r="A126" s="3">
        <v>13</v>
      </c>
      <c r="B126" s="3">
        <v>2017</v>
      </c>
      <c r="C126" s="3">
        <v>5</v>
      </c>
      <c r="D126" s="3">
        <v>2021</v>
      </c>
      <c r="E126" s="3">
        <v>1</v>
      </c>
      <c r="F126" s="2">
        <v>2001.3339962639666</v>
      </c>
      <c r="G126" s="2">
        <v>10155.476398620518</v>
      </c>
      <c r="H126" s="2">
        <v>2096.5333662159101</v>
      </c>
      <c r="I126" s="2">
        <v>12252.009764836428</v>
      </c>
      <c r="J126" s="2">
        <v>12822.397771027676</v>
      </c>
      <c r="K126" t="s">
        <v>11</v>
      </c>
    </row>
    <row r="127" spans="1:11" x14ac:dyDescent="0.2">
      <c r="A127" s="3">
        <v>13</v>
      </c>
      <c r="B127" s="3">
        <v>2017</v>
      </c>
      <c r="C127" s="3">
        <v>6</v>
      </c>
      <c r="D127" s="3">
        <v>2022</v>
      </c>
      <c r="E127" s="3">
        <v>1</v>
      </c>
      <c r="F127" s="2">
        <v>1143.476262543898</v>
      </c>
      <c r="G127" s="2">
        <v>11298.952661164416</v>
      </c>
      <c r="H127" s="2">
        <v>1501.3851950552962</v>
      </c>
      <c r="I127" s="2">
        <v>12800.337856219712</v>
      </c>
      <c r="J127" s="2">
        <v>12822.397771027676</v>
      </c>
      <c r="K127" t="s">
        <v>11</v>
      </c>
    </row>
    <row r="128" spans="1:11" x14ac:dyDescent="0.2">
      <c r="A128" s="3">
        <v>13</v>
      </c>
      <c r="B128" s="3">
        <v>2017</v>
      </c>
      <c r="C128" s="3">
        <v>7</v>
      </c>
      <c r="D128" s="3">
        <v>2023</v>
      </c>
      <c r="E128" s="3">
        <v>1</v>
      </c>
      <c r="F128" s="2">
        <v>218.30986602883968</v>
      </c>
      <c r="G128" s="2">
        <v>11517.262527193256</v>
      </c>
      <c r="H128" s="2">
        <v>1111.6640377366566</v>
      </c>
      <c r="I128" s="2">
        <v>12628.926564929912</v>
      </c>
      <c r="J128" s="2">
        <v>12822.397771027676</v>
      </c>
      <c r="K128" t="s">
        <v>11</v>
      </c>
    </row>
    <row r="129" spans="1:11" x14ac:dyDescent="0.2">
      <c r="A129" s="3">
        <v>13</v>
      </c>
      <c r="B129" s="3">
        <v>2017</v>
      </c>
      <c r="C129" s="3">
        <v>8</v>
      </c>
      <c r="D129" s="3">
        <v>2024</v>
      </c>
      <c r="E129" s="3">
        <v>1</v>
      </c>
      <c r="F129" s="2">
        <v>978.68271286791241</v>
      </c>
      <c r="G129" s="2">
        <v>12495.945240061168</v>
      </c>
      <c r="H129" s="2">
        <v>326.45253096650777</v>
      </c>
      <c r="I129" s="2">
        <v>12822.397771027676</v>
      </c>
      <c r="J129" s="2">
        <v>12822.397771027676</v>
      </c>
      <c r="K129" t="s">
        <v>11</v>
      </c>
    </row>
    <row r="130" spans="1:11" x14ac:dyDescent="0.2">
      <c r="A130" s="3">
        <v>13</v>
      </c>
      <c r="B130" s="3">
        <v>2017</v>
      </c>
      <c r="C130" s="3">
        <v>9</v>
      </c>
      <c r="D130" s="3">
        <v>2025</v>
      </c>
      <c r="E130" s="3">
        <v>1</v>
      </c>
      <c r="F130" s="2">
        <v>125.54711557032169</v>
      </c>
      <c r="G130" s="2">
        <v>12621.49235563149</v>
      </c>
      <c r="H130" s="2">
        <v>200.90541539618607</v>
      </c>
      <c r="I130" s="2">
        <v>12822.397771027676</v>
      </c>
      <c r="J130" s="2">
        <v>12822.397771027676</v>
      </c>
      <c r="K130" t="s">
        <v>11</v>
      </c>
    </row>
    <row r="131" spans="1:11" x14ac:dyDescent="0.2">
      <c r="A131" s="3">
        <v>13</v>
      </c>
      <c r="B131" s="3">
        <v>2017</v>
      </c>
      <c r="C131" s="3">
        <v>10</v>
      </c>
      <c r="D131" s="3">
        <v>2026</v>
      </c>
      <c r="E131" s="3">
        <v>1</v>
      </c>
      <c r="F131" s="2">
        <v>0</v>
      </c>
      <c r="G131" s="2">
        <v>12621.49235563149</v>
      </c>
      <c r="H131" s="2">
        <v>200.90541539618607</v>
      </c>
      <c r="I131" s="2">
        <v>12822.397771027676</v>
      </c>
      <c r="J131" s="2">
        <v>12822.397771027676</v>
      </c>
      <c r="K131" t="s">
        <v>11</v>
      </c>
    </row>
    <row r="132" spans="1:11" x14ac:dyDescent="0.2">
      <c r="A132" s="3">
        <v>14</v>
      </c>
      <c r="B132" s="3">
        <v>2017</v>
      </c>
      <c r="C132" s="3">
        <v>1</v>
      </c>
      <c r="D132" s="3">
        <v>2017</v>
      </c>
      <c r="E132" s="3">
        <v>1</v>
      </c>
      <c r="F132" s="2">
        <v>993.04436697148151</v>
      </c>
      <c r="G132" s="2">
        <v>993.04436697148151</v>
      </c>
      <c r="H132" s="2">
        <v>3167.9218886126382</v>
      </c>
      <c r="I132" s="2">
        <v>4160.9662555841196</v>
      </c>
      <c r="J132" s="2">
        <v>6433.6431511849742</v>
      </c>
      <c r="K132" t="s">
        <v>11</v>
      </c>
    </row>
    <row r="133" spans="1:11" x14ac:dyDescent="0.2">
      <c r="A133" s="3">
        <v>14</v>
      </c>
      <c r="B133" s="3">
        <v>2017</v>
      </c>
      <c r="C133" s="3">
        <v>2</v>
      </c>
      <c r="D133" s="3">
        <v>2018</v>
      </c>
      <c r="E133" s="3">
        <v>1</v>
      </c>
      <c r="F133" s="2">
        <v>1074.5121367448687</v>
      </c>
      <c r="G133" s="2">
        <v>2067.5565037163501</v>
      </c>
      <c r="H133" s="2">
        <v>2962.5970149655691</v>
      </c>
      <c r="I133" s="2">
        <v>5030.1535186819192</v>
      </c>
      <c r="J133" s="2">
        <v>6433.6431511849742</v>
      </c>
      <c r="K133" t="s">
        <v>11</v>
      </c>
    </row>
    <row r="134" spans="1:11" x14ac:dyDescent="0.2">
      <c r="A134" s="3">
        <v>14</v>
      </c>
      <c r="B134" s="3">
        <v>2017</v>
      </c>
      <c r="C134" s="3">
        <v>3</v>
      </c>
      <c r="D134" s="3">
        <v>2019</v>
      </c>
      <c r="E134" s="3">
        <v>1</v>
      </c>
      <c r="F134" s="2">
        <v>1240.898512727968</v>
      </c>
      <c r="G134" s="2">
        <v>3308.4550164443181</v>
      </c>
      <c r="H134" s="2">
        <v>2223.7691051803868</v>
      </c>
      <c r="I134" s="2">
        <v>5532.2241216247048</v>
      </c>
      <c r="J134" s="2">
        <v>6433.6431511849742</v>
      </c>
      <c r="K134" t="s">
        <v>11</v>
      </c>
    </row>
    <row r="135" spans="1:11" x14ac:dyDescent="0.2">
      <c r="A135" s="3">
        <v>14</v>
      </c>
      <c r="B135" s="3">
        <v>2017</v>
      </c>
      <c r="C135" s="3">
        <v>4</v>
      </c>
      <c r="D135" s="3">
        <v>2020</v>
      </c>
      <c r="E135" s="3">
        <v>1</v>
      </c>
      <c r="F135" s="2">
        <v>1058.6766513646762</v>
      </c>
      <c r="G135" s="2">
        <v>4367.1316678089943</v>
      </c>
      <c r="H135" s="2">
        <v>1612.2746401682653</v>
      </c>
      <c r="I135" s="2">
        <v>5979.4063079772595</v>
      </c>
      <c r="J135" s="2">
        <v>6433.6431511849742</v>
      </c>
      <c r="K135" t="s">
        <v>11</v>
      </c>
    </row>
    <row r="136" spans="1:11" x14ac:dyDescent="0.2">
      <c r="A136" s="3">
        <v>14</v>
      </c>
      <c r="B136" s="3">
        <v>2017</v>
      </c>
      <c r="C136" s="3">
        <v>5</v>
      </c>
      <c r="D136" s="3">
        <v>2021</v>
      </c>
      <c r="E136" s="3">
        <v>1</v>
      </c>
      <c r="F136" s="2">
        <v>785.97298536095514</v>
      </c>
      <c r="G136" s="2">
        <v>5153.1046531699494</v>
      </c>
      <c r="H136" s="2">
        <v>963.99268701888104</v>
      </c>
      <c r="I136" s="2">
        <v>6117.0973401888305</v>
      </c>
      <c r="J136" s="2">
        <v>6433.6431511849742</v>
      </c>
      <c r="K136" t="s">
        <v>11</v>
      </c>
    </row>
    <row r="137" spans="1:11" x14ac:dyDescent="0.2">
      <c r="A137" s="3">
        <v>14</v>
      </c>
      <c r="B137" s="3">
        <v>2017</v>
      </c>
      <c r="C137" s="3">
        <v>6</v>
      </c>
      <c r="D137" s="3">
        <v>2022</v>
      </c>
      <c r="E137" s="3">
        <v>1</v>
      </c>
      <c r="F137" s="2">
        <v>659.93287771975156</v>
      </c>
      <c r="G137" s="2">
        <v>5813.037530889701</v>
      </c>
      <c r="H137" s="2">
        <v>497.09420549557581</v>
      </c>
      <c r="I137" s="2">
        <v>6310.1317363852768</v>
      </c>
      <c r="J137" s="2">
        <v>6433.6431511849742</v>
      </c>
      <c r="K137" t="s">
        <v>11</v>
      </c>
    </row>
    <row r="138" spans="1:11" x14ac:dyDescent="0.2">
      <c r="A138" s="3">
        <v>14</v>
      </c>
      <c r="B138" s="3">
        <v>2017</v>
      </c>
      <c r="C138" s="3">
        <v>7</v>
      </c>
      <c r="D138" s="3">
        <v>2023</v>
      </c>
      <c r="E138" s="3">
        <v>1</v>
      </c>
      <c r="F138" s="2">
        <v>281.75816822211164</v>
      </c>
      <c r="G138" s="2">
        <v>6094.7956991118126</v>
      </c>
      <c r="H138" s="2">
        <v>338.84745207316155</v>
      </c>
      <c r="I138" s="2">
        <v>6433.6431511849742</v>
      </c>
      <c r="J138" s="2">
        <v>6433.6431511849742</v>
      </c>
      <c r="K138" t="s">
        <v>11</v>
      </c>
    </row>
    <row r="139" spans="1:11" x14ac:dyDescent="0.2">
      <c r="A139" s="3">
        <v>14</v>
      </c>
      <c r="B139" s="3">
        <v>2017</v>
      </c>
      <c r="C139" s="3">
        <v>8</v>
      </c>
      <c r="D139" s="3">
        <v>2024</v>
      </c>
      <c r="E139" s="3">
        <v>1</v>
      </c>
      <c r="F139" s="2">
        <v>338.84745207316155</v>
      </c>
      <c r="G139" s="2">
        <v>6433.6431511849742</v>
      </c>
      <c r="H139" s="2">
        <v>0</v>
      </c>
      <c r="I139" s="2">
        <v>6433.6431511849742</v>
      </c>
      <c r="J139" s="2">
        <v>6433.6431511849742</v>
      </c>
      <c r="K139" t="s">
        <v>11</v>
      </c>
    </row>
    <row r="140" spans="1:11" x14ac:dyDescent="0.2">
      <c r="A140" s="3">
        <v>14</v>
      </c>
      <c r="B140" s="3">
        <v>2017</v>
      </c>
      <c r="C140" s="3">
        <v>9</v>
      </c>
      <c r="D140" s="3">
        <v>2025</v>
      </c>
      <c r="E140" s="3">
        <v>1</v>
      </c>
      <c r="F140" s="2">
        <v>0</v>
      </c>
      <c r="G140" s="2">
        <v>6433.6431511849742</v>
      </c>
      <c r="H140" s="2">
        <v>0</v>
      </c>
      <c r="I140" s="2">
        <v>6433.6431511849742</v>
      </c>
      <c r="J140" s="2">
        <v>6433.6431511849742</v>
      </c>
      <c r="K140" t="s">
        <v>11</v>
      </c>
    </row>
    <row r="141" spans="1:11" x14ac:dyDescent="0.2">
      <c r="A141" s="3">
        <v>14</v>
      </c>
      <c r="B141" s="3">
        <v>2017</v>
      </c>
      <c r="C141" s="3">
        <v>10</v>
      </c>
      <c r="D141" s="3">
        <v>2026</v>
      </c>
      <c r="E141" s="3">
        <v>1</v>
      </c>
      <c r="F141" s="2">
        <v>0</v>
      </c>
      <c r="G141" s="2">
        <v>6433.6431511849742</v>
      </c>
      <c r="H141" s="2">
        <v>0</v>
      </c>
      <c r="I141" s="2">
        <v>6433.6431511849742</v>
      </c>
      <c r="J141" s="2">
        <v>6433.6431511849742</v>
      </c>
      <c r="K141" t="s">
        <v>11</v>
      </c>
    </row>
    <row r="142" spans="1:11" x14ac:dyDescent="0.2">
      <c r="A142" s="3">
        <v>15</v>
      </c>
      <c r="B142" s="3">
        <v>2017</v>
      </c>
      <c r="C142" s="3">
        <v>1</v>
      </c>
      <c r="D142" s="3">
        <v>2017</v>
      </c>
      <c r="E142" s="3">
        <v>1</v>
      </c>
      <c r="F142" s="2">
        <v>2997.4708905355028</v>
      </c>
      <c r="G142" s="2">
        <v>2997.4708905355028</v>
      </c>
      <c r="H142" s="2">
        <v>9301.3446338341018</v>
      </c>
      <c r="I142" s="2">
        <v>12298.815524369606</v>
      </c>
      <c r="J142" s="2">
        <v>19303.226730597773</v>
      </c>
      <c r="K142" t="s">
        <v>11</v>
      </c>
    </row>
    <row r="143" spans="1:11" x14ac:dyDescent="0.2">
      <c r="A143" s="3">
        <v>15</v>
      </c>
      <c r="B143" s="3">
        <v>2017</v>
      </c>
      <c r="C143" s="3">
        <v>2</v>
      </c>
      <c r="D143" s="3">
        <v>2018</v>
      </c>
      <c r="E143" s="3">
        <v>1</v>
      </c>
      <c r="F143" s="2">
        <v>3401.0111102866558</v>
      </c>
      <c r="G143" s="2">
        <v>6398.4820008221586</v>
      </c>
      <c r="H143" s="2">
        <v>8895.0268115905674</v>
      </c>
      <c r="I143" s="2">
        <v>15293.508812412725</v>
      </c>
      <c r="J143" s="2">
        <v>19303.226730597773</v>
      </c>
      <c r="K143" t="s">
        <v>11</v>
      </c>
    </row>
    <row r="144" spans="1:11" x14ac:dyDescent="0.2">
      <c r="A144" s="3">
        <v>15</v>
      </c>
      <c r="B144" s="3">
        <v>2017</v>
      </c>
      <c r="C144" s="3">
        <v>3</v>
      </c>
      <c r="D144" s="3">
        <v>2019</v>
      </c>
      <c r="E144" s="3">
        <v>1</v>
      </c>
      <c r="F144" s="2">
        <v>3000.8690872865236</v>
      </c>
      <c r="G144" s="2">
        <v>9399.3510881086822</v>
      </c>
      <c r="H144" s="2">
        <v>7511.1493332302216</v>
      </c>
      <c r="I144" s="2">
        <v>16910.500421338904</v>
      </c>
      <c r="J144" s="2">
        <v>19303.226730597773</v>
      </c>
      <c r="K144" t="s">
        <v>11</v>
      </c>
    </row>
    <row r="145" spans="1:11" x14ac:dyDescent="0.2">
      <c r="A145" s="3">
        <v>15</v>
      </c>
      <c r="B145" s="3">
        <v>2017</v>
      </c>
      <c r="C145" s="3">
        <v>4</v>
      </c>
      <c r="D145" s="3">
        <v>2020</v>
      </c>
      <c r="E145" s="3">
        <v>1</v>
      </c>
      <c r="F145" s="2">
        <v>2923.5064305814158</v>
      </c>
      <c r="G145" s="2">
        <v>12322.857518690098</v>
      </c>
      <c r="H145" s="2">
        <v>5466.1411003723424</v>
      </c>
      <c r="I145" s="2">
        <v>17788.99861906244</v>
      </c>
      <c r="J145" s="2">
        <v>19303.226730597773</v>
      </c>
      <c r="K145" t="s">
        <v>11</v>
      </c>
    </row>
    <row r="146" spans="1:11" x14ac:dyDescent="0.2">
      <c r="A146" s="3">
        <v>15</v>
      </c>
      <c r="B146" s="3">
        <v>2017</v>
      </c>
      <c r="C146" s="3">
        <v>5</v>
      </c>
      <c r="D146" s="3">
        <v>2021</v>
      </c>
      <c r="E146" s="3">
        <v>1</v>
      </c>
      <c r="F146" s="2">
        <v>3172.2732010912314</v>
      </c>
      <c r="G146" s="2">
        <v>15495.130719781329</v>
      </c>
      <c r="H146" s="2">
        <v>2934.5120289575098</v>
      </c>
      <c r="I146" s="2">
        <v>18429.642748738839</v>
      </c>
      <c r="J146" s="2">
        <v>19303.226730597773</v>
      </c>
      <c r="K146" t="s">
        <v>11</v>
      </c>
    </row>
    <row r="147" spans="1:11" x14ac:dyDescent="0.2">
      <c r="A147" s="3">
        <v>15</v>
      </c>
      <c r="B147" s="3">
        <v>2017</v>
      </c>
      <c r="C147" s="3">
        <v>6</v>
      </c>
      <c r="D147" s="3">
        <v>2022</v>
      </c>
      <c r="E147" s="3">
        <v>1</v>
      </c>
      <c r="F147" s="2">
        <v>1952.239496116752</v>
      </c>
      <c r="G147" s="2">
        <v>17447.370215898081</v>
      </c>
      <c r="H147" s="2">
        <v>1805.0518262194528</v>
      </c>
      <c r="I147" s="2">
        <v>19252.422042117534</v>
      </c>
      <c r="J147" s="2">
        <v>19303.226730597773</v>
      </c>
      <c r="K147" t="s">
        <v>11</v>
      </c>
    </row>
    <row r="148" spans="1:11" x14ac:dyDescent="0.2">
      <c r="A148" s="3">
        <v>15</v>
      </c>
      <c r="B148" s="3">
        <v>2017</v>
      </c>
      <c r="C148" s="3">
        <v>7</v>
      </c>
      <c r="D148" s="3">
        <v>2023</v>
      </c>
      <c r="E148" s="3">
        <v>1</v>
      </c>
      <c r="F148" s="2">
        <v>0</v>
      </c>
      <c r="G148" s="2">
        <v>17447.370215898081</v>
      </c>
      <c r="H148" s="2">
        <v>1725.2463124426322</v>
      </c>
      <c r="I148" s="2">
        <v>19172.616528340714</v>
      </c>
      <c r="J148" s="2">
        <v>19303.226730597773</v>
      </c>
      <c r="K148" t="s">
        <v>11</v>
      </c>
    </row>
    <row r="149" spans="1:11" x14ac:dyDescent="0.2">
      <c r="A149" s="3">
        <v>15</v>
      </c>
      <c r="B149" s="3">
        <v>2017</v>
      </c>
      <c r="C149" s="3">
        <v>8</v>
      </c>
      <c r="D149" s="3">
        <v>2024</v>
      </c>
      <c r="E149" s="3">
        <v>1</v>
      </c>
      <c r="F149" s="2">
        <v>1162.7422226508461</v>
      </c>
      <c r="G149" s="2">
        <v>18610.112438548927</v>
      </c>
      <c r="H149" s="2">
        <v>674.76504112139446</v>
      </c>
      <c r="I149" s="2">
        <v>19284.877479670322</v>
      </c>
      <c r="J149" s="2">
        <v>19303.226730597773</v>
      </c>
      <c r="K149" t="s">
        <v>11</v>
      </c>
    </row>
    <row r="150" spans="1:11" x14ac:dyDescent="0.2">
      <c r="A150" s="3">
        <v>15</v>
      </c>
      <c r="B150" s="3">
        <v>2017</v>
      </c>
      <c r="C150" s="3">
        <v>9</v>
      </c>
      <c r="D150" s="3">
        <v>2025</v>
      </c>
      <c r="E150" s="3">
        <v>1</v>
      </c>
      <c r="F150" s="2">
        <v>335.08470022469555</v>
      </c>
      <c r="G150" s="2">
        <v>18945.197138773623</v>
      </c>
      <c r="H150" s="2">
        <v>358.02959182414997</v>
      </c>
      <c r="I150" s="2">
        <v>19303.226730597773</v>
      </c>
      <c r="J150" s="2">
        <v>19303.226730597773</v>
      </c>
      <c r="K150" t="s">
        <v>11</v>
      </c>
    </row>
    <row r="151" spans="1:11" x14ac:dyDescent="0.2">
      <c r="A151" s="3">
        <v>15</v>
      </c>
      <c r="B151" s="3">
        <v>2017</v>
      </c>
      <c r="C151" s="3">
        <v>10</v>
      </c>
      <c r="D151" s="3">
        <v>2026</v>
      </c>
      <c r="E151" s="3">
        <v>1</v>
      </c>
      <c r="F151" s="2">
        <v>346.85478167946349</v>
      </c>
      <c r="G151" s="2">
        <v>19292.051920453086</v>
      </c>
      <c r="H151" s="2">
        <v>0</v>
      </c>
      <c r="I151" s="2">
        <v>19292.051920453086</v>
      </c>
      <c r="J151" s="2">
        <v>19303.226730597773</v>
      </c>
      <c r="K151" t="s">
        <v>11</v>
      </c>
    </row>
    <row r="152" spans="1:11" x14ac:dyDescent="0.2">
      <c r="A152" s="3">
        <v>16</v>
      </c>
      <c r="B152" s="3">
        <v>2017</v>
      </c>
      <c r="C152" s="3">
        <v>1</v>
      </c>
      <c r="D152" s="3">
        <v>2017</v>
      </c>
      <c r="E152" s="3">
        <v>1</v>
      </c>
      <c r="F152" s="2">
        <v>2725.8694152551566</v>
      </c>
      <c r="G152" s="2">
        <v>2725.8694152551566</v>
      </c>
      <c r="H152" s="2">
        <v>8983.2828115995035</v>
      </c>
      <c r="I152" s="2">
        <v>11709.15222685466</v>
      </c>
      <c r="J152" s="2">
        <v>17850.595344621193</v>
      </c>
      <c r="K152" t="s">
        <v>11</v>
      </c>
    </row>
    <row r="153" spans="1:11" x14ac:dyDescent="0.2">
      <c r="A153" s="3">
        <v>16</v>
      </c>
      <c r="B153" s="3">
        <v>2017</v>
      </c>
      <c r="C153" s="3">
        <v>2</v>
      </c>
      <c r="D153" s="3">
        <v>2018</v>
      </c>
      <c r="E153" s="3">
        <v>1</v>
      </c>
      <c r="F153" s="2">
        <v>2947.571444509294</v>
      </c>
      <c r="G153" s="2">
        <v>5673.4408597644506</v>
      </c>
      <c r="H153" s="2">
        <v>8502.3720595866453</v>
      </c>
      <c r="I153" s="2">
        <v>14175.812919351096</v>
      </c>
      <c r="J153" s="2">
        <v>17850.595344621193</v>
      </c>
      <c r="K153" t="s">
        <v>11</v>
      </c>
    </row>
    <row r="154" spans="1:11" x14ac:dyDescent="0.2">
      <c r="A154" s="3">
        <v>16</v>
      </c>
      <c r="B154" s="3">
        <v>2017</v>
      </c>
      <c r="C154" s="3">
        <v>3</v>
      </c>
      <c r="D154" s="3">
        <v>2019</v>
      </c>
      <c r="E154" s="3">
        <v>1</v>
      </c>
      <c r="F154" s="2">
        <v>3242.6154366842111</v>
      </c>
      <c r="G154" s="2">
        <v>8916.0562964486617</v>
      </c>
      <c r="H154" s="2">
        <v>6694.5633804864719</v>
      </c>
      <c r="I154" s="2">
        <v>15610.619676935134</v>
      </c>
      <c r="J154" s="2">
        <v>17850.595344621193</v>
      </c>
      <c r="K154" t="s">
        <v>11</v>
      </c>
    </row>
    <row r="155" spans="1:11" x14ac:dyDescent="0.2">
      <c r="A155" s="3">
        <v>16</v>
      </c>
      <c r="B155" s="3">
        <v>2017</v>
      </c>
      <c r="C155" s="3">
        <v>4</v>
      </c>
      <c r="D155" s="3">
        <v>2020</v>
      </c>
      <c r="E155" s="3">
        <v>1</v>
      </c>
      <c r="F155" s="2">
        <v>2776.236656073721</v>
      </c>
      <c r="G155" s="2">
        <v>11692.292952522383</v>
      </c>
      <c r="H155" s="2">
        <v>4679.2907420593729</v>
      </c>
      <c r="I155" s="2">
        <v>16371.583694581755</v>
      </c>
      <c r="J155" s="2">
        <v>17850.595344621193</v>
      </c>
      <c r="K155" t="s">
        <v>11</v>
      </c>
    </row>
    <row r="156" spans="1:11" x14ac:dyDescent="0.2">
      <c r="A156" s="3">
        <v>16</v>
      </c>
      <c r="B156" s="3">
        <v>2017</v>
      </c>
      <c r="C156" s="3">
        <v>5</v>
      </c>
      <c r="D156" s="3">
        <v>2021</v>
      </c>
      <c r="E156" s="3">
        <v>1</v>
      </c>
      <c r="F156" s="2">
        <v>2361.1545652481345</v>
      </c>
      <c r="G156" s="2">
        <v>14053.447517770517</v>
      </c>
      <c r="H156" s="2">
        <v>2939.1170126034485</v>
      </c>
      <c r="I156" s="2">
        <v>16992.564530373966</v>
      </c>
      <c r="J156" s="2">
        <v>17850.595344621193</v>
      </c>
      <c r="K156" t="s">
        <v>11</v>
      </c>
    </row>
    <row r="157" spans="1:11" x14ac:dyDescent="0.2">
      <c r="A157" s="3">
        <v>16</v>
      </c>
      <c r="B157" s="3">
        <v>2017</v>
      </c>
      <c r="C157" s="3">
        <v>6</v>
      </c>
      <c r="D157" s="3">
        <v>2022</v>
      </c>
      <c r="E157" s="3">
        <v>1</v>
      </c>
      <c r="F157" s="2">
        <v>1511.0654559743361</v>
      </c>
      <c r="G157" s="2">
        <v>15564.512973744853</v>
      </c>
      <c r="H157" s="2">
        <v>2089.4423399379793</v>
      </c>
      <c r="I157" s="2">
        <v>17653.955313682833</v>
      </c>
      <c r="J157" s="2">
        <v>17850.595344621193</v>
      </c>
      <c r="K157" t="s">
        <v>11</v>
      </c>
    </row>
    <row r="158" spans="1:11" x14ac:dyDescent="0.2">
      <c r="A158" s="3">
        <v>16</v>
      </c>
      <c r="B158" s="3">
        <v>2017</v>
      </c>
      <c r="C158" s="3">
        <v>7</v>
      </c>
      <c r="D158" s="3">
        <v>2023</v>
      </c>
      <c r="E158" s="3">
        <v>1</v>
      </c>
      <c r="F158" s="2">
        <v>794.14789163242858</v>
      </c>
      <c r="G158" s="2">
        <v>16358.660865377282</v>
      </c>
      <c r="H158" s="2">
        <v>1074.7765882757267</v>
      </c>
      <c r="I158" s="2">
        <v>17433.437453653009</v>
      </c>
      <c r="J158" s="2">
        <v>17850.595344621193</v>
      </c>
      <c r="K158" t="s">
        <v>11</v>
      </c>
    </row>
    <row r="159" spans="1:11" x14ac:dyDescent="0.2">
      <c r="A159" s="3">
        <v>16</v>
      </c>
      <c r="B159" s="3">
        <v>2017</v>
      </c>
      <c r="C159" s="3">
        <v>8</v>
      </c>
      <c r="D159" s="3">
        <v>2024</v>
      </c>
      <c r="E159" s="3">
        <v>1</v>
      </c>
      <c r="F159" s="2">
        <v>590.41281440013699</v>
      </c>
      <c r="G159" s="2">
        <v>16949.073679777419</v>
      </c>
      <c r="H159" s="2">
        <v>901.52166484377449</v>
      </c>
      <c r="I159" s="2">
        <v>17850.595344621193</v>
      </c>
      <c r="J159" s="2">
        <v>17850.595344621193</v>
      </c>
      <c r="K159" t="s">
        <v>11</v>
      </c>
    </row>
    <row r="160" spans="1:11" x14ac:dyDescent="0.2">
      <c r="A160" s="3">
        <v>16</v>
      </c>
      <c r="B160" s="3">
        <v>2017</v>
      </c>
      <c r="C160" s="3">
        <v>9</v>
      </c>
      <c r="D160" s="3">
        <v>2025</v>
      </c>
      <c r="E160" s="3">
        <v>1</v>
      </c>
      <c r="F160" s="2">
        <v>436.73327657831396</v>
      </c>
      <c r="G160" s="2">
        <v>17385.806956355733</v>
      </c>
      <c r="H160" s="2">
        <v>204.95626694645762</v>
      </c>
      <c r="I160" s="2">
        <v>17590.76322330219</v>
      </c>
      <c r="J160" s="2">
        <v>17850.595344621193</v>
      </c>
      <c r="K160" t="s">
        <v>11</v>
      </c>
    </row>
    <row r="161" spans="1:11" x14ac:dyDescent="0.2">
      <c r="A161" s="3">
        <v>16</v>
      </c>
      <c r="B161" s="3">
        <v>2017</v>
      </c>
      <c r="C161" s="3">
        <v>10</v>
      </c>
      <c r="D161" s="3">
        <v>2026</v>
      </c>
      <c r="E161" s="3">
        <v>1</v>
      </c>
      <c r="F161" s="2">
        <v>464.78838826546053</v>
      </c>
      <c r="G161" s="2">
        <v>17850.595344621193</v>
      </c>
      <c r="H161" s="2">
        <v>0</v>
      </c>
      <c r="I161" s="2">
        <v>17850.595344621193</v>
      </c>
      <c r="J161" s="2">
        <v>17850.595344621193</v>
      </c>
      <c r="K161" t="s">
        <v>11</v>
      </c>
    </row>
    <row r="162" spans="1:11" x14ac:dyDescent="0.2">
      <c r="A162" s="3">
        <v>17</v>
      </c>
      <c r="B162" s="3">
        <v>2017</v>
      </c>
      <c r="C162" s="3">
        <v>1</v>
      </c>
      <c r="D162" s="3">
        <v>2017</v>
      </c>
      <c r="E162" s="3">
        <v>1</v>
      </c>
      <c r="F162" s="2">
        <v>419.03256270141014</v>
      </c>
      <c r="G162" s="2">
        <v>419.03256270141014</v>
      </c>
      <c r="H162" s="2">
        <v>1366.5107787064078</v>
      </c>
      <c r="I162" s="2">
        <v>1785.5433414078179</v>
      </c>
      <c r="J162" s="2">
        <v>2802.7464486707877</v>
      </c>
      <c r="K162" t="s">
        <v>11</v>
      </c>
    </row>
    <row r="163" spans="1:11" x14ac:dyDescent="0.2">
      <c r="A163" s="3">
        <v>17</v>
      </c>
      <c r="B163" s="3">
        <v>2017</v>
      </c>
      <c r="C163" s="3">
        <v>2</v>
      </c>
      <c r="D163" s="3">
        <v>2018</v>
      </c>
      <c r="E163" s="3">
        <v>1</v>
      </c>
      <c r="F163" s="2">
        <v>445.24657398312866</v>
      </c>
      <c r="G163" s="2">
        <v>864.2791366845388</v>
      </c>
      <c r="H163" s="2">
        <v>1285.3235821459459</v>
      </c>
      <c r="I163" s="2">
        <v>2149.6027188304847</v>
      </c>
      <c r="J163" s="2">
        <v>2802.7464486707877</v>
      </c>
      <c r="K163" t="s">
        <v>11</v>
      </c>
    </row>
    <row r="164" spans="1:11" x14ac:dyDescent="0.2">
      <c r="A164" s="3">
        <v>17</v>
      </c>
      <c r="B164" s="3">
        <v>2017</v>
      </c>
      <c r="C164" s="3">
        <v>3</v>
      </c>
      <c r="D164" s="3">
        <v>2019</v>
      </c>
      <c r="E164" s="3">
        <v>1</v>
      </c>
      <c r="F164" s="2">
        <v>583.48062978421058</v>
      </c>
      <c r="G164" s="2">
        <v>1447.7597664687494</v>
      </c>
      <c r="H164" s="2">
        <v>969.47574207629737</v>
      </c>
      <c r="I164" s="2">
        <v>2417.2355085450467</v>
      </c>
      <c r="J164" s="2">
        <v>2802.7464486707877</v>
      </c>
      <c r="K164" t="s">
        <v>11</v>
      </c>
    </row>
    <row r="165" spans="1:11" x14ac:dyDescent="0.2">
      <c r="A165" s="3">
        <v>17</v>
      </c>
      <c r="B165" s="3">
        <v>2017</v>
      </c>
      <c r="C165" s="3">
        <v>4</v>
      </c>
      <c r="D165" s="3">
        <v>2020</v>
      </c>
      <c r="E165" s="3">
        <v>1</v>
      </c>
      <c r="F165" s="2">
        <v>405.00618332985869</v>
      </c>
      <c r="G165" s="2">
        <v>1852.7659497986081</v>
      </c>
      <c r="H165" s="2">
        <v>801.9788165954958</v>
      </c>
      <c r="I165" s="2">
        <v>2654.7447663941039</v>
      </c>
      <c r="J165" s="2">
        <v>2802.7464486707877</v>
      </c>
      <c r="K165" t="s">
        <v>11</v>
      </c>
    </row>
    <row r="166" spans="1:11" x14ac:dyDescent="0.2">
      <c r="A166" s="3">
        <v>17</v>
      </c>
      <c r="B166" s="3">
        <v>2017</v>
      </c>
      <c r="C166" s="3">
        <v>5</v>
      </c>
      <c r="D166" s="3">
        <v>2021</v>
      </c>
      <c r="E166" s="3">
        <v>1</v>
      </c>
      <c r="F166" s="2">
        <v>353.42682808021505</v>
      </c>
      <c r="G166" s="2">
        <v>2206.1927778788231</v>
      </c>
      <c r="H166" s="2">
        <v>474.4631277923836</v>
      </c>
      <c r="I166" s="2">
        <v>2680.6559056712067</v>
      </c>
      <c r="J166" s="2">
        <v>2802.7464486707877</v>
      </c>
      <c r="K166" t="s">
        <v>11</v>
      </c>
    </row>
    <row r="167" spans="1:11" x14ac:dyDescent="0.2">
      <c r="A167" s="3">
        <v>17</v>
      </c>
      <c r="B167" s="3">
        <v>2017</v>
      </c>
      <c r="C167" s="3">
        <v>6</v>
      </c>
      <c r="D167" s="3">
        <v>2022</v>
      </c>
      <c r="E167" s="3">
        <v>1</v>
      </c>
      <c r="F167" s="2">
        <v>274.54481714257281</v>
      </c>
      <c r="G167" s="2">
        <v>2480.7375950213959</v>
      </c>
      <c r="H167" s="2">
        <v>311.22629012426205</v>
      </c>
      <c r="I167" s="2">
        <v>2791.963885145658</v>
      </c>
      <c r="J167" s="2">
        <v>2802.7464486707877</v>
      </c>
      <c r="K167" t="s">
        <v>11</v>
      </c>
    </row>
    <row r="168" spans="1:11" x14ac:dyDescent="0.2">
      <c r="A168" s="3">
        <v>17</v>
      </c>
      <c r="B168" s="3">
        <v>2017</v>
      </c>
      <c r="C168" s="3">
        <v>7</v>
      </c>
      <c r="D168" s="3">
        <v>2023</v>
      </c>
      <c r="E168" s="3">
        <v>1</v>
      </c>
      <c r="F168" s="2">
        <v>103.14905462165416</v>
      </c>
      <c r="G168" s="2">
        <v>2583.8866496430501</v>
      </c>
      <c r="H168" s="2">
        <v>185.13343910311596</v>
      </c>
      <c r="I168" s="2">
        <v>2769.020088746166</v>
      </c>
      <c r="J168" s="2">
        <v>2802.7464486707877</v>
      </c>
      <c r="K168" t="s">
        <v>11</v>
      </c>
    </row>
    <row r="169" spans="1:11" x14ac:dyDescent="0.2">
      <c r="A169" s="3">
        <v>17</v>
      </c>
      <c r="B169" s="3">
        <v>2017</v>
      </c>
      <c r="C169" s="3">
        <v>8</v>
      </c>
      <c r="D169" s="3">
        <v>2024</v>
      </c>
      <c r="E169" s="3">
        <v>1</v>
      </c>
      <c r="F169" s="2">
        <v>184.56398335213271</v>
      </c>
      <c r="G169" s="2">
        <v>2768.4506329951828</v>
      </c>
      <c r="H169" s="2">
        <v>34.295815675604899</v>
      </c>
      <c r="I169" s="2">
        <v>2802.7464486707877</v>
      </c>
      <c r="J169" s="2">
        <v>2802.7464486707877</v>
      </c>
      <c r="K169" t="s">
        <v>11</v>
      </c>
    </row>
    <row r="170" spans="1:11" x14ac:dyDescent="0.2">
      <c r="A170" s="3">
        <v>17</v>
      </c>
      <c r="B170" s="3">
        <v>2017</v>
      </c>
      <c r="C170" s="3">
        <v>9</v>
      </c>
      <c r="D170" s="3">
        <v>2025</v>
      </c>
      <c r="E170" s="3">
        <v>1</v>
      </c>
      <c r="F170" s="2">
        <v>34.295815675604899</v>
      </c>
      <c r="G170" s="2">
        <v>2802.7464486707877</v>
      </c>
      <c r="H170" s="2">
        <v>0</v>
      </c>
      <c r="I170" s="2">
        <v>2802.7464486707877</v>
      </c>
      <c r="J170" s="2">
        <v>2802.7464486707877</v>
      </c>
      <c r="K170" t="s">
        <v>11</v>
      </c>
    </row>
    <row r="171" spans="1:11" x14ac:dyDescent="0.2">
      <c r="A171" s="3">
        <v>17</v>
      </c>
      <c r="B171" s="3">
        <v>2017</v>
      </c>
      <c r="C171" s="3">
        <v>10</v>
      </c>
      <c r="D171" s="3">
        <v>2026</v>
      </c>
      <c r="E171" s="3">
        <v>1</v>
      </c>
      <c r="F171" s="2">
        <v>0</v>
      </c>
      <c r="G171" s="2">
        <v>2802.7464486707877</v>
      </c>
      <c r="H171" s="2">
        <v>0</v>
      </c>
      <c r="I171" s="2">
        <v>2802.7464486707877</v>
      </c>
      <c r="J171" s="2">
        <v>2802.7464486707877</v>
      </c>
      <c r="K171" t="s">
        <v>11</v>
      </c>
    </row>
    <row r="172" spans="1:11" x14ac:dyDescent="0.2">
      <c r="A172" s="3">
        <v>18</v>
      </c>
      <c r="B172" s="3">
        <v>2017</v>
      </c>
      <c r="C172" s="3">
        <v>1</v>
      </c>
      <c r="D172" s="3">
        <v>2017</v>
      </c>
      <c r="E172" s="3">
        <v>1</v>
      </c>
      <c r="F172" s="2">
        <v>2999.5144890073948</v>
      </c>
      <c r="G172" s="2">
        <v>2999.5144890073948</v>
      </c>
      <c r="H172" s="2">
        <v>9999.7680873174995</v>
      </c>
      <c r="I172" s="2">
        <v>12999.282576324895</v>
      </c>
      <c r="J172" s="2">
        <v>20080.572556591411</v>
      </c>
      <c r="K172" t="s">
        <v>11</v>
      </c>
    </row>
    <row r="173" spans="1:11" x14ac:dyDescent="0.2">
      <c r="A173" s="3">
        <v>18</v>
      </c>
      <c r="B173" s="3">
        <v>2017</v>
      </c>
      <c r="C173" s="3">
        <v>2</v>
      </c>
      <c r="D173" s="3">
        <v>2018</v>
      </c>
      <c r="E173" s="3">
        <v>1</v>
      </c>
      <c r="F173" s="2">
        <v>3501.9080444941478</v>
      </c>
      <c r="G173" s="2">
        <v>6501.4225335015426</v>
      </c>
      <c r="H173" s="2">
        <v>9028.1771405983309</v>
      </c>
      <c r="I173" s="2">
        <v>15529.599674099874</v>
      </c>
      <c r="J173" s="2">
        <v>20080.572556591411</v>
      </c>
      <c r="K173" t="s">
        <v>11</v>
      </c>
    </row>
    <row r="174" spans="1:11" x14ac:dyDescent="0.2">
      <c r="A174" s="3">
        <v>18</v>
      </c>
      <c r="B174" s="3">
        <v>2017</v>
      </c>
      <c r="C174" s="3">
        <v>3</v>
      </c>
      <c r="D174" s="3">
        <v>2019</v>
      </c>
      <c r="E174" s="3">
        <v>1</v>
      </c>
      <c r="F174" s="2">
        <v>3253.1633779427475</v>
      </c>
      <c r="G174" s="2">
        <v>9754.5859114442901</v>
      </c>
      <c r="H174" s="2">
        <v>7665.3832878854591</v>
      </c>
      <c r="I174" s="2">
        <v>17419.969199329749</v>
      </c>
      <c r="J174" s="2">
        <v>20080.572556591411</v>
      </c>
      <c r="K174" t="s">
        <v>11</v>
      </c>
    </row>
    <row r="175" spans="1:11" x14ac:dyDescent="0.2">
      <c r="A175" s="3">
        <v>18</v>
      </c>
      <c r="B175" s="3">
        <v>2017</v>
      </c>
      <c r="C175" s="3">
        <v>4</v>
      </c>
      <c r="D175" s="3">
        <v>2020</v>
      </c>
      <c r="E175" s="3">
        <v>1</v>
      </c>
      <c r="F175" s="2">
        <v>3444.6619606625318</v>
      </c>
      <c r="G175" s="2">
        <v>13199.247872106822</v>
      </c>
      <c r="H175" s="2">
        <v>5442.6667882577422</v>
      </c>
      <c r="I175" s="2">
        <v>18641.914660364564</v>
      </c>
      <c r="J175" s="2">
        <v>20080.572556591411</v>
      </c>
      <c r="K175" t="s">
        <v>11</v>
      </c>
    </row>
    <row r="176" spans="1:11" x14ac:dyDescent="0.2">
      <c r="A176" s="3">
        <v>18</v>
      </c>
      <c r="B176" s="3">
        <v>2017</v>
      </c>
      <c r="C176" s="3">
        <v>5</v>
      </c>
      <c r="D176" s="3">
        <v>2021</v>
      </c>
      <c r="E176" s="3">
        <v>1</v>
      </c>
      <c r="F176" s="2">
        <v>2044.4374024771951</v>
      </c>
      <c r="G176" s="2">
        <v>15243.685274584017</v>
      </c>
      <c r="H176" s="2">
        <v>3675.0359279271852</v>
      </c>
      <c r="I176" s="2">
        <v>18918.721202511202</v>
      </c>
      <c r="J176" s="2">
        <v>20080.572556591411</v>
      </c>
      <c r="K176" t="s">
        <v>11</v>
      </c>
    </row>
    <row r="177" spans="1:11" x14ac:dyDescent="0.2">
      <c r="A177" s="3">
        <v>18</v>
      </c>
      <c r="B177" s="3">
        <v>2017</v>
      </c>
      <c r="C177" s="3">
        <v>6</v>
      </c>
      <c r="D177" s="3">
        <v>2022</v>
      </c>
      <c r="E177" s="3">
        <v>1</v>
      </c>
      <c r="F177" s="2">
        <v>2741.7139012504758</v>
      </c>
      <c r="G177" s="2">
        <v>17985.399175834493</v>
      </c>
      <c r="H177" s="2">
        <v>1873.4995666382783</v>
      </c>
      <c r="I177" s="2">
        <v>19858.898742472771</v>
      </c>
      <c r="J177" s="2">
        <v>20080.572556591411</v>
      </c>
      <c r="K177" t="s">
        <v>11</v>
      </c>
    </row>
    <row r="178" spans="1:11" x14ac:dyDescent="0.2">
      <c r="A178" s="3">
        <v>18</v>
      </c>
      <c r="B178" s="3">
        <v>2017</v>
      </c>
      <c r="C178" s="3">
        <v>7</v>
      </c>
      <c r="D178" s="3">
        <v>2023</v>
      </c>
      <c r="E178" s="3">
        <v>1</v>
      </c>
      <c r="F178" s="2">
        <v>0</v>
      </c>
      <c r="G178" s="2">
        <v>17985.399175834493</v>
      </c>
      <c r="H178" s="2">
        <v>2095.173380756918</v>
      </c>
      <c r="I178" s="2">
        <v>20080.572556591411</v>
      </c>
      <c r="J178" s="2">
        <v>20080.572556591411</v>
      </c>
      <c r="K178" t="s">
        <v>11</v>
      </c>
    </row>
    <row r="179" spans="1:11" x14ac:dyDescent="0.2">
      <c r="A179" s="3">
        <v>18</v>
      </c>
      <c r="B179" s="3">
        <v>2017</v>
      </c>
      <c r="C179" s="3">
        <v>8</v>
      </c>
      <c r="D179" s="3">
        <v>2024</v>
      </c>
      <c r="E179" s="3">
        <v>1</v>
      </c>
      <c r="F179" s="2">
        <v>2095.173380756918</v>
      </c>
      <c r="G179" s="2">
        <v>20080.572556591411</v>
      </c>
      <c r="H179" s="2">
        <v>0</v>
      </c>
      <c r="I179" s="2">
        <v>20080.572556591411</v>
      </c>
      <c r="J179" s="2">
        <v>20080.572556591411</v>
      </c>
      <c r="K179" t="s">
        <v>11</v>
      </c>
    </row>
    <row r="180" spans="1:11" x14ac:dyDescent="0.2">
      <c r="A180" s="3">
        <v>18</v>
      </c>
      <c r="B180" s="3">
        <v>2017</v>
      </c>
      <c r="C180" s="3">
        <v>9</v>
      </c>
      <c r="D180" s="3">
        <v>2025</v>
      </c>
      <c r="E180" s="3">
        <v>1</v>
      </c>
      <c r="F180" s="2">
        <v>0</v>
      </c>
      <c r="G180" s="2">
        <v>20080.572556591411</v>
      </c>
      <c r="H180" s="2">
        <v>0</v>
      </c>
      <c r="I180" s="2">
        <v>20080.572556591411</v>
      </c>
      <c r="J180" s="2">
        <v>20080.572556591411</v>
      </c>
      <c r="K180" t="s">
        <v>11</v>
      </c>
    </row>
    <row r="181" spans="1:11" x14ac:dyDescent="0.2">
      <c r="A181" s="3">
        <v>18</v>
      </c>
      <c r="B181" s="3">
        <v>2017</v>
      </c>
      <c r="C181" s="3">
        <v>10</v>
      </c>
      <c r="D181" s="3">
        <v>2026</v>
      </c>
      <c r="E181" s="3">
        <v>1</v>
      </c>
      <c r="F181" s="2">
        <v>0</v>
      </c>
      <c r="G181" s="2">
        <v>20080.572556591411</v>
      </c>
      <c r="H181" s="2">
        <v>0</v>
      </c>
      <c r="I181" s="2">
        <v>20080.572556591411</v>
      </c>
      <c r="J181" s="2">
        <v>20080.572556591411</v>
      </c>
      <c r="K181" t="s">
        <v>11</v>
      </c>
    </row>
    <row r="182" spans="1:11" x14ac:dyDescent="0.2">
      <c r="A182" s="3">
        <v>19</v>
      </c>
      <c r="B182" s="3">
        <v>2017</v>
      </c>
      <c r="C182" s="3">
        <v>1</v>
      </c>
      <c r="D182" s="3">
        <v>2017</v>
      </c>
      <c r="E182" s="3">
        <v>1</v>
      </c>
      <c r="F182" s="2">
        <v>1050.4173398057633</v>
      </c>
      <c r="G182" s="2">
        <v>1050.4173398057633</v>
      </c>
      <c r="H182" s="2">
        <v>3471.2973523770256</v>
      </c>
      <c r="I182" s="2">
        <v>4521.7146921827889</v>
      </c>
      <c r="J182" s="2">
        <v>7063.7879517387037</v>
      </c>
      <c r="K182" t="s">
        <v>11</v>
      </c>
    </row>
    <row r="183" spans="1:11" x14ac:dyDescent="0.2">
      <c r="A183" s="3">
        <v>19</v>
      </c>
      <c r="B183" s="3">
        <v>2017</v>
      </c>
      <c r="C183" s="3">
        <v>2</v>
      </c>
      <c r="D183" s="3">
        <v>2018</v>
      </c>
      <c r="E183" s="3">
        <v>1</v>
      </c>
      <c r="F183" s="2">
        <v>1244.8392540411578</v>
      </c>
      <c r="G183" s="2">
        <v>2295.2565938469211</v>
      </c>
      <c r="H183" s="2">
        <v>3300.8389453195182</v>
      </c>
      <c r="I183" s="2">
        <v>5596.0955391664393</v>
      </c>
      <c r="J183" s="2">
        <v>7063.7879517387037</v>
      </c>
      <c r="K183" t="s">
        <v>11</v>
      </c>
    </row>
    <row r="184" spans="1:11" x14ac:dyDescent="0.2">
      <c r="A184" s="3">
        <v>19</v>
      </c>
      <c r="B184" s="3">
        <v>2017</v>
      </c>
      <c r="C184" s="3">
        <v>3</v>
      </c>
      <c r="D184" s="3">
        <v>2019</v>
      </c>
      <c r="E184" s="3">
        <v>1</v>
      </c>
      <c r="F184" s="2">
        <v>1373.0275906190495</v>
      </c>
      <c r="G184" s="2">
        <v>3668.2841844659706</v>
      </c>
      <c r="H184" s="2">
        <v>2436.1248751180274</v>
      </c>
      <c r="I184" s="2">
        <v>6104.409059583998</v>
      </c>
      <c r="J184" s="2">
        <v>7063.7879517387037</v>
      </c>
      <c r="K184" t="s">
        <v>11</v>
      </c>
    </row>
    <row r="185" spans="1:11" x14ac:dyDescent="0.2">
      <c r="A185" s="3">
        <v>19</v>
      </c>
      <c r="B185" s="3">
        <v>2017</v>
      </c>
      <c r="C185" s="3">
        <v>4</v>
      </c>
      <c r="D185" s="3">
        <v>2020</v>
      </c>
      <c r="E185" s="3">
        <v>1</v>
      </c>
      <c r="F185" s="2">
        <v>938.22538385465214</v>
      </c>
      <c r="G185" s="2">
        <v>4606.5095683206227</v>
      </c>
      <c r="H185" s="2">
        <v>1904.6218441331312</v>
      </c>
      <c r="I185" s="2">
        <v>6511.1314124537539</v>
      </c>
      <c r="J185" s="2">
        <v>7063.7879517387037</v>
      </c>
      <c r="K185" t="s">
        <v>11</v>
      </c>
    </row>
    <row r="186" spans="1:11" x14ac:dyDescent="0.2">
      <c r="A186" s="3">
        <v>19</v>
      </c>
      <c r="B186" s="3">
        <v>2017</v>
      </c>
      <c r="C186" s="3">
        <v>5</v>
      </c>
      <c r="D186" s="3">
        <v>2021</v>
      </c>
      <c r="E186" s="3">
        <v>1</v>
      </c>
      <c r="F186" s="2">
        <v>1118.1862897520487</v>
      </c>
      <c r="G186" s="2">
        <v>5724.6958580726714</v>
      </c>
      <c r="H186" s="2">
        <v>940.50639557034174</v>
      </c>
      <c r="I186" s="2">
        <v>6665.2022536430131</v>
      </c>
      <c r="J186" s="2">
        <v>7063.7879517387037</v>
      </c>
      <c r="K186" t="s">
        <v>11</v>
      </c>
    </row>
    <row r="187" spans="1:11" x14ac:dyDescent="0.2">
      <c r="A187" s="3">
        <v>19</v>
      </c>
      <c r="B187" s="3">
        <v>2017</v>
      </c>
      <c r="C187" s="3">
        <v>6</v>
      </c>
      <c r="D187" s="3">
        <v>2022</v>
      </c>
      <c r="E187" s="3">
        <v>1</v>
      </c>
      <c r="F187" s="2">
        <v>234.17727237109466</v>
      </c>
      <c r="G187" s="2">
        <v>5958.8731304437661</v>
      </c>
      <c r="H187" s="2">
        <v>896.49927437909628</v>
      </c>
      <c r="I187" s="2">
        <v>6855.3724048228623</v>
      </c>
      <c r="J187" s="2">
        <v>7063.7879517387037</v>
      </c>
      <c r="K187" t="s">
        <v>11</v>
      </c>
    </row>
    <row r="188" spans="1:11" x14ac:dyDescent="0.2">
      <c r="A188" s="3">
        <v>19</v>
      </c>
      <c r="B188" s="3">
        <v>2017</v>
      </c>
      <c r="C188" s="3">
        <v>7</v>
      </c>
      <c r="D188" s="3">
        <v>2023</v>
      </c>
      <c r="E188" s="3">
        <v>1</v>
      </c>
      <c r="F188" s="2">
        <v>578.197348068883</v>
      </c>
      <c r="G188" s="2">
        <v>6537.0704785126491</v>
      </c>
      <c r="H188" s="2">
        <v>526.71747322605461</v>
      </c>
      <c r="I188" s="2">
        <v>7063.7879517387037</v>
      </c>
      <c r="J188" s="2">
        <v>7063.7879517387037</v>
      </c>
      <c r="K188" t="s">
        <v>11</v>
      </c>
    </row>
    <row r="189" spans="1:11" x14ac:dyDescent="0.2">
      <c r="A189" s="3">
        <v>19</v>
      </c>
      <c r="B189" s="3">
        <v>2017</v>
      </c>
      <c r="C189" s="3">
        <v>8</v>
      </c>
      <c r="D189" s="3">
        <v>2024</v>
      </c>
      <c r="E189" s="3">
        <v>1</v>
      </c>
      <c r="F189" s="2">
        <v>526.71747322605461</v>
      </c>
      <c r="G189" s="2">
        <v>7063.7879517387037</v>
      </c>
      <c r="H189" s="2">
        <v>0</v>
      </c>
      <c r="I189" s="2">
        <v>7063.7879517387037</v>
      </c>
      <c r="J189" s="2">
        <v>7063.7879517387037</v>
      </c>
      <c r="K189" t="s">
        <v>11</v>
      </c>
    </row>
    <row r="190" spans="1:11" x14ac:dyDescent="0.2">
      <c r="A190" s="3">
        <v>19</v>
      </c>
      <c r="B190" s="3">
        <v>2017</v>
      </c>
      <c r="C190" s="3">
        <v>9</v>
      </c>
      <c r="D190" s="3">
        <v>2025</v>
      </c>
      <c r="E190" s="3">
        <v>1</v>
      </c>
      <c r="F190" s="2">
        <v>0</v>
      </c>
      <c r="G190" s="2">
        <v>7063.7879517387037</v>
      </c>
      <c r="H190" s="2">
        <v>0</v>
      </c>
      <c r="I190" s="2">
        <v>7063.7879517387037</v>
      </c>
      <c r="J190" s="2">
        <v>7063.7879517387037</v>
      </c>
      <c r="K190" t="s">
        <v>11</v>
      </c>
    </row>
    <row r="191" spans="1:11" x14ac:dyDescent="0.2">
      <c r="A191" s="3">
        <v>19</v>
      </c>
      <c r="B191" s="3">
        <v>2017</v>
      </c>
      <c r="C191" s="3">
        <v>10</v>
      </c>
      <c r="D191" s="3">
        <v>2026</v>
      </c>
      <c r="E191" s="3">
        <v>1</v>
      </c>
      <c r="F191" s="2">
        <v>0</v>
      </c>
      <c r="G191" s="2">
        <v>7063.7879517387037</v>
      </c>
      <c r="H191" s="2">
        <v>0</v>
      </c>
      <c r="I191" s="2">
        <v>7063.7879517387037</v>
      </c>
      <c r="J191" s="2">
        <v>7063.7879517387037</v>
      </c>
      <c r="K191" t="s">
        <v>11</v>
      </c>
    </row>
    <row r="192" spans="1:11" x14ac:dyDescent="0.2">
      <c r="A192" s="3">
        <v>20</v>
      </c>
      <c r="B192" s="3">
        <v>2017</v>
      </c>
      <c r="C192" s="3">
        <v>1</v>
      </c>
      <c r="D192" s="3">
        <v>2017</v>
      </c>
      <c r="E192" s="3">
        <v>1</v>
      </c>
      <c r="F192" s="2">
        <v>677.81220565199783</v>
      </c>
      <c r="G192" s="2">
        <v>677.81220565199783</v>
      </c>
      <c r="H192" s="2">
        <v>2292.1013678021432</v>
      </c>
      <c r="I192" s="2">
        <v>2969.913573454141</v>
      </c>
      <c r="J192" s="2">
        <v>4491.4223371925218</v>
      </c>
      <c r="K192" t="s">
        <v>11</v>
      </c>
    </row>
    <row r="193" spans="1:11" x14ac:dyDescent="0.2">
      <c r="A193" s="3">
        <v>20</v>
      </c>
      <c r="B193" s="3">
        <v>2017</v>
      </c>
      <c r="C193" s="3">
        <v>2</v>
      </c>
      <c r="D193" s="3">
        <v>2018</v>
      </c>
      <c r="E193" s="3">
        <v>1</v>
      </c>
      <c r="F193" s="2">
        <v>706.4273268023594</v>
      </c>
      <c r="G193" s="2">
        <v>1384.2395324543572</v>
      </c>
      <c r="H193" s="2">
        <v>2172.3626657860468</v>
      </c>
      <c r="I193" s="2">
        <v>3556.6021982404041</v>
      </c>
      <c r="J193" s="2">
        <v>4491.4223371925218</v>
      </c>
      <c r="K193" t="s">
        <v>11</v>
      </c>
    </row>
    <row r="194" spans="1:11" x14ac:dyDescent="0.2">
      <c r="A194" s="3">
        <v>20</v>
      </c>
      <c r="B194" s="3">
        <v>2017</v>
      </c>
      <c r="C194" s="3">
        <v>3</v>
      </c>
      <c r="D194" s="3">
        <v>2019</v>
      </c>
      <c r="E194" s="3">
        <v>1</v>
      </c>
      <c r="F194" s="2">
        <v>917.241956298687</v>
      </c>
      <c r="G194" s="2">
        <v>2301.4814887530442</v>
      </c>
      <c r="H194" s="2">
        <v>1659.9333189664057</v>
      </c>
      <c r="I194" s="2">
        <v>3961.41480771945</v>
      </c>
      <c r="J194" s="2">
        <v>4491.4223371925218</v>
      </c>
      <c r="K194" t="s">
        <v>11</v>
      </c>
    </row>
    <row r="195" spans="1:11" x14ac:dyDescent="0.2">
      <c r="A195" s="3">
        <v>20</v>
      </c>
      <c r="B195" s="3">
        <v>2017</v>
      </c>
      <c r="C195" s="3">
        <v>4</v>
      </c>
      <c r="D195" s="3">
        <v>2020</v>
      </c>
      <c r="E195" s="3">
        <v>1</v>
      </c>
      <c r="F195" s="2">
        <v>711.57659480476696</v>
      </c>
      <c r="G195" s="2">
        <v>3013.0580835578112</v>
      </c>
      <c r="H195" s="2">
        <v>1234.1453677284826</v>
      </c>
      <c r="I195" s="2">
        <v>4247.2034512862938</v>
      </c>
      <c r="J195" s="2">
        <v>4491.4223371925218</v>
      </c>
      <c r="K195" t="s">
        <v>11</v>
      </c>
    </row>
    <row r="196" spans="1:11" x14ac:dyDescent="0.2">
      <c r="A196" s="3">
        <v>20</v>
      </c>
      <c r="B196" s="3">
        <v>2017</v>
      </c>
      <c r="C196" s="3">
        <v>5</v>
      </c>
      <c r="D196" s="3">
        <v>2021</v>
      </c>
      <c r="E196" s="3">
        <v>1</v>
      </c>
      <c r="F196" s="2">
        <v>580.85979954615823</v>
      </c>
      <c r="G196" s="2">
        <v>3593.9178831039694</v>
      </c>
      <c r="H196" s="2">
        <v>745.41767784151625</v>
      </c>
      <c r="I196" s="2">
        <v>4339.3355609454857</v>
      </c>
      <c r="J196" s="2">
        <v>4491.4223371925218</v>
      </c>
      <c r="K196" t="s">
        <v>11</v>
      </c>
    </row>
    <row r="197" spans="1:11" x14ac:dyDescent="0.2">
      <c r="A197" s="3">
        <v>20</v>
      </c>
      <c r="B197" s="3">
        <v>2017</v>
      </c>
      <c r="C197" s="3">
        <v>6</v>
      </c>
      <c r="D197" s="3">
        <v>2022</v>
      </c>
      <c r="E197" s="3">
        <v>1</v>
      </c>
      <c r="F197" s="2">
        <v>453.88539306184839</v>
      </c>
      <c r="G197" s="2">
        <v>4047.8032761658178</v>
      </c>
      <c r="H197" s="2">
        <v>331.62198885319685</v>
      </c>
      <c r="I197" s="2">
        <v>4379.4252650190147</v>
      </c>
      <c r="J197" s="2">
        <v>4491.4223371925218</v>
      </c>
      <c r="K197" t="s">
        <v>11</v>
      </c>
    </row>
    <row r="198" spans="1:11" x14ac:dyDescent="0.2">
      <c r="A198" s="3">
        <v>20</v>
      </c>
      <c r="B198" s="3">
        <v>2017</v>
      </c>
      <c r="C198" s="3">
        <v>7</v>
      </c>
      <c r="D198" s="3">
        <v>2023</v>
      </c>
      <c r="E198" s="3">
        <v>1</v>
      </c>
      <c r="F198" s="2">
        <v>15.484164543737279</v>
      </c>
      <c r="G198" s="2">
        <v>4063.2874407095551</v>
      </c>
      <c r="H198" s="2">
        <v>428.13489648296672</v>
      </c>
      <c r="I198" s="2">
        <v>4491.4223371925218</v>
      </c>
      <c r="J198" s="2">
        <v>4491.4223371925218</v>
      </c>
      <c r="K198" t="s">
        <v>11</v>
      </c>
    </row>
    <row r="199" spans="1:11" x14ac:dyDescent="0.2">
      <c r="A199" s="3">
        <v>20</v>
      </c>
      <c r="B199" s="3">
        <v>2017</v>
      </c>
      <c r="C199" s="3">
        <v>8</v>
      </c>
      <c r="D199" s="3">
        <v>2024</v>
      </c>
      <c r="E199" s="3">
        <v>1</v>
      </c>
      <c r="F199" s="2">
        <v>223.18093585924817</v>
      </c>
      <c r="G199" s="2">
        <v>4286.4683765688033</v>
      </c>
      <c r="H199" s="2">
        <v>131.62337063983796</v>
      </c>
      <c r="I199" s="2">
        <v>4418.0917472086412</v>
      </c>
      <c r="J199" s="2">
        <v>4491.4223371925218</v>
      </c>
      <c r="K199" t="s">
        <v>11</v>
      </c>
    </row>
    <row r="200" spans="1:11" x14ac:dyDescent="0.2">
      <c r="A200" s="3">
        <v>20</v>
      </c>
      <c r="B200" s="3">
        <v>2017</v>
      </c>
      <c r="C200" s="3">
        <v>9</v>
      </c>
      <c r="D200" s="3">
        <v>2025</v>
      </c>
      <c r="E200" s="3">
        <v>1</v>
      </c>
      <c r="F200" s="2">
        <v>57.974435245116183</v>
      </c>
      <c r="G200" s="2">
        <v>4344.4428118139194</v>
      </c>
      <c r="H200" s="2">
        <v>77.552137741743536</v>
      </c>
      <c r="I200" s="2">
        <v>4421.994949555663</v>
      </c>
      <c r="J200" s="2">
        <v>4491.4223371925218</v>
      </c>
      <c r="K200" t="s">
        <v>11</v>
      </c>
    </row>
    <row r="201" spans="1:11" x14ac:dyDescent="0.2">
      <c r="A201" s="3">
        <v>20</v>
      </c>
      <c r="B201" s="3">
        <v>2017</v>
      </c>
      <c r="C201" s="3">
        <v>10</v>
      </c>
      <c r="D201" s="3">
        <v>2026</v>
      </c>
      <c r="E201" s="3">
        <v>1</v>
      </c>
      <c r="F201" s="2">
        <v>146.97952537860237</v>
      </c>
      <c r="G201" s="2">
        <v>4491.4223371925218</v>
      </c>
      <c r="H201" s="2">
        <v>0</v>
      </c>
      <c r="I201" s="2">
        <v>4491.4223371925218</v>
      </c>
      <c r="J201" s="2">
        <v>4491.4223371925218</v>
      </c>
      <c r="K201" t="s">
        <v>11</v>
      </c>
    </row>
    <row r="202" spans="1:11" x14ac:dyDescent="0.2">
      <c r="A202" s="3">
        <v>21</v>
      </c>
      <c r="B202" s="3">
        <v>2017</v>
      </c>
      <c r="C202" s="3">
        <v>1</v>
      </c>
      <c r="D202" s="3">
        <v>2017</v>
      </c>
      <c r="E202" s="3">
        <v>1</v>
      </c>
      <c r="F202" s="2">
        <v>374.40400278983503</v>
      </c>
      <c r="G202" s="2">
        <v>374.40400278983503</v>
      </c>
      <c r="H202" s="2">
        <v>1219.5477518711355</v>
      </c>
      <c r="I202" s="2">
        <v>1593.9517546609704</v>
      </c>
      <c r="J202" s="2">
        <v>2468.0882564807389</v>
      </c>
      <c r="K202" t="s">
        <v>11</v>
      </c>
    </row>
    <row r="203" spans="1:11" x14ac:dyDescent="0.2">
      <c r="A203" s="3">
        <v>21</v>
      </c>
      <c r="B203" s="3">
        <v>2017</v>
      </c>
      <c r="C203" s="3">
        <v>2</v>
      </c>
      <c r="D203" s="3">
        <v>2018</v>
      </c>
      <c r="E203" s="3">
        <v>1</v>
      </c>
      <c r="F203" s="2">
        <v>439.55760764345627</v>
      </c>
      <c r="G203" s="2">
        <v>813.9616104332913</v>
      </c>
      <c r="H203" s="2">
        <v>1113.4431709018509</v>
      </c>
      <c r="I203" s="2">
        <v>1927.4047813351422</v>
      </c>
      <c r="J203" s="2">
        <v>2468.0882564807389</v>
      </c>
      <c r="K203" t="s">
        <v>11</v>
      </c>
    </row>
    <row r="204" spans="1:11" x14ac:dyDescent="0.2">
      <c r="A204" s="3">
        <v>21</v>
      </c>
      <c r="B204" s="3">
        <v>2017</v>
      </c>
      <c r="C204" s="3">
        <v>3</v>
      </c>
      <c r="D204" s="3">
        <v>2019</v>
      </c>
      <c r="E204" s="3">
        <v>1</v>
      </c>
      <c r="F204" s="2">
        <v>389.99779637626693</v>
      </c>
      <c r="G204" s="2">
        <v>1203.9594068095582</v>
      </c>
      <c r="H204" s="2">
        <v>905.92157891337069</v>
      </c>
      <c r="I204" s="2">
        <v>2109.8809857229289</v>
      </c>
      <c r="J204" s="2">
        <v>2468.0882564807389</v>
      </c>
      <c r="K204" t="s">
        <v>11</v>
      </c>
    </row>
    <row r="205" spans="1:11" x14ac:dyDescent="0.2">
      <c r="A205" s="3">
        <v>21</v>
      </c>
      <c r="B205" s="3">
        <v>2017</v>
      </c>
      <c r="C205" s="3">
        <v>4</v>
      </c>
      <c r="D205" s="3">
        <v>2020</v>
      </c>
      <c r="E205" s="3">
        <v>1</v>
      </c>
      <c r="F205" s="2">
        <v>463.38222804465136</v>
      </c>
      <c r="G205" s="2">
        <v>1667.3416348542096</v>
      </c>
      <c r="H205" s="2">
        <v>653.3364144903835</v>
      </c>
      <c r="I205" s="2">
        <v>2320.6780493445931</v>
      </c>
      <c r="J205" s="2">
        <v>2468.0882564807389</v>
      </c>
      <c r="K205" t="s">
        <v>11</v>
      </c>
    </row>
    <row r="206" spans="1:11" x14ac:dyDescent="0.2">
      <c r="A206" s="3">
        <v>21</v>
      </c>
      <c r="B206" s="3">
        <v>2017</v>
      </c>
      <c r="C206" s="3">
        <v>5</v>
      </c>
      <c r="D206" s="3">
        <v>2021</v>
      </c>
      <c r="E206" s="3">
        <v>1</v>
      </c>
      <c r="F206" s="2">
        <v>297.53253639805189</v>
      </c>
      <c r="G206" s="2">
        <v>1964.8741712522615</v>
      </c>
      <c r="H206" s="2">
        <v>425.36452927435266</v>
      </c>
      <c r="I206" s="2">
        <v>2390.2387005266141</v>
      </c>
      <c r="J206" s="2">
        <v>2468.0882564807389</v>
      </c>
      <c r="K206" t="s">
        <v>11</v>
      </c>
    </row>
    <row r="207" spans="1:11" x14ac:dyDescent="0.2">
      <c r="A207" s="3">
        <v>21</v>
      </c>
      <c r="B207" s="3">
        <v>2017</v>
      </c>
      <c r="C207" s="3">
        <v>6</v>
      </c>
      <c r="D207" s="3">
        <v>2022</v>
      </c>
      <c r="E207" s="3">
        <v>1</v>
      </c>
      <c r="F207" s="2">
        <v>104.57800843493169</v>
      </c>
      <c r="G207" s="2">
        <v>2069.4521796871932</v>
      </c>
      <c r="H207" s="2">
        <v>360.36763619505882</v>
      </c>
      <c r="I207" s="2">
        <v>2429.819815882252</v>
      </c>
      <c r="J207" s="2">
        <v>2468.0882564807389</v>
      </c>
      <c r="K207" t="s">
        <v>11</v>
      </c>
    </row>
    <row r="208" spans="1:11" x14ac:dyDescent="0.2">
      <c r="A208" s="3">
        <v>21</v>
      </c>
      <c r="B208" s="3">
        <v>2017</v>
      </c>
      <c r="C208" s="3">
        <v>7</v>
      </c>
      <c r="D208" s="3">
        <v>2023</v>
      </c>
      <c r="E208" s="3">
        <v>1</v>
      </c>
      <c r="F208" s="2">
        <v>263.49259041489086</v>
      </c>
      <c r="G208" s="2">
        <v>2332.944770102084</v>
      </c>
      <c r="H208" s="2">
        <v>134.28249699760454</v>
      </c>
      <c r="I208" s="2">
        <v>2467.2272670996886</v>
      </c>
      <c r="J208" s="2">
        <v>2468.0882564807389</v>
      </c>
      <c r="K208" t="s">
        <v>11</v>
      </c>
    </row>
    <row r="209" spans="1:11" x14ac:dyDescent="0.2">
      <c r="A209" s="3">
        <v>21</v>
      </c>
      <c r="B209" s="3">
        <v>2017</v>
      </c>
      <c r="C209" s="3">
        <v>8</v>
      </c>
      <c r="D209" s="3">
        <v>2024</v>
      </c>
      <c r="E209" s="3">
        <v>1</v>
      </c>
      <c r="F209" s="2">
        <v>87.187103721964377</v>
      </c>
      <c r="G209" s="2">
        <v>2420.1318738240484</v>
      </c>
      <c r="H209" s="2">
        <v>0</v>
      </c>
      <c r="I209" s="2">
        <v>2420.1318738240484</v>
      </c>
      <c r="J209" s="2">
        <v>2468.0882564807389</v>
      </c>
      <c r="K209" t="s">
        <v>11</v>
      </c>
    </row>
    <row r="210" spans="1:11" x14ac:dyDescent="0.2">
      <c r="A210" s="3">
        <v>21</v>
      </c>
      <c r="B210" s="3">
        <v>2017</v>
      </c>
      <c r="C210" s="3">
        <v>9</v>
      </c>
      <c r="D210" s="3">
        <v>2025</v>
      </c>
      <c r="E210" s="3">
        <v>1</v>
      </c>
      <c r="F210" s="2">
        <v>47.849153700977695</v>
      </c>
      <c r="G210" s="2">
        <v>2467.9810275250261</v>
      </c>
      <c r="H210" s="2">
        <v>0.10722895571279878</v>
      </c>
      <c r="I210" s="2">
        <v>2468.0882564807389</v>
      </c>
      <c r="J210" s="2">
        <v>2468.0882564807389</v>
      </c>
      <c r="K210" t="s">
        <v>11</v>
      </c>
    </row>
    <row r="211" spans="1:11" x14ac:dyDescent="0.2">
      <c r="A211" s="3">
        <v>21</v>
      </c>
      <c r="B211" s="3">
        <v>2017</v>
      </c>
      <c r="C211" s="3">
        <v>10</v>
      </c>
      <c r="D211" s="3">
        <v>2026</v>
      </c>
      <c r="E211" s="3">
        <v>1</v>
      </c>
      <c r="F211" s="2">
        <v>0.10722895571279878</v>
      </c>
      <c r="G211" s="2">
        <v>2468.0882564807389</v>
      </c>
      <c r="H211" s="2">
        <v>0</v>
      </c>
      <c r="I211" s="2">
        <v>2468.0882564807389</v>
      </c>
      <c r="J211" s="2">
        <v>2468.0882564807389</v>
      </c>
      <c r="K211" t="s">
        <v>11</v>
      </c>
    </row>
    <row r="212" spans="1:11" x14ac:dyDescent="0.2">
      <c r="A212" s="3">
        <v>22</v>
      </c>
      <c r="B212" s="3">
        <v>2017</v>
      </c>
      <c r="C212" s="3">
        <v>1</v>
      </c>
      <c r="D212" s="3">
        <v>2017</v>
      </c>
      <c r="E212" s="3">
        <v>1</v>
      </c>
      <c r="F212" s="2">
        <v>711.76853075434667</v>
      </c>
      <c r="G212" s="2">
        <v>711.76853075434667</v>
      </c>
      <c r="H212" s="2">
        <v>2228.4696787973544</v>
      </c>
      <c r="I212" s="2">
        <v>2940.2382095517009</v>
      </c>
      <c r="J212" s="2">
        <v>4594.0651085102872</v>
      </c>
      <c r="K212" t="s">
        <v>11</v>
      </c>
    </row>
    <row r="213" spans="1:11" x14ac:dyDescent="0.2">
      <c r="A213" s="3">
        <v>22</v>
      </c>
      <c r="B213" s="3">
        <v>2017</v>
      </c>
      <c r="C213" s="3">
        <v>2</v>
      </c>
      <c r="D213" s="3">
        <v>2018</v>
      </c>
      <c r="E213" s="3">
        <v>1</v>
      </c>
      <c r="F213" s="2">
        <v>778.82089781863203</v>
      </c>
      <c r="G213" s="2">
        <v>1490.5894285729787</v>
      </c>
      <c r="H213" s="2">
        <v>2045.2674152520121</v>
      </c>
      <c r="I213" s="2">
        <v>3535.8568438249908</v>
      </c>
      <c r="J213" s="2">
        <v>4594.0651085102872</v>
      </c>
      <c r="K213" t="s">
        <v>11</v>
      </c>
    </row>
    <row r="214" spans="1:11" x14ac:dyDescent="0.2">
      <c r="A214" s="3">
        <v>22</v>
      </c>
      <c r="B214" s="3">
        <v>2017</v>
      </c>
      <c r="C214" s="3">
        <v>3</v>
      </c>
      <c r="D214" s="3">
        <v>2019</v>
      </c>
      <c r="E214" s="3">
        <v>1</v>
      </c>
      <c r="F214" s="2">
        <v>735.42404879479045</v>
      </c>
      <c r="G214" s="2">
        <v>2226.0134773677692</v>
      </c>
      <c r="H214" s="2">
        <v>1720.0191936257206</v>
      </c>
      <c r="I214" s="2">
        <v>3946.0326709934898</v>
      </c>
      <c r="J214" s="2">
        <v>4594.0651085102872</v>
      </c>
      <c r="K214" t="s">
        <v>11</v>
      </c>
    </row>
    <row r="215" spans="1:11" x14ac:dyDescent="0.2">
      <c r="A215" s="3">
        <v>22</v>
      </c>
      <c r="B215" s="3">
        <v>2017</v>
      </c>
      <c r="C215" s="3">
        <v>4</v>
      </c>
      <c r="D215" s="3">
        <v>2020</v>
      </c>
      <c r="E215" s="3">
        <v>1</v>
      </c>
      <c r="F215" s="2">
        <v>855.16352842053402</v>
      </c>
      <c r="G215" s="2">
        <v>3081.1770057883032</v>
      </c>
      <c r="H215" s="2">
        <v>1217.0429468785323</v>
      </c>
      <c r="I215" s="2">
        <v>4298.2199526668355</v>
      </c>
      <c r="J215" s="2">
        <v>4594.0651085102872</v>
      </c>
      <c r="K215" t="s">
        <v>11</v>
      </c>
    </row>
    <row r="216" spans="1:11" x14ac:dyDescent="0.2">
      <c r="A216" s="3">
        <v>22</v>
      </c>
      <c r="B216" s="3">
        <v>2017</v>
      </c>
      <c r="C216" s="3">
        <v>5</v>
      </c>
      <c r="D216" s="3">
        <v>2021</v>
      </c>
      <c r="E216" s="3">
        <v>1</v>
      </c>
      <c r="F216" s="2">
        <v>421.14503682078566</v>
      </c>
      <c r="G216" s="2">
        <v>3502.3220426090888</v>
      </c>
      <c r="H216" s="2">
        <v>902.83582856492421</v>
      </c>
      <c r="I216" s="2">
        <v>4405.1578711740131</v>
      </c>
      <c r="J216" s="2">
        <v>4594.0651085102872</v>
      </c>
      <c r="K216" t="s">
        <v>11</v>
      </c>
    </row>
    <row r="217" spans="1:11" x14ac:dyDescent="0.2">
      <c r="A217" s="3">
        <v>22</v>
      </c>
      <c r="B217" s="3">
        <v>2017</v>
      </c>
      <c r="C217" s="3">
        <v>6</v>
      </c>
      <c r="D217" s="3">
        <v>2022</v>
      </c>
      <c r="E217" s="3">
        <v>1</v>
      </c>
      <c r="F217" s="2">
        <v>426.40619946000925</v>
      </c>
      <c r="G217" s="2">
        <v>3928.7282420690981</v>
      </c>
      <c r="H217" s="2">
        <v>626.67081517093902</v>
      </c>
      <c r="I217" s="2">
        <v>4555.3990572400371</v>
      </c>
      <c r="J217" s="2">
        <v>4594.0651085102872</v>
      </c>
      <c r="K217" t="s">
        <v>11</v>
      </c>
    </row>
    <row r="218" spans="1:11" x14ac:dyDescent="0.2">
      <c r="A218" s="3">
        <v>22</v>
      </c>
      <c r="B218" s="3">
        <v>2017</v>
      </c>
      <c r="C218" s="3">
        <v>7</v>
      </c>
      <c r="D218" s="3">
        <v>2023</v>
      </c>
      <c r="E218" s="3">
        <v>1</v>
      </c>
      <c r="F218" s="2">
        <v>287.8935421044971</v>
      </c>
      <c r="G218" s="2">
        <v>4216.6217841735952</v>
      </c>
      <c r="H218" s="2">
        <v>368.08317637621531</v>
      </c>
      <c r="I218" s="2">
        <v>4584.7049605498105</v>
      </c>
      <c r="J218" s="2">
        <v>4594.0651085102872</v>
      </c>
      <c r="K218" t="s">
        <v>11</v>
      </c>
    </row>
    <row r="219" spans="1:11" x14ac:dyDescent="0.2">
      <c r="A219" s="3">
        <v>22</v>
      </c>
      <c r="B219" s="3">
        <v>2017</v>
      </c>
      <c r="C219" s="3">
        <v>8</v>
      </c>
      <c r="D219" s="3">
        <v>2024</v>
      </c>
      <c r="E219" s="3">
        <v>1</v>
      </c>
      <c r="F219" s="2">
        <v>90.560663109347843</v>
      </c>
      <c r="G219" s="2">
        <v>4307.182447282943</v>
      </c>
      <c r="H219" s="2">
        <v>209.80115504435435</v>
      </c>
      <c r="I219" s="2">
        <v>4516.9836023272974</v>
      </c>
      <c r="J219" s="2">
        <v>4594.0651085102872</v>
      </c>
      <c r="K219" t="s">
        <v>11</v>
      </c>
    </row>
    <row r="220" spans="1:11" x14ac:dyDescent="0.2">
      <c r="A220" s="3">
        <v>22</v>
      </c>
      <c r="B220" s="3">
        <v>2017</v>
      </c>
      <c r="C220" s="3">
        <v>9</v>
      </c>
      <c r="D220" s="3">
        <v>2025</v>
      </c>
      <c r="E220" s="3">
        <v>1</v>
      </c>
      <c r="F220" s="2">
        <v>286.88266122734422</v>
      </c>
      <c r="G220" s="2">
        <v>4594.0651085102872</v>
      </c>
      <c r="H220" s="2">
        <v>0</v>
      </c>
      <c r="I220" s="2">
        <v>4594.0651085102872</v>
      </c>
      <c r="J220" s="2">
        <v>4594.0651085102872</v>
      </c>
      <c r="K220" t="s">
        <v>11</v>
      </c>
    </row>
    <row r="221" spans="1:11" x14ac:dyDescent="0.2">
      <c r="A221" s="3">
        <v>22</v>
      </c>
      <c r="B221" s="3">
        <v>2017</v>
      </c>
      <c r="C221" s="3">
        <v>10</v>
      </c>
      <c r="D221" s="3">
        <v>2026</v>
      </c>
      <c r="E221" s="3">
        <v>1</v>
      </c>
      <c r="F221" s="2">
        <v>0</v>
      </c>
      <c r="G221" s="2">
        <v>4594.0651085102872</v>
      </c>
      <c r="H221" s="2">
        <v>0</v>
      </c>
      <c r="I221" s="2">
        <v>4594.0651085102872</v>
      </c>
      <c r="J221" s="2">
        <v>4594.0651085102872</v>
      </c>
      <c r="K221" t="s">
        <v>11</v>
      </c>
    </row>
    <row r="222" spans="1:11" x14ac:dyDescent="0.2">
      <c r="A222" s="3">
        <v>23</v>
      </c>
      <c r="B222" s="3">
        <v>2017</v>
      </c>
      <c r="C222" s="3">
        <v>1</v>
      </c>
      <c r="D222" s="3">
        <v>2017</v>
      </c>
      <c r="E222" s="3">
        <v>1</v>
      </c>
      <c r="F222" s="2">
        <v>2121.7353400000065</v>
      </c>
      <c r="G222" s="2">
        <v>2121.7353400000065</v>
      </c>
      <c r="H222" s="2">
        <v>7095.4453509475006</v>
      </c>
      <c r="I222" s="2">
        <v>9217.1806909475072</v>
      </c>
      <c r="J222" s="2">
        <v>14165.918453746508</v>
      </c>
      <c r="K222" t="s">
        <v>11</v>
      </c>
    </row>
    <row r="223" spans="1:11" x14ac:dyDescent="0.2">
      <c r="A223" s="3">
        <v>23</v>
      </c>
      <c r="B223" s="3">
        <v>2017</v>
      </c>
      <c r="C223" s="3">
        <v>2</v>
      </c>
      <c r="D223" s="3">
        <v>2018</v>
      </c>
      <c r="E223" s="3">
        <v>1</v>
      </c>
      <c r="F223" s="2">
        <v>2577.212600662293</v>
      </c>
      <c r="G223" s="2">
        <v>4698.9479406622995</v>
      </c>
      <c r="H223" s="2">
        <v>6199.2512368286898</v>
      </c>
      <c r="I223" s="2">
        <v>10898.199177490989</v>
      </c>
      <c r="J223" s="2">
        <v>14165.918453746508</v>
      </c>
      <c r="K223" t="s">
        <v>11</v>
      </c>
    </row>
    <row r="224" spans="1:11" x14ac:dyDescent="0.2">
      <c r="A224" s="3">
        <v>23</v>
      </c>
      <c r="B224" s="3">
        <v>2017</v>
      </c>
      <c r="C224" s="3">
        <v>3</v>
      </c>
      <c r="D224" s="3">
        <v>2019</v>
      </c>
      <c r="E224" s="3">
        <v>1</v>
      </c>
      <c r="F224" s="2">
        <v>2386.4142516758975</v>
      </c>
      <c r="G224" s="2">
        <v>7085.362192338197</v>
      </c>
      <c r="H224" s="2">
        <v>5144.7263240013554</v>
      </c>
      <c r="I224" s="2">
        <v>12230.088516339552</v>
      </c>
      <c r="J224" s="2">
        <v>14165.918453746508</v>
      </c>
      <c r="K224" t="s">
        <v>11</v>
      </c>
    </row>
    <row r="225" spans="1:11" x14ac:dyDescent="0.2">
      <c r="A225" s="3">
        <v>23</v>
      </c>
      <c r="B225" s="3">
        <v>2017</v>
      </c>
      <c r="C225" s="3">
        <v>4</v>
      </c>
      <c r="D225" s="3">
        <v>2020</v>
      </c>
      <c r="E225" s="3">
        <v>1</v>
      </c>
      <c r="F225" s="2">
        <v>2115.7271211611633</v>
      </c>
      <c r="G225" s="2">
        <v>9201.0893134993603</v>
      </c>
      <c r="H225" s="2">
        <v>3863.3065548020513</v>
      </c>
      <c r="I225" s="2">
        <v>13064.395868301412</v>
      </c>
      <c r="J225" s="2">
        <v>14165.918453746508</v>
      </c>
      <c r="K225" t="s">
        <v>11</v>
      </c>
    </row>
    <row r="226" spans="1:11" x14ac:dyDescent="0.2">
      <c r="A226" s="3">
        <v>23</v>
      </c>
      <c r="B226" s="3">
        <v>2017</v>
      </c>
      <c r="C226" s="3">
        <v>5</v>
      </c>
      <c r="D226" s="3">
        <v>2021</v>
      </c>
      <c r="E226" s="3">
        <v>1</v>
      </c>
      <c r="F226" s="2">
        <v>2161.9033334082396</v>
      </c>
      <c r="G226" s="2">
        <v>11362.9926469076</v>
      </c>
      <c r="H226" s="2">
        <v>2102.2671614567444</v>
      </c>
      <c r="I226" s="2">
        <v>13465.259808364344</v>
      </c>
      <c r="J226" s="2">
        <v>14165.918453746508</v>
      </c>
      <c r="K226" t="s">
        <v>11</v>
      </c>
    </row>
    <row r="227" spans="1:11" x14ac:dyDescent="0.2">
      <c r="A227" s="3">
        <v>23</v>
      </c>
      <c r="B227" s="3">
        <v>2017</v>
      </c>
      <c r="C227" s="3">
        <v>6</v>
      </c>
      <c r="D227" s="3">
        <v>2022</v>
      </c>
      <c r="E227" s="3">
        <v>1</v>
      </c>
      <c r="F227" s="2">
        <v>1186.2158121770753</v>
      </c>
      <c r="G227" s="2">
        <v>12549.208459084675</v>
      </c>
      <c r="H227" s="2">
        <v>1321.7283395322047</v>
      </c>
      <c r="I227" s="2">
        <v>13870.93679861688</v>
      </c>
      <c r="J227" s="2">
        <v>14165.918453746508</v>
      </c>
      <c r="K227" t="s">
        <v>11</v>
      </c>
    </row>
    <row r="228" spans="1:11" x14ac:dyDescent="0.2">
      <c r="A228" s="3">
        <v>23</v>
      </c>
      <c r="B228" s="3">
        <v>2017</v>
      </c>
      <c r="C228" s="3">
        <v>7</v>
      </c>
      <c r="D228" s="3">
        <v>2023</v>
      </c>
      <c r="E228" s="3">
        <v>1</v>
      </c>
      <c r="F228" s="2">
        <v>246.65936316656916</v>
      </c>
      <c r="G228" s="2">
        <v>12795.867822251244</v>
      </c>
      <c r="H228" s="2">
        <v>1003.1178147930059</v>
      </c>
      <c r="I228" s="2">
        <v>13798.98563704425</v>
      </c>
      <c r="J228" s="2">
        <v>14165.918453746508</v>
      </c>
      <c r="K228" t="s">
        <v>11</v>
      </c>
    </row>
    <row r="229" spans="1:11" x14ac:dyDescent="0.2">
      <c r="A229" s="3">
        <v>23</v>
      </c>
      <c r="B229" s="3">
        <v>2017</v>
      </c>
      <c r="C229" s="3">
        <v>8</v>
      </c>
      <c r="D229" s="3">
        <v>2024</v>
      </c>
      <c r="E229" s="3">
        <v>1</v>
      </c>
      <c r="F229" s="2">
        <v>762.11165619618077</v>
      </c>
      <c r="G229" s="2">
        <v>13557.979478447425</v>
      </c>
      <c r="H229" s="2">
        <v>533.06468145345207</v>
      </c>
      <c r="I229" s="2">
        <v>14091.044159900877</v>
      </c>
      <c r="J229" s="2">
        <v>14165.918453746508</v>
      </c>
      <c r="K229" t="s">
        <v>11</v>
      </c>
    </row>
    <row r="230" spans="1:11" x14ac:dyDescent="0.2">
      <c r="A230" s="3">
        <v>23</v>
      </c>
      <c r="B230" s="3">
        <v>2017</v>
      </c>
      <c r="C230" s="3">
        <v>9</v>
      </c>
      <c r="D230" s="3">
        <v>2025</v>
      </c>
      <c r="E230" s="3">
        <v>1</v>
      </c>
      <c r="F230" s="2">
        <v>607.93897529908281</v>
      </c>
      <c r="G230" s="2">
        <v>14165.918453746508</v>
      </c>
      <c r="H230" s="2">
        <v>0</v>
      </c>
      <c r="I230" s="2">
        <v>14165.918453746508</v>
      </c>
      <c r="J230" s="2">
        <v>14165.918453746508</v>
      </c>
      <c r="K230" t="s">
        <v>11</v>
      </c>
    </row>
    <row r="231" spans="1:11" x14ac:dyDescent="0.2">
      <c r="A231" s="3">
        <v>23</v>
      </c>
      <c r="B231" s="3">
        <v>2017</v>
      </c>
      <c r="C231" s="3">
        <v>10</v>
      </c>
      <c r="D231" s="3">
        <v>2026</v>
      </c>
      <c r="E231" s="3">
        <v>1</v>
      </c>
      <c r="F231" s="2">
        <v>0</v>
      </c>
      <c r="G231" s="2">
        <v>14165.918453746508</v>
      </c>
      <c r="H231" s="2">
        <v>0</v>
      </c>
      <c r="I231" s="2">
        <v>14165.918453746508</v>
      </c>
      <c r="J231" s="2">
        <v>14165.918453746508</v>
      </c>
      <c r="K231" t="s">
        <v>11</v>
      </c>
    </row>
    <row r="232" spans="1:11" x14ac:dyDescent="0.2">
      <c r="A232" s="3">
        <v>24</v>
      </c>
      <c r="B232" s="3">
        <v>2017</v>
      </c>
      <c r="C232" s="3">
        <v>1</v>
      </c>
      <c r="D232" s="3">
        <v>2017</v>
      </c>
      <c r="E232" s="3">
        <v>1</v>
      </c>
      <c r="F232" s="2">
        <v>2686.4373304200535</v>
      </c>
      <c r="G232" s="2">
        <v>2686.4373304200535</v>
      </c>
      <c r="H232" s="2">
        <v>9055.2794492355133</v>
      </c>
      <c r="I232" s="2">
        <v>11741.716779655566</v>
      </c>
      <c r="J232" s="2">
        <v>17830.489097252506</v>
      </c>
      <c r="K232" t="s">
        <v>11</v>
      </c>
    </row>
    <row r="233" spans="1:11" x14ac:dyDescent="0.2">
      <c r="A233" s="3">
        <v>24</v>
      </c>
      <c r="B233" s="3">
        <v>2017</v>
      </c>
      <c r="C233" s="3">
        <v>2</v>
      </c>
      <c r="D233" s="3">
        <v>2018</v>
      </c>
      <c r="E233" s="3">
        <v>1</v>
      </c>
      <c r="F233" s="2">
        <v>2952.0021193238163</v>
      </c>
      <c r="G233" s="2">
        <v>5638.4394497438698</v>
      </c>
      <c r="H233" s="2">
        <v>8236.4890014643261</v>
      </c>
      <c r="I233" s="2">
        <v>13874.928451208196</v>
      </c>
      <c r="J233" s="2">
        <v>17830.489097252506</v>
      </c>
      <c r="K233" t="s">
        <v>11</v>
      </c>
    </row>
    <row r="234" spans="1:11" x14ac:dyDescent="0.2">
      <c r="A234" s="3">
        <v>24</v>
      </c>
      <c r="B234" s="3">
        <v>2017</v>
      </c>
      <c r="C234" s="3">
        <v>3</v>
      </c>
      <c r="D234" s="3">
        <v>2019</v>
      </c>
      <c r="E234" s="3">
        <v>1</v>
      </c>
      <c r="F234" s="2">
        <v>3008.7108596438848</v>
      </c>
      <c r="G234" s="2">
        <v>8647.1503093877545</v>
      </c>
      <c r="H234" s="2">
        <v>6813.7772356104833</v>
      </c>
      <c r="I234" s="2">
        <v>15460.927544998238</v>
      </c>
      <c r="J234" s="2">
        <v>17830.489097252506</v>
      </c>
      <c r="K234" t="s">
        <v>11</v>
      </c>
    </row>
    <row r="235" spans="1:11" x14ac:dyDescent="0.2">
      <c r="A235" s="3">
        <v>24</v>
      </c>
      <c r="B235" s="3">
        <v>2017</v>
      </c>
      <c r="C235" s="3">
        <v>4</v>
      </c>
      <c r="D235" s="3">
        <v>2020</v>
      </c>
      <c r="E235" s="3">
        <v>1</v>
      </c>
      <c r="F235" s="2">
        <v>3544.1158873359345</v>
      </c>
      <c r="G235" s="2">
        <v>12191.266196723689</v>
      </c>
      <c r="H235" s="2">
        <v>4594.4761937044532</v>
      </c>
      <c r="I235" s="2">
        <v>16785.742390428142</v>
      </c>
      <c r="J235" s="2">
        <v>17830.489097252506</v>
      </c>
      <c r="K235" t="s">
        <v>11</v>
      </c>
    </row>
    <row r="236" spans="1:11" x14ac:dyDescent="0.2">
      <c r="A236" s="3">
        <v>24</v>
      </c>
      <c r="B236" s="3">
        <v>2017</v>
      </c>
      <c r="C236" s="3">
        <v>5</v>
      </c>
      <c r="D236" s="3">
        <v>2021</v>
      </c>
      <c r="E236" s="3">
        <v>1</v>
      </c>
      <c r="F236" s="2">
        <v>2058.71543413572</v>
      </c>
      <c r="G236" s="2">
        <v>14249.981630859409</v>
      </c>
      <c r="H236" s="2">
        <v>2713.1829569377114</v>
      </c>
      <c r="I236" s="2">
        <v>16963.16458779712</v>
      </c>
      <c r="J236" s="2">
        <v>17830.489097252506</v>
      </c>
      <c r="K236" t="s">
        <v>11</v>
      </c>
    </row>
    <row r="237" spans="1:11" x14ac:dyDescent="0.2">
      <c r="A237" s="3">
        <v>24</v>
      </c>
      <c r="B237" s="3">
        <v>2017</v>
      </c>
      <c r="C237" s="3">
        <v>6</v>
      </c>
      <c r="D237" s="3">
        <v>2022</v>
      </c>
      <c r="E237" s="3">
        <v>1</v>
      </c>
      <c r="F237" s="2">
        <v>1758.7814939442451</v>
      </c>
      <c r="G237" s="2">
        <v>16008.763124803654</v>
      </c>
      <c r="H237" s="2">
        <v>1556.9800980222553</v>
      </c>
      <c r="I237" s="2">
        <v>17565.743222825909</v>
      </c>
      <c r="J237" s="2">
        <v>17830.489097252506</v>
      </c>
      <c r="K237" t="s">
        <v>11</v>
      </c>
    </row>
    <row r="238" spans="1:11" x14ac:dyDescent="0.2">
      <c r="A238" s="3">
        <v>24</v>
      </c>
      <c r="B238" s="3">
        <v>2017</v>
      </c>
      <c r="C238" s="3">
        <v>7</v>
      </c>
      <c r="D238" s="3">
        <v>2023</v>
      </c>
      <c r="E238" s="3">
        <v>1</v>
      </c>
      <c r="F238" s="2">
        <v>646.67611280582969</v>
      </c>
      <c r="G238" s="2">
        <v>16655.439237609484</v>
      </c>
      <c r="H238" s="2">
        <v>1079.0504138220422</v>
      </c>
      <c r="I238" s="2">
        <v>17734.489651431526</v>
      </c>
      <c r="J238" s="2">
        <v>17830.489097252506</v>
      </c>
      <c r="K238" t="s">
        <v>11</v>
      </c>
    </row>
    <row r="239" spans="1:11" x14ac:dyDescent="0.2">
      <c r="A239" s="3">
        <v>24</v>
      </c>
      <c r="B239" s="3">
        <v>2017</v>
      </c>
      <c r="C239" s="3">
        <v>8</v>
      </c>
      <c r="D239" s="3">
        <v>2024</v>
      </c>
      <c r="E239" s="3">
        <v>1</v>
      </c>
      <c r="F239" s="2">
        <v>463.40124778983227</v>
      </c>
      <c r="G239" s="2">
        <v>17118.840485399316</v>
      </c>
      <c r="H239" s="2">
        <v>711.64861185319023</v>
      </c>
      <c r="I239" s="2">
        <v>17830.489097252506</v>
      </c>
      <c r="J239" s="2">
        <v>17830.489097252506</v>
      </c>
      <c r="K239" t="s">
        <v>11</v>
      </c>
    </row>
    <row r="240" spans="1:11" x14ac:dyDescent="0.2">
      <c r="A240" s="3">
        <v>24</v>
      </c>
      <c r="B240" s="3">
        <v>2017</v>
      </c>
      <c r="C240" s="3">
        <v>9</v>
      </c>
      <c r="D240" s="3">
        <v>2025</v>
      </c>
      <c r="E240" s="3">
        <v>1</v>
      </c>
      <c r="F240" s="2">
        <v>545.14987828433368</v>
      </c>
      <c r="G240" s="2">
        <v>17663.99036368365</v>
      </c>
      <c r="H240" s="2">
        <v>0</v>
      </c>
      <c r="I240" s="2">
        <v>17663.99036368365</v>
      </c>
      <c r="J240" s="2">
        <v>17830.489097252506</v>
      </c>
      <c r="K240" t="s">
        <v>11</v>
      </c>
    </row>
    <row r="241" spans="1:11" x14ac:dyDescent="0.2">
      <c r="A241" s="3">
        <v>24</v>
      </c>
      <c r="B241" s="3">
        <v>2017</v>
      </c>
      <c r="C241" s="3">
        <v>10</v>
      </c>
      <c r="D241" s="3">
        <v>2026</v>
      </c>
      <c r="E241" s="3">
        <v>1</v>
      </c>
      <c r="F241" s="2">
        <v>0</v>
      </c>
      <c r="G241" s="2">
        <v>17663.99036368365</v>
      </c>
      <c r="H241" s="2">
        <v>166.49873356885655</v>
      </c>
      <c r="I241" s="2">
        <v>17830.489097252506</v>
      </c>
      <c r="J241" s="2">
        <v>17830.489097252506</v>
      </c>
      <c r="K241" t="s">
        <v>11</v>
      </c>
    </row>
    <row r="242" spans="1:11" x14ac:dyDescent="0.2">
      <c r="A242" s="3">
        <v>25</v>
      </c>
      <c r="B242" s="3">
        <v>2017</v>
      </c>
      <c r="C242" s="3">
        <v>1</v>
      </c>
      <c r="D242" s="3">
        <v>2017</v>
      </c>
      <c r="E242" s="3">
        <v>1</v>
      </c>
      <c r="F242" s="2">
        <v>482.1594288012584</v>
      </c>
      <c r="G242" s="2">
        <v>482.1594288012584</v>
      </c>
      <c r="H242" s="2">
        <v>1603.2137311988413</v>
      </c>
      <c r="I242" s="2">
        <v>2085.3731600000997</v>
      </c>
      <c r="J242" s="2">
        <v>3156.3272903209872</v>
      </c>
      <c r="K242" t="s">
        <v>11</v>
      </c>
    </row>
    <row r="243" spans="1:11" x14ac:dyDescent="0.2">
      <c r="A243" s="3">
        <v>25</v>
      </c>
      <c r="B243" s="3">
        <v>2017</v>
      </c>
      <c r="C243" s="3">
        <v>2</v>
      </c>
      <c r="D243" s="3">
        <v>2018</v>
      </c>
      <c r="E243" s="3">
        <v>1</v>
      </c>
      <c r="F243" s="2">
        <v>499.9422008839548</v>
      </c>
      <c r="G243" s="2">
        <v>982.1016296852132</v>
      </c>
      <c r="H243" s="2">
        <v>1455.3066755446803</v>
      </c>
      <c r="I243" s="2">
        <v>2437.4083052298934</v>
      </c>
      <c r="J243" s="2">
        <v>3156.3272903209872</v>
      </c>
      <c r="K243" t="s">
        <v>11</v>
      </c>
    </row>
    <row r="244" spans="1:11" x14ac:dyDescent="0.2">
      <c r="A244" s="3">
        <v>25</v>
      </c>
      <c r="B244" s="3">
        <v>2017</v>
      </c>
      <c r="C244" s="3">
        <v>3</v>
      </c>
      <c r="D244" s="3">
        <v>2019</v>
      </c>
      <c r="E244" s="3">
        <v>1</v>
      </c>
      <c r="F244" s="2">
        <v>649.34496541620058</v>
      </c>
      <c r="G244" s="2">
        <v>1631.4465951014138</v>
      </c>
      <c r="H244" s="2">
        <v>1138.1025410872578</v>
      </c>
      <c r="I244" s="2">
        <v>2769.5491361886716</v>
      </c>
      <c r="J244" s="2">
        <v>3156.3272903209872</v>
      </c>
      <c r="K244" t="s">
        <v>11</v>
      </c>
    </row>
    <row r="245" spans="1:11" x14ac:dyDescent="0.2">
      <c r="A245" s="3">
        <v>25</v>
      </c>
      <c r="B245" s="3">
        <v>2017</v>
      </c>
      <c r="C245" s="3">
        <v>4</v>
      </c>
      <c r="D245" s="3">
        <v>2020</v>
      </c>
      <c r="E245" s="3">
        <v>1</v>
      </c>
      <c r="F245" s="2">
        <v>511.4060272597228</v>
      </c>
      <c r="G245" s="2">
        <v>2142.8526223611366</v>
      </c>
      <c r="H245" s="2">
        <v>739.96582218409276</v>
      </c>
      <c r="I245" s="2">
        <v>2882.8184445452293</v>
      </c>
      <c r="J245" s="2">
        <v>3156.3272903209872</v>
      </c>
      <c r="K245" t="s">
        <v>11</v>
      </c>
    </row>
    <row r="246" spans="1:11" x14ac:dyDescent="0.2">
      <c r="A246" s="3">
        <v>25</v>
      </c>
      <c r="B246" s="3">
        <v>2017</v>
      </c>
      <c r="C246" s="3">
        <v>5</v>
      </c>
      <c r="D246" s="3">
        <v>2021</v>
      </c>
      <c r="E246" s="3">
        <v>1</v>
      </c>
      <c r="F246" s="2">
        <v>226.68378460267559</v>
      </c>
      <c r="G246" s="2">
        <v>2369.5364069638122</v>
      </c>
      <c r="H246" s="2">
        <v>611.94070865393087</v>
      </c>
      <c r="I246" s="2">
        <v>2981.477115617743</v>
      </c>
      <c r="J246" s="2">
        <v>3156.3272903209872</v>
      </c>
      <c r="K246" t="s">
        <v>11</v>
      </c>
    </row>
    <row r="247" spans="1:11" x14ac:dyDescent="0.2">
      <c r="A247" s="3">
        <v>25</v>
      </c>
      <c r="B247" s="3">
        <v>2017</v>
      </c>
      <c r="C247" s="3">
        <v>6</v>
      </c>
      <c r="D247" s="3">
        <v>2022</v>
      </c>
      <c r="E247" s="3">
        <v>1</v>
      </c>
      <c r="F247" s="2">
        <v>446.86809677003566</v>
      </c>
      <c r="G247" s="2">
        <v>2816.4045037338478</v>
      </c>
      <c r="H247" s="2">
        <v>223.074682093928</v>
      </c>
      <c r="I247" s="2">
        <v>3039.4791858277758</v>
      </c>
      <c r="J247" s="2">
        <v>3156.3272903209872</v>
      </c>
      <c r="K247" t="s">
        <v>11</v>
      </c>
    </row>
    <row r="248" spans="1:11" x14ac:dyDescent="0.2">
      <c r="A248" s="3">
        <v>25</v>
      </c>
      <c r="B248" s="3">
        <v>2017</v>
      </c>
      <c r="C248" s="3">
        <v>7</v>
      </c>
      <c r="D248" s="3">
        <v>2023</v>
      </c>
      <c r="E248" s="3">
        <v>1</v>
      </c>
      <c r="F248" s="2">
        <v>128.01007104084692</v>
      </c>
      <c r="G248" s="2">
        <v>2944.4145747746948</v>
      </c>
      <c r="H248" s="2">
        <v>140.60022191176722</v>
      </c>
      <c r="I248" s="2">
        <v>3085.014796686462</v>
      </c>
      <c r="J248" s="2">
        <v>3156.3272903209872</v>
      </c>
      <c r="K248" t="s">
        <v>11</v>
      </c>
    </row>
    <row r="249" spans="1:11" x14ac:dyDescent="0.2">
      <c r="A249" s="3">
        <v>25</v>
      </c>
      <c r="B249" s="3">
        <v>2017</v>
      </c>
      <c r="C249" s="3">
        <v>8</v>
      </c>
      <c r="D249" s="3">
        <v>2024</v>
      </c>
      <c r="E249" s="3">
        <v>1</v>
      </c>
      <c r="F249" s="2">
        <v>0</v>
      </c>
      <c r="G249" s="2">
        <v>2944.4145747746948</v>
      </c>
      <c r="H249" s="2">
        <v>191.74527379599704</v>
      </c>
      <c r="I249" s="2">
        <v>3136.1598485706918</v>
      </c>
      <c r="J249" s="2">
        <v>3156.3272903209872</v>
      </c>
      <c r="K249" t="s">
        <v>11</v>
      </c>
    </row>
    <row r="250" spans="1:11" x14ac:dyDescent="0.2">
      <c r="A250" s="3">
        <v>25</v>
      </c>
      <c r="B250" s="3">
        <v>2017</v>
      </c>
      <c r="C250" s="3">
        <v>9</v>
      </c>
      <c r="D250" s="3">
        <v>2025</v>
      </c>
      <c r="E250" s="3">
        <v>1</v>
      </c>
      <c r="F250" s="2">
        <v>211.91271554629247</v>
      </c>
      <c r="G250" s="2">
        <v>3156.3272903209872</v>
      </c>
      <c r="H250" s="2">
        <v>0</v>
      </c>
      <c r="I250" s="2">
        <v>3156.3272903209872</v>
      </c>
      <c r="J250" s="2">
        <v>3156.3272903209872</v>
      </c>
      <c r="K250" t="s">
        <v>11</v>
      </c>
    </row>
    <row r="251" spans="1:11" x14ac:dyDescent="0.2">
      <c r="A251" s="3">
        <v>25</v>
      </c>
      <c r="B251" s="3">
        <v>2017</v>
      </c>
      <c r="C251" s="3">
        <v>10</v>
      </c>
      <c r="D251" s="3">
        <v>2026</v>
      </c>
      <c r="E251" s="3">
        <v>1</v>
      </c>
      <c r="F251" s="2">
        <v>0</v>
      </c>
      <c r="G251" s="2">
        <v>3156.3272903209872</v>
      </c>
      <c r="H251" s="2">
        <v>0</v>
      </c>
      <c r="I251" s="2">
        <v>3156.3272903209872</v>
      </c>
      <c r="J251" s="2">
        <v>3156.3272903209872</v>
      </c>
      <c r="K251" t="s">
        <v>11</v>
      </c>
    </row>
    <row r="252" spans="1:11" x14ac:dyDescent="0.2">
      <c r="A252" s="3">
        <v>26</v>
      </c>
      <c r="B252" s="3">
        <v>2017</v>
      </c>
      <c r="C252" s="3">
        <v>1</v>
      </c>
      <c r="D252" s="3">
        <v>2017</v>
      </c>
      <c r="E252" s="3">
        <v>1</v>
      </c>
      <c r="F252" s="2">
        <v>506.18784053146413</v>
      </c>
      <c r="G252" s="2">
        <v>506.18784053146413</v>
      </c>
      <c r="H252" s="2">
        <v>1707.9760350160691</v>
      </c>
      <c r="I252" s="2">
        <v>2214.1638755475333</v>
      </c>
      <c r="J252" s="2">
        <v>3454.5365644663889</v>
      </c>
      <c r="K252" t="s">
        <v>11</v>
      </c>
    </row>
    <row r="253" spans="1:11" x14ac:dyDescent="0.2">
      <c r="A253" s="3">
        <v>26</v>
      </c>
      <c r="B253" s="3">
        <v>2017</v>
      </c>
      <c r="C253" s="3">
        <v>2</v>
      </c>
      <c r="D253" s="3">
        <v>2018</v>
      </c>
      <c r="E253" s="3">
        <v>1</v>
      </c>
      <c r="F253" s="2">
        <v>578.13204414033021</v>
      </c>
      <c r="G253" s="2">
        <v>1084.3198846717944</v>
      </c>
      <c r="H253" s="2">
        <v>1645.0881844499688</v>
      </c>
      <c r="I253" s="2">
        <v>2729.4080691217632</v>
      </c>
      <c r="J253" s="2">
        <v>3454.5365644663889</v>
      </c>
      <c r="K253" t="s">
        <v>11</v>
      </c>
    </row>
    <row r="254" spans="1:11" x14ac:dyDescent="0.2">
      <c r="A254" s="3">
        <v>26</v>
      </c>
      <c r="B254" s="3">
        <v>2017</v>
      </c>
      <c r="C254" s="3">
        <v>3</v>
      </c>
      <c r="D254" s="3">
        <v>2019</v>
      </c>
      <c r="E254" s="3">
        <v>1</v>
      </c>
      <c r="F254" s="2">
        <v>629.39512603387971</v>
      </c>
      <c r="G254" s="2">
        <v>1713.7150107056741</v>
      </c>
      <c r="H254" s="2">
        <v>1238.451691682521</v>
      </c>
      <c r="I254" s="2">
        <v>2952.1667023881951</v>
      </c>
      <c r="J254" s="2">
        <v>3454.5365644663889</v>
      </c>
      <c r="K254" t="s">
        <v>11</v>
      </c>
    </row>
    <row r="255" spans="1:11" x14ac:dyDescent="0.2">
      <c r="A255" s="3">
        <v>26</v>
      </c>
      <c r="B255" s="3">
        <v>2017</v>
      </c>
      <c r="C255" s="3">
        <v>4</v>
      </c>
      <c r="D255" s="3">
        <v>2020</v>
      </c>
      <c r="E255" s="3">
        <v>1</v>
      </c>
      <c r="F255" s="2">
        <v>540.63666769012934</v>
      </c>
      <c r="G255" s="2">
        <v>2254.3516783958034</v>
      </c>
      <c r="H255" s="2">
        <v>937.45386555118193</v>
      </c>
      <c r="I255" s="2">
        <v>3191.8055439469854</v>
      </c>
      <c r="J255" s="2">
        <v>3454.5365644663889</v>
      </c>
      <c r="K255" t="s">
        <v>11</v>
      </c>
    </row>
    <row r="256" spans="1:11" x14ac:dyDescent="0.2">
      <c r="A256" s="3">
        <v>26</v>
      </c>
      <c r="B256" s="3">
        <v>2017</v>
      </c>
      <c r="C256" s="3">
        <v>5</v>
      </c>
      <c r="D256" s="3">
        <v>2021</v>
      </c>
      <c r="E256" s="3">
        <v>1</v>
      </c>
      <c r="F256" s="2">
        <v>479.8900514605034</v>
      </c>
      <c r="G256" s="2">
        <v>2734.2417298563068</v>
      </c>
      <c r="H256" s="2">
        <v>647.05346994258889</v>
      </c>
      <c r="I256" s="2">
        <v>3381.2951997988957</v>
      </c>
      <c r="J256" s="2">
        <v>3454.5365644663889</v>
      </c>
      <c r="K256" t="s">
        <v>11</v>
      </c>
    </row>
    <row r="257" spans="1:11" x14ac:dyDescent="0.2">
      <c r="A257" s="3">
        <v>26</v>
      </c>
      <c r="B257" s="3">
        <v>2017</v>
      </c>
      <c r="C257" s="3">
        <v>6</v>
      </c>
      <c r="D257" s="3">
        <v>2022</v>
      </c>
      <c r="E257" s="3">
        <v>1</v>
      </c>
      <c r="F257" s="2">
        <v>264.61031618642664</v>
      </c>
      <c r="G257" s="2">
        <v>2998.8520460427335</v>
      </c>
      <c r="H257" s="2">
        <v>388.44396787997266</v>
      </c>
      <c r="I257" s="2">
        <v>3387.2960139227062</v>
      </c>
      <c r="J257" s="2">
        <v>3454.5365644663889</v>
      </c>
      <c r="K257" t="s">
        <v>11</v>
      </c>
    </row>
    <row r="258" spans="1:11" x14ac:dyDescent="0.2">
      <c r="A258" s="3">
        <v>26</v>
      </c>
      <c r="B258" s="3">
        <v>2017</v>
      </c>
      <c r="C258" s="3">
        <v>7</v>
      </c>
      <c r="D258" s="3">
        <v>2023</v>
      </c>
      <c r="E258" s="3">
        <v>1</v>
      </c>
      <c r="F258" s="2">
        <v>305.7171312145847</v>
      </c>
      <c r="G258" s="2">
        <v>3304.5691772573182</v>
      </c>
      <c r="H258" s="2">
        <v>130.85435122529816</v>
      </c>
      <c r="I258" s="2">
        <v>3435.4235284826163</v>
      </c>
      <c r="J258" s="2">
        <v>3454.5365644663889</v>
      </c>
      <c r="K258" t="s">
        <v>11</v>
      </c>
    </row>
    <row r="259" spans="1:11" x14ac:dyDescent="0.2">
      <c r="A259" s="3">
        <v>26</v>
      </c>
      <c r="B259" s="3">
        <v>2017</v>
      </c>
      <c r="C259" s="3">
        <v>8</v>
      </c>
      <c r="D259" s="3">
        <v>2024</v>
      </c>
      <c r="E259" s="3">
        <v>1</v>
      </c>
      <c r="F259" s="2">
        <v>26.040462046521498</v>
      </c>
      <c r="G259" s="2">
        <v>3330.6096393038397</v>
      </c>
      <c r="H259" s="2">
        <v>98.934571170444997</v>
      </c>
      <c r="I259" s="2">
        <v>3429.5442104742847</v>
      </c>
      <c r="J259" s="2">
        <v>3454.5365644663889</v>
      </c>
      <c r="K259" t="s">
        <v>11</v>
      </c>
    </row>
    <row r="260" spans="1:11" x14ac:dyDescent="0.2">
      <c r="A260" s="3">
        <v>26</v>
      </c>
      <c r="B260" s="3">
        <v>2017</v>
      </c>
      <c r="C260" s="3">
        <v>9</v>
      </c>
      <c r="D260" s="3">
        <v>2025</v>
      </c>
      <c r="E260" s="3">
        <v>1</v>
      </c>
      <c r="F260" s="2">
        <v>123.9269251625492</v>
      </c>
      <c r="G260" s="2">
        <v>3454.5365644663889</v>
      </c>
      <c r="H260" s="2">
        <v>0</v>
      </c>
      <c r="I260" s="2">
        <v>3454.5365644663889</v>
      </c>
      <c r="J260" s="2">
        <v>3454.5365644663889</v>
      </c>
      <c r="K260" t="s">
        <v>11</v>
      </c>
    </row>
    <row r="261" spans="1:11" x14ac:dyDescent="0.2">
      <c r="A261" s="3">
        <v>26</v>
      </c>
      <c r="B261" s="3">
        <v>2017</v>
      </c>
      <c r="C261" s="3">
        <v>10</v>
      </c>
      <c r="D261" s="3">
        <v>2026</v>
      </c>
      <c r="E261" s="3">
        <v>1</v>
      </c>
      <c r="F261" s="2">
        <v>0</v>
      </c>
      <c r="G261" s="2">
        <v>3454.5365644663889</v>
      </c>
      <c r="H261" s="2">
        <v>0</v>
      </c>
      <c r="I261" s="2">
        <v>3454.5365644663889</v>
      </c>
      <c r="J261" s="2">
        <v>3454.5365644663889</v>
      </c>
      <c r="K261" t="s">
        <v>11</v>
      </c>
    </row>
    <row r="262" spans="1:11" x14ac:dyDescent="0.2">
      <c r="A262" s="3">
        <v>27</v>
      </c>
      <c r="B262" s="3">
        <v>2017</v>
      </c>
      <c r="C262" s="3">
        <v>1</v>
      </c>
      <c r="D262" s="3">
        <v>2017</v>
      </c>
      <c r="E262" s="3">
        <v>1</v>
      </c>
      <c r="F262" s="2">
        <v>494.51045740902907</v>
      </c>
      <c r="G262" s="2">
        <v>494.51045740902907</v>
      </c>
      <c r="H262" s="2">
        <v>1735.660140804488</v>
      </c>
      <c r="I262" s="2">
        <v>2230.1705982135172</v>
      </c>
      <c r="J262" s="2">
        <v>3385.8749553505254</v>
      </c>
      <c r="K262" t="s">
        <v>11</v>
      </c>
    </row>
    <row r="263" spans="1:11" x14ac:dyDescent="0.2">
      <c r="A263" s="3">
        <v>27</v>
      </c>
      <c r="B263" s="3">
        <v>2017</v>
      </c>
      <c r="C263" s="3">
        <v>2</v>
      </c>
      <c r="D263" s="3">
        <v>2018</v>
      </c>
      <c r="E263" s="3">
        <v>1</v>
      </c>
      <c r="F263" s="2">
        <v>580.62351393069969</v>
      </c>
      <c r="G263" s="2">
        <v>1075.1339713397288</v>
      </c>
      <c r="H263" s="2">
        <v>1534.8891352678484</v>
      </c>
      <c r="I263" s="2">
        <v>2610.0231066075771</v>
      </c>
      <c r="J263" s="2">
        <v>3385.8749553505254</v>
      </c>
      <c r="K263" t="s">
        <v>11</v>
      </c>
    </row>
    <row r="264" spans="1:11" x14ac:dyDescent="0.2">
      <c r="A264" s="3">
        <v>27</v>
      </c>
      <c r="B264" s="3">
        <v>2017</v>
      </c>
      <c r="C264" s="3">
        <v>3</v>
      </c>
      <c r="D264" s="3">
        <v>2019</v>
      </c>
      <c r="E264" s="3">
        <v>1</v>
      </c>
      <c r="F264" s="2">
        <v>643.87130393751613</v>
      </c>
      <c r="G264" s="2">
        <v>1719.0052752772449</v>
      </c>
      <c r="H264" s="2">
        <v>1195.8045817675538</v>
      </c>
      <c r="I264" s="2">
        <v>2914.8098570447987</v>
      </c>
      <c r="J264" s="2">
        <v>3385.8749553505254</v>
      </c>
      <c r="K264" t="s">
        <v>11</v>
      </c>
    </row>
    <row r="265" spans="1:11" x14ac:dyDescent="0.2">
      <c r="A265" s="3">
        <v>27</v>
      </c>
      <c r="B265" s="3">
        <v>2017</v>
      </c>
      <c r="C265" s="3">
        <v>4</v>
      </c>
      <c r="D265" s="3">
        <v>2020</v>
      </c>
      <c r="E265" s="3">
        <v>1</v>
      </c>
      <c r="F265" s="2">
        <v>521.70794449704181</v>
      </c>
      <c r="G265" s="2">
        <v>2240.7132197742867</v>
      </c>
      <c r="H265" s="2">
        <v>849.92593489676801</v>
      </c>
      <c r="I265" s="2">
        <v>3090.6391546710547</v>
      </c>
      <c r="J265" s="2">
        <v>3385.8749553505254</v>
      </c>
      <c r="K265" t="s">
        <v>11</v>
      </c>
    </row>
    <row r="266" spans="1:11" x14ac:dyDescent="0.2">
      <c r="A266" s="3">
        <v>27</v>
      </c>
      <c r="B266" s="3">
        <v>2017</v>
      </c>
      <c r="C266" s="3">
        <v>5</v>
      </c>
      <c r="D266" s="3">
        <v>2021</v>
      </c>
      <c r="E266" s="3">
        <v>1</v>
      </c>
      <c r="F266" s="2">
        <v>460.95520298594738</v>
      </c>
      <c r="G266" s="2">
        <v>2701.6684227602341</v>
      </c>
      <c r="H266" s="2">
        <v>541.23002953940613</v>
      </c>
      <c r="I266" s="2">
        <v>3242.8984522996402</v>
      </c>
      <c r="J266" s="2">
        <v>3385.8749553505254</v>
      </c>
      <c r="K266" t="s">
        <v>11</v>
      </c>
    </row>
    <row r="267" spans="1:11" x14ac:dyDescent="0.2">
      <c r="A267" s="3">
        <v>27</v>
      </c>
      <c r="B267" s="3">
        <v>2017</v>
      </c>
      <c r="C267" s="3">
        <v>6</v>
      </c>
      <c r="D267" s="3">
        <v>2022</v>
      </c>
      <c r="E267" s="3">
        <v>1</v>
      </c>
      <c r="F267" s="2">
        <v>292.45269637976389</v>
      </c>
      <c r="G267" s="2">
        <v>2994.121119139998</v>
      </c>
      <c r="H267" s="2">
        <v>313.34809561182783</v>
      </c>
      <c r="I267" s="2">
        <v>3307.4692147518258</v>
      </c>
      <c r="J267" s="2">
        <v>3385.8749553505254</v>
      </c>
      <c r="K267" t="s">
        <v>11</v>
      </c>
    </row>
    <row r="268" spans="1:11" x14ac:dyDescent="0.2">
      <c r="A268" s="3">
        <v>27</v>
      </c>
      <c r="B268" s="3">
        <v>2017</v>
      </c>
      <c r="C268" s="3">
        <v>7</v>
      </c>
      <c r="D268" s="3">
        <v>2023</v>
      </c>
      <c r="E268" s="3">
        <v>1</v>
      </c>
      <c r="F268" s="2">
        <v>79.631492035678093</v>
      </c>
      <c r="G268" s="2">
        <v>3073.7526111756761</v>
      </c>
      <c r="H268" s="2">
        <v>312.12234417484933</v>
      </c>
      <c r="I268" s="2">
        <v>3385.8749553505254</v>
      </c>
      <c r="J268" s="2">
        <v>3385.8749553505254</v>
      </c>
      <c r="K268" t="s">
        <v>11</v>
      </c>
    </row>
    <row r="269" spans="1:11" x14ac:dyDescent="0.2">
      <c r="A269" s="3">
        <v>27</v>
      </c>
      <c r="B269" s="3">
        <v>2017</v>
      </c>
      <c r="C269" s="3">
        <v>8</v>
      </c>
      <c r="D269" s="3">
        <v>2024</v>
      </c>
      <c r="E269" s="3">
        <v>1</v>
      </c>
      <c r="F269" s="2">
        <v>148.40480835539029</v>
      </c>
      <c r="G269" s="2">
        <v>3222.1574195310664</v>
      </c>
      <c r="H269" s="2">
        <v>130.65554320228603</v>
      </c>
      <c r="I269" s="2">
        <v>3352.8129627333524</v>
      </c>
      <c r="J269" s="2">
        <v>3385.8749553505254</v>
      </c>
      <c r="K269" t="s">
        <v>11</v>
      </c>
    </row>
    <row r="270" spans="1:11" x14ac:dyDescent="0.2">
      <c r="A270" s="3">
        <v>27</v>
      </c>
      <c r="B270" s="3">
        <v>2017</v>
      </c>
      <c r="C270" s="3">
        <v>9</v>
      </c>
      <c r="D270" s="3">
        <v>2025</v>
      </c>
      <c r="E270" s="3">
        <v>1</v>
      </c>
      <c r="F270" s="2">
        <v>163.71753581945904</v>
      </c>
      <c r="G270" s="2">
        <v>3385.8749553505254</v>
      </c>
      <c r="H270" s="2">
        <v>0</v>
      </c>
      <c r="I270" s="2">
        <v>3385.8749553505254</v>
      </c>
      <c r="J270" s="2">
        <v>3385.8749553505254</v>
      </c>
      <c r="K270" t="s">
        <v>11</v>
      </c>
    </row>
    <row r="271" spans="1:11" x14ac:dyDescent="0.2">
      <c r="A271" s="3">
        <v>27</v>
      </c>
      <c r="B271" s="3">
        <v>2017</v>
      </c>
      <c r="C271" s="3">
        <v>10</v>
      </c>
      <c r="D271" s="3">
        <v>2026</v>
      </c>
      <c r="E271" s="3">
        <v>1</v>
      </c>
      <c r="F271" s="2">
        <v>0</v>
      </c>
      <c r="G271" s="2">
        <v>3385.8749553505254</v>
      </c>
      <c r="H271" s="2">
        <v>0</v>
      </c>
      <c r="I271" s="2">
        <v>3385.8749553505254</v>
      </c>
      <c r="J271" s="2">
        <v>3385.8749553505254</v>
      </c>
      <c r="K271" t="s">
        <v>11</v>
      </c>
    </row>
    <row r="272" spans="1:11" x14ac:dyDescent="0.2">
      <c r="A272" s="3">
        <v>28</v>
      </c>
      <c r="B272" s="3">
        <v>2017</v>
      </c>
      <c r="C272" s="3">
        <v>1</v>
      </c>
      <c r="D272" s="3">
        <v>2017</v>
      </c>
      <c r="E272" s="3">
        <v>1</v>
      </c>
      <c r="F272" s="2">
        <v>1707.9512226580241</v>
      </c>
      <c r="G272" s="2">
        <v>1707.9512226580241</v>
      </c>
      <c r="H272" s="2">
        <v>5631.3392871248525</v>
      </c>
      <c r="I272" s="2">
        <v>7339.2905097828771</v>
      </c>
      <c r="J272" s="2">
        <v>11186.204021901434</v>
      </c>
      <c r="K272" t="s">
        <v>11</v>
      </c>
    </row>
    <row r="273" spans="1:11" x14ac:dyDescent="0.2">
      <c r="A273" s="3">
        <v>28</v>
      </c>
      <c r="B273" s="3">
        <v>2017</v>
      </c>
      <c r="C273" s="3">
        <v>2</v>
      </c>
      <c r="D273" s="3">
        <v>2018</v>
      </c>
      <c r="E273" s="3">
        <v>1</v>
      </c>
      <c r="F273" s="2">
        <v>1985.1941080730176</v>
      </c>
      <c r="G273" s="2">
        <v>3693.1453307310417</v>
      </c>
      <c r="H273" s="2">
        <v>5036.7854355421059</v>
      </c>
      <c r="I273" s="2">
        <v>8729.930766273148</v>
      </c>
      <c r="J273" s="2">
        <v>11186.204021901434</v>
      </c>
      <c r="K273" t="s">
        <v>11</v>
      </c>
    </row>
    <row r="274" spans="1:11" x14ac:dyDescent="0.2">
      <c r="A274" s="3">
        <v>28</v>
      </c>
      <c r="B274" s="3">
        <v>2017</v>
      </c>
      <c r="C274" s="3">
        <v>3</v>
      </c>
      <c r="D274" s="3">
        <v>2019</v>
      </c>
      <c r="E274" s="3">
        <v>1</v>
      </c>
      <c r="F274" s="2">
        <v>1807.2650812069992</v>
      </c>
      <c r="G274" s="2">
        <v>5500.4104119380409</v>
      </c>
      <c r="H274" s="2">
        <v>4135.0232711129411</v>
      </c>
      <c r="I274" s="2">
        <v>9635.4336830509819</v>
      </c>
      <c r="J274" s="2">
        <v>11186.204021901434</v>
      </c>
      <c r="K274" t="s">
        <v>11</v>
      </c>
    </row>
    <row r="275" spans="1:11" x14ac:dyDescent="0.2">
      <c r="A275" s="3">
        <v>28</v>
      </c>
      <c r="B275" s="3">
        <v>2017</v>
      </c>
      <c r="C275" s="3">
        <v>4</v>
      </c>
      <c r="D275" s="3">
        <v>2020</v>
      </c>
      <c r="E275" s="3">
        <v>1</v>
      </c>
      <c r="F275" s="2">
        <v>2130.6913512312412</v>
      </c>
      <c r="G275" s="2">
        <v>7631.1017631692821</v>
      </c>
      <c r="H275" s="2">
        <v>2966.0110475767115</v>
      </c>
      <c r="I275" s="2">
        <v>10597.112810745994</v>
      </c>
      <c r="J275" s="2">
        <v>11186.204021901434</v>
      </c>
      <c r="K275" t="s">
        <v>11</v>
      </c>
    </row>
    <row r="276" spans="1:11" x14ac:dyDescent="0.2">
      <c r="A276" s="3">
        <v>28</v>
      </c>
      <c r="B276" s="3">
        <v>2017</v>
      </c>
      <c r="C276" s="3">
        <v>5</v>
      </c>
      <c r="D276" s="3">
        <v>2021</v>
      </c>
      <c r="E276" s="3">
        <v>1</v>
      </c>
      <c r="F276" s="2">
        <v>1173.6594391941026</v>
      </c>
      <c r="G276" s="2">
        <v>8804.7612023633847</v>
      </c>
      <c r="H276" s="2">
        <v>1934.7820335375236</v>
      </c>
      <c r="I276" s="2">
        <v>10739.543235900908</v>
      </c>
      <c r="J276" s="2">
        <v>11186.204021901434</v>
      </c>
      <c r="K276" t="s">
        <v>11</v>
      </c>
    </row>
    <row r="277" spans="1:11" x14ac:dyDescent="0.2">
      <c r="A277" s="3">
        <v>28</v>
      </c>
      <c r="B277" s="3">
        <v>2017</v>
      </c>
      <c r="C277" s="3">
        <v>6</v>
      </c>
      <c r="D277" s="3">
        <v>2022</v>
      </c>
      <c r="E277" s="3">
        <v>1</v>
      </c>
      <c r="F277" s="2">
        <v>1146.1394160959371</v>
      </c>
      <c r="G277" s="2">
        <v>9950.9006184593218</v>
      </c>
      <c r="H277" s="2">
        <v>1143.7903955015809</v>
      </c>
      <c r="I277" s="2">
        <v>11094.691013960903</v>
      </c>
      <c r="J277" s="2">
        <v>11186.204021901434</v>
      </c>
      <c r="K277" t="s">
        <v>11</v>
      </c>
    </row>
    <row r="278" spans="1:11" x14ac:dyDescent="0.2">
      <c r="A278" s="3">
        <v>28</v>
      </c>
      <c r="B278" s="3">
        <v>2017</v>
      </c>
      <c r="C278" s="3">
        <v>7</v>
      </c>
      <c r="D278" s="3">
        <v>2023</v>
      </c>
      <c r="E278" s="3">
        <v>1</v>
      </c>
      <c r="F278" s="2">
        <v>121.83452612667315</v>
      </c>
      <c r="G278" s="2">
        <v>10072.735144585995</v>
      </c>
      <c r="H278" s="2">
        <v>912.40652069176213</v>
      </c>
      <c r="I278" s="2">
        <v>10985.141665277757</v>
      </c>
      <c r="J278" s="2">
        <v>11186.204021901434</v>
      </c>
      <c r="K278" t="s">
        <v>11</v>
      </c>
    </row>
    <row r="279" spans="1:11" x14ac:dyDescent="0.2">
      <c r="A279" s="3">
        <v>28</v>
      </c>
      <c r="B279" s="3">
        <v>2017</v>
      </c>
      <c r="C279" s="3">
        <v>8</v>
      </c>
      <c r="D279" s="3">
        <v>2024</v>
      </c>
      <c r="E279" s="3">
        <v>1</v>
      </c>
      <c r="F279" s="2">
        <v>1080.8462687718038</v>
      </c>
      <c r="G279" s="2">
        <v>11153.581413357799</v>
      </c>
      <c r="H279" s="2">
        <v>0</v>
      </c>
      <c r="I279" s="2">
        <v>11153.581413357799</v>
      </c>
      <c r="J279" s="2">
        <v>11186.204021901434</v>
      </c>
      <c r="K279" t="s">
        <v>11</v>
      </c>
    </row>
    <row r="280" spans="1:11" x14ac:dyDescent="0.2">
      <c r="A280" s="3">
        <v>28</v>
      </c>
      <c r="B280" s="3">
        <v>2017</v>
      </c>
      <c r="C280" s="3">
        <v>9</v>
      </c>
      <c r="D280" s="3">
        <v>2025</v>
      </c>
      <c r="E280" s="3">
        <v>1</v>
      </c>
      <c r="F280" s="2">
        <v>32.622608543635579</v>
      </c>
      <c r="G280" s="2">
        <v>11186.204021901434</v>
      </c>
      <c r="H280" s="2">
        <v>0</v>
      </c>
      <c r="I280" s="2">
        <v>11186.204021901434</v>
      </c>
      <c r="J280" s="2">
        <v>11186.204021901434</v>
      </c>
      <c r="K280" t="s">
        <v>11</v>
      </c>
    </row>
    <row r="281" spans="1:11" x14ac:dyDescent="0.2">
      <c r="A281" s="3">
        <v>28</v>
      </c>
      <c r="B281" s="3">
        <v>2017</v>
      </c>
      <c r="C281" s="3">
        <v>10</v>
      </c>
      <c r="D281" s="3">
        <v>2026</v>
      </c>
      <c r="E281" s="3">
        <v>1</v>
      </c>
      <c r="F281" s="2">
        <v>0</v>
      </c>
      <c r="G281" s="2">
        <v>11186.204021901434</v>
      </c>
      <c r="H281" s="2">
        <v>0</v>
      </c>
      <c r="I281" s="2">
        <v>11186.204021901434</v>
      </c>
      <c r="J281" s="2">
        <v>11186.204021901434</v>
      </c>
      <c r="K281" t="s">
        <v>11</v>
      </c>
    </row>
    <row r="282" spans="1:11" x14ac:dyDescent="0.2">
      <c r="A282" s="3">
        <v>29</v>
      </c>
      <c r="B282" s="3">
        <v>2017</v>
      </c>
      <c r="C282" s="3">
        <v>1</v>
      </c>
      <c r="D282" s="3">
        <v>2017</v>
      </c>
      <c r="E282" s="3">
        <v>1</v>
      </c>
      <c r="F282" s="2">
        <v>1697.44746155544</v>
      </c>
      <c r="G282" s="2">
        <v>1697.44746155544</v>
      </c>
      <c r="H282" s="2">
        <v>5887.5320335646675</v>
      </c>
      <c r="I282" s="2">
        <v>7584.9794951201075</v>
      </c>
      <c r="J282" s="2">
        <v>11570.055092841523</v>
      </c>
      <c r="K282" t="s">
        <v>11</v>
      </c>
    </row>
    <row r="283" spans="1:11" x14ac:dyDescent="0.2">
      <c r="A283" s="3">
        <v>29</v>
      </c>
      <c r="B283" s="3">
        <v>2017</v>
      </c>
      <c r="C283" s="3">
        <v>2</v>
      </c>
      <c r="D283" s="3">
        <v>2018</v>
      </c>
      <c r="E283" s="3">
        <v>1</v>
      </c>
      <c r="F283" s="2">
        <v>1967.7483673500574</v>
      </c>
      <c r="G283" s="2">
        <v>3665.1958289054974</v>
      </c>
      <c r="H283" s="2">
        <v>5253.3037115857578</v>
      </c>
      <c r="I283" s="2">
        <v>8918.4995404912552</v>
      </c>
      <c r="J283" s="2">
        <v>11570.055092841523</v>
      </c>
      <c r="K283" t="s">
        <v>11</v>
      </c>
    </row>
    <row r="284" spans="1:11" x14ac:dyDescent="0.2">
      <c r="A284" s="3">
        <v>29</v>
      </c>
      <c r="B284" s="3">
        <v>2017</v>
      </c>
      <c r="C284" s="3">
        <v>3</v>
      </c>
      <c r="D284" s="3">
        <v>2019</v>
      </c>
      <c r="E284" s="3">
        <v>1</v>
      </c>
      <c r="F284" s="2">
        <v>2218.2798467394214</v>
      </c>
      <c r="G284" s="2">
        <v>5883.4756756449187</v>
      </c>
      <c r="H284" s="2">
        <v>4333.461162100617</v>
      </c>
      <c r="I284" s="2">
        <v>10216.936837745536</v>
      </c>
      <c r="J284" s="2">
        <v>11570.055092841523</v>
      </c>
      <c r="K284" t="s">
        <v>11</v>
      </c>
    </row>
    <row r="285" spans="1:11" x14ac:dyDescent="0.2">
      <c r="A285" s="3">
        <v>29</v>
      </c>
      <c r="B285" s="3">
        <v>2017</v>
      </c>
      <c r="C285" s="3">
        <v>4</v>
      </c>
      <c r="D285" s="3">
        <v>2020</v>
      </c>
      <c r="E285" s="3">
        <v>1</v>
      </c>
      <c r="F285" s="2">
        <v>1617.14025220854</v>
      </c>
      <c r="G285" s="2">
        <v>7500.6159278534587</v>
      </c>
      <c r="H285" s="2">
        <v>3296.9831798934729</v>
      </c>
      <c r="I285" s="2">
        <v>10797.599107746932</v>
      </c>
      <c r="J285" s="2">
        <v>11570.055092841523</v>
      </c>
      <c r="K285" t="s">
        <v>11</v>
      </c>
    </row>
    <row r="286" spans="1:11" x14ac:dyDescent="0.2">
      <c r="A286" s="3">
        <v>29</v>
      </c>
      <c r="B286" s="3">
        <v>2017</v>
      </c>
      <c r="C286" s="3">
        <v>5</v>
      </c>
      <c r="D286" s="3">
        <v>2021</v>
      </c>
      <c r="E286" s="3">
        <v>1</v>
      </c>
      <c r="F286" s="2">
        <v>1555.409525809916</v>
      </c>
      <c r="G286" s="2">
        <v>9056.0254536633747</v>
      </c>
      <c r="H286" s="2">
        <v>2145.0306561193793</v>
      </c>
      <c r="I286" s="2">
        <v>11201.056109782754</v>
      </c>
      <c r="J286" s="2">
        <v>11570.055092841523</v>
      </c>
      <c r="K286" t="s">
        <v>11</v>
      </c>
    </row>
    <row r="287" spans="1:11" x14ac:dyDescent="0.2">
      <c r="A287" s="3">
        <v>29</v>
      </c>
      <c r="B287" s="3">
        <v>2017</v>
      </c>
      <c r="C287" s="3">
        <v>6</v>
      </c>
      <c r="D287" s="3">
        <v>2022</v>
      </c>
      <c r="E287" s="3">
        <v>1</v>
      </c>
      <c r="F287" s="2">
        <v>635.06427455806443</v>
      </c>
      <c r="G287" s="2">
        <v>9691.0897282214391</v>
      </c>
      <c r="H287" s="2">
        <v>1771.3063741601836</v>
      </c>
      <c r="I287" s="2">
        <v>11462.396102381623</v>
      </c>
      <c r="J287" s="2">
        <v>11570.055092841523</v>
      </c>
      <c r="K287" t="s">
        <v>11</v>
      </c>
    </row>
    <row r="288" spans="1:11" x14ac:dyDescent="0.2">
      <c r="A288" s="3">
        <v>29</v>
      </c>
      <c r="B288" s="3">
        <v>2017</v>
      </c>
      <c r="C288" s="3">
        <v>7</v>
      </c>
      <c r="D288" s="3">
        <v>2023</v>
      </c>
      <c r="E288" s="3">
        <v>1</v>
      </c>
      <c r="F288" s="2">
        <v>1387.5803572285658</v>
      </c>
      <c r="G288" s="2">
        <v>11078.670085450005</v>
      </c>
      <c r="H288" s="2">
        <v>297.5062877689561</v>
      </c>
      <c r="I288" s="2">
        <v>11376.176373218961</v>
      </c>
      <c r="J288" s="2">
        <v>11570.055092841523</v>
      </c>
      <c r="K288" t="s">
        <v>11</v>
      </c>
    </row>
    <row r="289" spans="1:11" x14ac:dyDescent="0.2">
      <c r="A289" s="3">
        <v>29</v>
      </c>
      <c r="B289" s="3">
        <v>2017</v>
      </c>
      <c r="C289" s="3">
        <v>8</v>
      </c>
      <c r="D289" s="3">
        <v>2024</v>
      </c>
      <c r="E289" s="3">
        <v>1</v>
      </c>
      <c r="F289" s="2">
        <v>266.45826308180403</v>
      </c>
      <c r="G289" s="2">
        <v>11345.128348531809</v>
      </c>
      <c r="H289" s="2">
        <v>224.92674430971419</v>
      </c>
      <c r="I289" s="2">
        <v>11570.055092841523</v>
      </c>
      <c r="J289" s="2">
        <v>11570.055092841523</v>
      </c>
      <c r="K289" t="s">
        <v>11</v>
      </c>
    </row>
    <row r="290" spans="1:11" x14ac:dyDescent="0.2">
      <c r="A290" s="3">
        <v>29</v>
      </c>
      <c r="B290" s="3">
        <v>2017</v>
      </c>
      <c r="C290" s="3">
        <v>9</v>
      </c>
      <c r="D290" s="3">
        <v>2025</v>
      </c>
      <c r="E290" s="3">
        <v>1</v>
      </c>
      <c r="F290" s="2">
        <v>0</v>
      </c>
      <c r="G290" s="2">
        <v>11345.128348531809</v>
      </c>
      <c r="H290" s="2">
        <v>224.92674430971419</v>
      </c>
      <c r="I290" s="2">
        <v>11570.055092841523</v>
      </c>
      <c r="J290" s="2">
        <v>11570.055092841523</v>
      </c>
      <c r="K290" t="s">
        <v>11</v>
      </c>
    </row>
    <row r="291" spans="1:11" x14ac:dyDescent="0.2">
      <c r="A291" s="3">
        <v>29</v>
      </c>
      <c r="B291" s="3">
        <v>2017</v>
      </c>
      <c r="C291" s="3">
        <v>10</v>
      </c>
      <c r="D291" s="3">
        <v>2026</v>
      </c>
      <c r="E291" s="3">
        <v>1</v>
      </c>
      <c r="F291" s="2">
        <v>224.92674430971419</v>
      </c>
      <c r="G291" s="2">
        <v>11570.055092841523</v>
      </c>
      <c r="H291" s="2">
        <v>0</v>
      </c>
      <c r="I291" s="2">
        <v>11570.055092841523</v>
      </c>
      <c r="J291" s="2">
        <v>11570.055092841523</v>
      </c>
      <c r="K291" t="s">
        <v>11</v>
      </c>
    </row>
    <row r="292" spans="1:11" x14ac:dyDescent="0.2">
      <c r="A292" s="3">
        <v>30</v>
      </c>
      <c r="B292" s="3">
        <v>2017</v>
      </c>
      <c r="C292" s="3">
        <v>1</v>
      </c>
      <c r="D292" s="3">
        <v>2017</v>
      </c>
      <c r="E292" s="3">
        <v>1</v>
      </c>
      <c r="F292" s="2">
        <v>878.50268795541717</v>
      </c>
      <c r="G292" s="2">
        <v>878.50268795541717</v>
      </c>
      <c r="H292" s="2">
        <v>2799.720203221957</v>
      </c>
      <c r="I292" s="2">
        <v>3678.2228911773741</v>
      </c>
      <c r="J292" s="2">
        <v>5682.3438903725146</v>
      </c>
      <c r="K292" t="s">
        <v>11</v>
      </c>
    </row>
    <row r="293" spans="1:11" x14ac:dyDescent="0.2">
      <c r="A293" s="3">
        <v>30</v>
      </c>
      <c r="B293" s="3">
        <v>2017</v>
      </c>
      <c r="C293" s="3">
        <v>2</v>
      </c>
      <c r="D293" s="3">
        <v>2018</v>
      </c>
      <c r="E293" s="3">
        <v>1</v>
      </c>
      <c r="F293" s="2">
        <v>901.62530523737394</v>
      </c>
      <c r="G293" s="2">
        <v>1780.1279931927911</v>
      </c>
      <c r="H293" s="2">
        <v>2610.1855073587321</v>
      </c>
      <c r="I293" s="2">
        <v>4390.3135005515232</v>
      </c>
      <c r="J293" s="2">
        <v>5682.3438903725146</v>
      </c>
      <c r="K293" t="s">
        <v>11</v>
      </c>
    </row>
    <row r="294" spans="1:11" x14ac:dyDescent="0.2">
      <c r="A294" s="3">
        <v>30</v>
      </c>
      <c r="B294" s="3">
        <v>2017</v>
      </c>
      <c r="C294" s="3">
        <v>3</v>
      </c>
      <c r="D294" s="3">
        <v>2019</v>
      </c>
      <c r="E294" s="3">
        <v>1</v>
      </c>
      <c r="F294" s="2">
        <v>1055.539414371201</v>
      </c>
      <c r="G294" s="2">
        <v>2835.6674075639921</v>
      </c>
      <c r="H294" s="2">
        <v>2039.3696110768797</v>
      </c>
      <c r="I294" s="2">
        <v>4875.0370186408718</v>
      </c>
      <c r="J294" s="2">
        <v>5682.3438903725146</v>
      </c>
      <c r="K294" t="s">
        <v>11</v>
      </c>
    </row>
    <row r="295" spans="1:11" x14ac:dyDescent="0.2">
      <c r="A295" s="3">
        <v>30</v>
      </c>
      <c r="B295" s="3">
        <v>2017</v>
      </c>
      <c r="C295" s="3">
        <v>4</v>
      </c>
      <c r="D295" s="3">
        <v>2020</v>
      </c>
      <c r="E295" s="3">
        <v>1</v>
      </c>
      <c r="F295" s="2">
        <v>949.7762576393111</v>
      </c>
      <c r="G295" s="2">
        <v>3785.4436652033032</v>
      </c>
      <c r="H295" s="2">
        <v>1483.3698810833089</v>
      </c>
      <c r="I295" s="2">
        <v>5268.8135462866121</v>
      </c>
      <c r="J295" s="2">
        <v>5682.3438903725146</v>
      </c>
      <c r="K295" t="s">
        <v>11</v>
      </c>
    </row>
    <row r="296" spans="1:11" x14ac:dyDescent="0.2">
      <c r="A296" s="3">
        <v>30</v>
      </c>
      <c r="B296" s="3">
        <v>2017</v>
      </c>
      <c r="C296" s="3">
        <v>5</v>
      </c>
      <c r="D296" s="3">
        <v>2021</v>
      </c>
      <c r="E296" s="3">
        <v>1</v>
      </c>
      <c r="F296" s="2">
        <v>589.06068207168619</v>
      </c>
      <c r="G296" s="2">
        <v>4374.5043472749894</v>
      </c>
      <c r="H296" s="2">
        <v>1141.21503544811</v>
      </c>
      <c r="I296" s="2">
        <v>5515.7193827230994</v>
      </c>
      <c r="J296" s="2">
        <v>5682.3438903725146</v>
      </c>
      <c r="K296" t="s">
        <v>11</v>
      </c>
    </row>
    <row r="297" spans="1:11" x14ac:dyDescent="0.2">
      <c r="A297" s="3">
        <v>30</v>
      </c>
      <c r="B297" s="3">
        <v>2017</v>
      </c>
      <c r="C297" s="3">
        <v>6</v>
      </c>
      <c r="D297" s="3">
        <v>2022</v>
      </c>
      <c r="E297" s="3">
        <v>1</v>
      </c>
      <c r="F297" s="2">
        <v>515.50761825598875</v>
      </c>
      <c r="G297" s="2">
        <v>4890.0119655309782</v>
      </c>
      <c r="H297" s="2">
        <v>693.42972597385051</v>
      </c>
      <c r="I297" s="2">
        <v>5583.4416915048287</v>
      </c>
      <c r="J297" s="2">
        <v>5682.3438903725146</v>
      </c>
      <c r="K297" t="s">
        <v>11</v>
      </c>
    </row>
    <row r="298" spans="1:11" x14ac:dyDescent="0.2">
      <c r="A298" s="3">
        <v>30</v>
      </c>
      <c r="B298" s="3">
        <v>2017</v>
      </c>
      <c r="C298" s="3">
        <v>7</v>
      </c>
      <c r="D298" s="3">
        <v>2023</v>
      </c>
      <c r="E298" s="3">
        <v>1</v>
      </c>
      <c r="F298" s="2">
        <v>189.8187584602565</v>
      </c>
      <c r="G298" s="2">
        <v>5079.8307239912347</v>
      </c>
      <c r="H298" s="2">
        <v>588.46334478339577</v>
      </c>
      <c r="I298" s="2">
        <v>5668.2940687746304</v>
      </c>
      <c r="J298" s="2">
        <v>5682.3438903725146</v>
      </c>
      <c r="K298" t="s">
        <v>11</v>
      </c>
    </row>
    <row r="299" spans="1:11" x14ac:dyDescent="0.2">
      <c r="A299" s="3">
        <v>30</v>
      </c>
      <c r="B299" s="3">
        <v>2017</v>
      </c>
      <c r="C299" s="3">
        <v>8</v>
      </c>
      <c r="D299" s="3">
        <v>2024</v>
      </c>
      <c r="E299" s="3">
        <v>1</v>
      </c>
      <c r="F299" s="2">
        <v>227.32614940140138</v>
      </c>
      <c r="G299" s="2">
        <v>5307.156873392636</v>
      </c>
      <c r="H299" s="2">
        <v>364.81851284993809</v>
      </c>
      <c r="I299" s="2">
        <v>5671.9753862425741</v>
      </c>
      <c r="J299" s="2">
        <v>5682.3438903725146</v>
      </c>
      <c r="K299" t="s">
        <v>11</v>
      </c>
    </row>
    <row r="300" spans="1:11" x14ac:dyDescent="0.2">
      <c r="A300" s="3">
        <v>30</v>
      </c>
      <c r="B300" s="3">
        <v>2017</v>
      </c>
      <c r="C300" s="3">
        <v>9</v>
      </c>
      <c r="D300" s="3">
        <v>2025</v>
      </c>
      <c r="E300" s="3">
        <v>1</v>
      </c>
      <c r="F300" s="2">
        <v>157.32370947202526</v>
      </c>
      <c r="G300" s="2">
        <v>5464.4805828646613</v>
      </c>
      <c r="H300" s="2">
        <v>106.45223378496939</v>
      </c>
      <c r="I300" s="2">
        <v>5570.9328166496307</v>
      </c>
      <c r="J300" s="2">
        <v>5682.3438903725146</v>
      </c>
      <c r="K300" t="s">
        <v>11</v>
      </c>
    </row>
    <row r="301" spans="1:11" x14ac:dyDescent="0.2">
      <c r="A301" s="3">
        <v>30</v>
      </c>
      <c r="B301" s="3">
        <v>2017</v>
      </c>
      <c r="C301" s="3">
        <v>10</v>
      </c>
      <c r="D301" s="3">
        <v>2026</v>
      </c>
      <c r="E301" s="3">
        <v>1</v>
      </c>
      <c r="F301" s="2">
        <v>217.86330750785328</v>
      </c>
      <c r="G301" s="2">
        <v>5682.3438903725146</v>
      </c>
      <c r="H301" s="2">
        <v>0</v>
      </c>
      <c r="I301" s="2">
        <v>5682.3438903725146</v>
      </c>
      <c r="J301" s="2">
        <v>5682.3438903725146</v>
      </c>
      <c r="K301" t="s">
        <v>11</v>
      </c>
    </row>
    <row r="302" spans="1:11" x14ac:dyDescent="0.2">
      <c r="A302" s="3">
        <v>31</v>
      </c>
      <c r="B302" s="3">
        <v>2017</v>
      </c>
      <c r="C302" s="3">
        <v>1</v>
      </c>
      <c r="D302" s="3">
        <v>2017</v>
      </c>
      <c r="E302" s="3">
        <v>1</v>
      </c>
      <c r="F302" s="2">
        <v>4002.8928281237436</v>
      </c>
      <c r="G302" s="2">
        <v>4002.8928281237436</v>
      </c>
      <c r="H302" s="2">
        <v>12700.363053211551</v>
      </c>
      <c r="I302" s="2">
        <v>16703.255881335295</v>
      </c>
      <c r="J302" s="2">
        <v>25906.761929615353</v>
      </c>
      <c r="K302" t="s">
        <v>11</v>
      </c>
    </row>
    <row r="303" spans="1:11" x14ac:dyDescent="0.2">
      <c r="A303" s="3">
        <v>31</v>
      </c>
      <c r="B303" s="3">
        <v>2017</v>
      </c>
      <c r="C303" s="3">
        <v>2</v>
      </c>
      <c r="D303" s="3">
        <v>2018</v>
      </c>
      <c r="E303" s="3">
        <v>1</v>
      </c>
      <c r="F303" s="2">
        <v>4467.3641756299785</v>
      </c>
      <c r="G303" s="2">
        <v>8470.2570037537225</v>
      </c>
      <c r="H303" s="2">
        <v>11591.315635786774</v>
      </c>
      <c r="I303" s="2">
        <v>20061.572639540496</v>
      </c>
      <c r="J303" s="2">
        <v>25906.761929615353</v>
      </c>
      <c r="K303" t="s">
        <v>11</v>
      </c>
    </row>
    <row r="304" spans="1:11" x14ac:dyDescent="0.2">
      <c r="A304" s="3">
        <v>31</v>
      </c>
      <c r="B304" s="3">
        <v>2017</v>
      </c>
      <c r="C304" s="3">
        <v>3</v>
      </c>
      <c r="D304" s="3">
        <v>2019</v>
      </c>
      <c r="E304" s="3">
        <v>1</v>
      </c>
      <c r="F304" s="2">
        <v>4177.5542950763356</v>
      </c>
      <c r="G304" s="2">
        <v>12647.811298830058</v>
      </c>
      <c r="H304" s="2">
        <v>10023.210094809134</v>
      </c>
      <c r="I304" s="2">
        <v>22671.021393639192</v>
      </c>
      <c r="J304" s="2">
        <v>25906.761929615353</v>
      </c>
      <c r="K304" t="s">
        <v>11</v>
      </c>
    </row>
    <row r="305" spans="1:11" x14ac:dyDescent="0.2">
      <c r="A305" s="3">
        <v>31</v>
      </c>
      <c r="B305" s="3">
        <v>2017</v>
      </c>
      <c r="C305" s="3">
        <v>4</v>
      </c>
      <c r="D305" s="3">
        <v>2020</v>
      </c>
      <c r="E305" s="3">
        <v>1</v>
      </c>
      <c r="F305" s="2">
        <v>5089.3906398759736</v>
      </c>
      <c r="G305" s="2">
        <v>17737.201938706032</v>
      </c>
      <c r="H305" s="2">
        <v>6123.9678622771571</v>
      </c>
      <c r="I305" s="2">
        <v>23861.169800983189</v>
      </c>
      <c r="J305" s="2">
        <v>25906.761929615353</v>
      </c>
      <c r="K305" t="s">
        <v>11</v>
      </c>
    </row>
    <row r="306" spans="1:11" x14ac:dyDescent="0.2">
      <c r="A306" s="3">
        <v>31</v>
      </c>
      <c r="B306" s="3">
        <v>2017</v>
      </c>
      <c r="C306" s="3">
        <v>5</v>
      </c>
      <c r="D306" s="3">
        <v>2021</v>
      </c>
      <c r="E306" s="3">
        <v>1</v>
      </c>
      <c r="F306" s="2">
        <v>1758.7877810479695</v>
      </c>
      <c r="G306" s="2">
        <v>19495.989719754001</v>
      </c>
      <c r="H306" s="2">
        <v>5188.1079448930723</v>
      </c>
      <c r="I306" s="2">
        <v>24684.097664647074</v>
      </c>
      <c r="J306" s="2">
        <v>25906.761929615353</v>
      </c>
      <c r="K306" t="s">
        <v>11</v>
      </c>
    </row>
    <row r="307" spans="1:11" x14ac:dyDescent="0.2">
      <c r="A307" s="3">
        <v>31</v>
      </c>
      <c r="B307" s="3">
        <v>2017</v>
      </c>
      <c r="C307" s="3">
        <v>6</v>
      </c>
      <c r="D307" s="3">
        <v>2022</v>
      </c>
      <c r="E307" s="3">
        <v>1</v>
      </c>
      <c r="F307" s="2">
        <v>3090.8791219579616</v>
      </c>
      <c r="G307" s="2">
        <v>22586.868841711963</v>
      </c>
      <c r="H307" s="2">
        <v>2453.0122261956203</v>
      </c>
      <c r="I307" s="2">
        <v>25039.881067907583</v>
      </c>
      <c r="J307" s="2">
        <v>25906.761929615353</v>
      </c>
      <c r="K307" t="s">
        <v>11</v>
      </c>
    </row>
    <row r="308" spans="1:11" x14ac:dyDescent="0.2">
      <c r="A308" s="3">
        <v>31</v>
      </c>
      <c r="B308" s="3">
        <v>2017</v>
      </c>
      <c r="C308" s="3">
        <v>7</v>
      </c>
      <c r="D308" s="3">
        <v>2023</v>
      </c>
      <c r="E308" s="3">
        <v>1</v>
      </c>
      <c r="F308" s="2">
        <v>2255.0819508465902</v>
      </c>
      <c r="G308" s="2">
        <v>24841.950792558553</v>
      </c>
      <c r="H308" s="2">
        <v>821.28162865421837</v>
      </c>
      <c r="I308" s="2">
        <v>25663.232421212771</v>
      </c>
      <c r="J308" s="2">
        <v>25906.761929615353</v>
      </c>
      <c r="K308" t="s">
        <v>11</v>
      </c>
    </row>
    <row r="309" spans="1:11" x14ac:dyDescent="0.2">
      <c r="A309" s="3">
        <v>31</v>
      </c>
      <c r="B309" s="3">
        <v>2017</v>
      </c>
      <c r="C309" s="3">
        <v>8</v>
      </c>
      <c r="D309" s="3">
        <v>2024</v>
      </c>
      <c r="E309" s="3">
        <v>1</v>
      </c>
      <c r="F309" s="2">
        <v>0</v>
      </c>
      <c r="G309" s="2">
        <v>24841.950792558553</v>
      </c>
      <c r="H309" s="2">
        <v>531.6866329447621</v>
      </c>
      <c r="I309" s="2">
        <v>25373.637425503315</v>
      </c>
      <c r="J309" s="2">
        <v>25906.761929615353</v>
      </c>
      <c r="K309" t="s">
        <v>11</v>
      </c>
    </row>
    <row r="310" spans="1:11" x14ac:dyDescent="0.2">
      <c r="A310" s="3">
        <v>31</v>
      </c>
      <c r="B310" s="3">
        <v>2017</v>
      </c>
      <c r="C310" s="3">
        <v>9</v>
      </c>
      <c r="D310" s="3">
        <v>2025</v>
      </c>
      <c r="E310" s="3">
        <v>1</v>
      </c>
      <c r="F310" s="2">
        <v>217.63131287352007</v>
      </c>
      <c r="G310" s="2">
        <v>25059.582105432073</v>
      </c>
      <c r="H310" s="2">
        <v>534.30048733832518</v>
      </c>
      <c r="I310" s="2">
        <v>25593.882592770398</v>
      </c>
      <c r="J310" s="2">
        <v>25906.761929615353</v>
      </c>
      <c r="K310" t="s">
        <v>11</v>
      </c>
    </row>
    <row r="311" spans="1:11" x14ac:dyDescent="0.2">
      <c r="A311" s="3">
        <v>31</v>
      </c>
      <c r="B311" s="3">
        <v>2017</v>
      </c>
      <c r="C311" s="3">
        <v>10</v>
      </c>
      <c r="D311" s="3">
        <v>2026</v>
      </c>
      <c r="E311" s="3">
        <v>1</v>
      </c>
      <c r="F311" s="2">
        <v>0</v>
      </c>
      <c r="G311" s="2">
        <v>25059.582105432073</v>
      </c>
      <c r="H311" s="2">
        <v>516.94709013838292</v>
      </c>
      <c r="I311" s="2">
        <v>25576.529195570456</v>
      </c>
      <c r="J311" s="2">
        <v>25906.761929615353</v>
      </c>
      <c r="K311" t="s">
        <v>11</v>
      </c>
    </row>
    <row r="312" spans="1:11" x14ac:dyDescent="0.2">
      <c r="A312" s="3">
        <v>32</v>
      </c>
      <c r="B312" s="3">
        <v>2017</v>
      </c>
      <c r="C312" s="3">
        <v>1</v>
      </c>
      <c r="D312" s="3">
        <v>2017</v>
      </c>
      <c r="E312" s="3">
        <v>1</v>
      </c>
      <c r="F312" s="2">
        <v>1266.0568015144743</v>
      </c>
      <c r="G312" s="2">
        <v>1266.0568015144743</v>
      </c>
      <c r="H312" s="2">
        <v>4341.4683637526223</v>
      </c>
      <c r="I312" s="2">
        <v>5607.5251652670968</v>
      </c>
      <c r="J312" s="2">
        <v>8461.4856685204268</v>
      </c>
      <c r="K312" t="s">
        <v>11</v>
      </c>
    </row>
    <row r="313" spans="1:11" x14ac:dyDescent="0.2">
      <c r="A313" s="3">
        <v>32</v>
      </c>
      <c r="B313" s="3">
        <v>2017</v>
      </c>
      <c r="C313" s="3">
        <v>2</v>
      </c>
      <c r="D313" s="3">
        <v>2018</v>
      </c>
      <c r="E313" s="3">
        <v>1</v>
      </c>
      <c r="F313" s="2">
        <v>1368.979360846238</v>
      </c>
      <c r="G313" s="2">
        <v>2635.0361623607123</v>
      </c>
      <c r="H313" s="2">
        <v>3863.7689413546404</v>
      </c>
      <c r="I313" s="2">
        <v>6498.8051037153527</v>
      </c>
      <c r="J313" s="2">
        <v>8461.4856685204268</v>
      </c>
      <c r="K313" t="s">
        <v>11</v>
      </c>
    </row>
    <row r="314" spans="1:11" x14ac:dyDescent="0.2">
      <c r="A314" s="3">
        <v>32</v>
      </c>
      <c r="B314" s="3">
        <v>2017</v>
      </c>
      <c r="C314" s="3">
        <v>3</v>
      </c>
      <c r="D314" s="3">
        <v>2019</v>
      </c>
      <c r="E314" s="3">
        <v>1</v>
      </c>
      <c r="F314" s="2">
        <v>1683.5398475446545</v>
      </c>
      <c r="G314" s="2">
        <v>4318.5760099053668</v>
      </c>
      <c r="H314" s="2">
        <v>3049.2125636929231</v>
      </c>
      <c r="I314" s="2">
        <v>7367.78857359829</v>
      </c>
      <c r="J314" s="2">
        <v>8461.4856685204268</v>
      </c>
      <c r="K314" t="s">
        <v>11</v>
      </c>
    </row>
    <row r="315" spans="1:11" x14ac:dyDescent="0.2">
      <c r="A315" s="3">
        <v>32</v>
      </c>
      <c r="B315" s="3">
        <v>2017</v>
      </c>
      <c r="C315" s="3">
        <v>4</v>
      </c>
      <c r="D315" s="3">
        <v>2020</v>
      </c>
      <c r="E315" s="3">
        <v>1</v>
      </c>
      <c r="F315" s="2">
        <v>1312.2992391772896</v>
      </c>
      <c r="G315" s="2">
        <v>5630.8752490826564</v>
      </c>
      <c r="H315" s="2">
        <v>2377.0636797344414</v>
      </c>
      <c r="I315" s="2">
        <v>8007.9389288170978</v>
      </c>
      <c r="J315" s="2">
        <v>8461.4856685204268</v>
      </c>
      <c r="K315" t="s">
        <v>11</v>
      </c>
    </row>
    <row r="316" spans="1:11" x14ac:dyDescent="0.2">
      <c r="A316" s="3">
        <v>32</v>
      </c>
      <c r="B316" s="3">
        <v>2017</v>
      </c>
      <c r="C316" s="3">
        <v>5</v>
      </c>
      <c r="D316" s="3">
        <v>2021</v>
      </c>
      <c r="E316" s="3">
        <v>1</v>
      </c>
      <c r="F316" s="2">
        <v>765.77595526862297</v>
      </c>
      <c r="G316" s="2">
        <v>6396.6512043512794</v>
      </c>
      <c r="H316" s="2">
        <v>1636.3375467059441</v>
      </c>
      <c r="I316" s="2">
        <v>8032.9887510572235</v>
      </c>
      <c r="J316" s="2">
        <v>8461.4856685204268</v>
      </c>
      <c r="K316" t="s">
        <v>11</v>
      </c>
    </row>
    <row r="317" spans="1:11" x14ac:dyDescent="0.2">
      <c r="A317" s="3">
        <v>32</v>
      </c>
      <c r="B317" s="3">
        <v>2017</v>
      </c>
      <c r="C317" s="3">
        <v>6</v>
      </c>
      <c r="D317" s="3">
        <v>2022</v>
      </c>
      <c r="E317" s="3">
        <v>1</v>
      </c>
      <c r="F317" s="2">
        <v>932.81424055579191</v>
      </c>
      <c r="G317" s="2">
        <v>7329.4654449070713</v>
      </c>
      <c r="H317" s="2">
        <v>1070.6690729833663</v>
      </c>
      <c r="I317" s="2">
        <v>8400.1345178904376</v>
      </c>
      <c r="J317" s="2">
        <v>8461.4856685204268</v>
      </c>
      <c r="K317" t="s">
        <v>11</v>
      </c>
    </row>
    <row r="318" spans="1:11" x14ac:dyDescent="0.2">
      <c r="A318" s="3">
        <v>32</v>
      </c>
      <c r="B318" s="3">
        <v>2017</v>
      </c>
      <c r="C318" s="3">
        <v>7</v>
      </c>
      <c r="D318" s="3">
        <v>2023</v>
      </c>
      <c r="E318" s="3">
        <v>1</v>
      </c>
      <c r="F318" s="2">
        <v>527.44171848328551</v>
      </c>
      <c r="G318" s="2">
        <v>7856.9071633903568</v>
      </c>
      <c r="H318" s="2">
        <v>459.59217746749164</v>
      </c>
      <c r="I318" s="2">
        <v>8316.4993408578484</v>
      </c>
      <c r="J318" s="2">
        <v>8461.4856685204268</v>
      </c>
      <c r="K318" t="s">
        <v>11</v>
      </c>
    </row>
    <row r="319" spans="1:11" x14ac:dyDescent="0.2">
      <c r="A319" s="3">
        <v>32</v>
      </c>
      <c r="B319" s="3">
        <v>2017</v>
      </c>
      <c r="C319" s="3">
        <v>8</v>
      </c>
      <c r="D319" s="3">
        <v>2024</v>
      </c>
      <c r="E319" s="3">
        <v>1</v>
      </c>
      <c r="F319" s="2">
        <v>563.4817069869132</v>
      </c>
      <c r="G319" s="2">
        <v>8420.38887037727</v>
      </c>
      <c r="H319" s="2">
        <v>41.096798143156775</v>
      </c>
      <c r="I319" s="2">
        <v>8461.4856685204268</v>
      </c>
      <c r="J319" s="2">
        <v>8461.4856685204268</v>
      </c>
      <c r="K319" t="s">
        <v>11</v>
      </c>
    </row>
    <row r="320" spans="1:11" x14ac:dyDescent="0.2">
      <c r="A320" s="3">
        <v>32</v>
      </c>
      <c r="B320" s="3">
        <v>2017</v>
      </c>
      <c r="C320" s="3">
        <v>9</v>
      </c>
      <c r="D320" s="3">
        <v>2025</v>
      </c>
      <c r="E320" s="3">
        <v>1</v>
      </c>
      <c r="F320" s="2">
        <v>41.096798143156775</v>
      </c>
      <c r="G320" s="2">
        <v>8461.4856685204268</v>
      </c>
      <c r="H320" s="2">
        <v>0</v>
      </c>
      <c r="I320" s="2">
        <v>8461.4856685204268</v>
      </c>
      <c r="J320" s="2">
        <v>8461.4856685204268</v>
      </c>
      <c r="K320" t="s">
        <v>11</v>
      </c>
    </row>
    <row r="321" spans="1:11" x14ac:dyDescent="0.2">
      <c r="A321" s="3">
        <v>32</v>
      </c>
      <c r="B321" s="3">
        <v>2017</v>
      </c>
      <c r="C321" s="3">
        <v>10</v>
      </c>
      <c r="D321" s="3">
        <v>2026</v>
      </c>
      <c r="E321" s="3">
        <v>1</v>
      </c>
      <c r="F321" s="2">
        <v>0</v>
      </c>
      <c r="G321" s="2">
        <v>8461.4856685204268</v>
      </c>
      <c r="H321" s="2">
        <v>0</v>
      </c>
      <c r="I321" s="2">
        <v>8461.4856685204268</v>
      </c>
      <c r="J321" s="2">
        <v>8461.4856685204268</v>
      </c>
      <c r="K321" t="s">
        <v>11</v>
      </c>
    </row>
    <row r="322" spans="1:11" x14ac:dyDescent="0.2">
      <c r="A322" s="3">
        <v>33</v>
      </c>
      <c r="B322" s="3">
        <v>2017</v>
      </c>
      <c r="C322" s="3">
        <v>1</v>
      </c>
      <c r="D322" s="3">
        <v>2017</v>
      </c>
      <c r="E322" s="3">
        <v>1</v>
      </c>
      <c r="F322" s="2">
        <v>1256.2724597846902</v>
      </c>
      <c r="G322" s="2">
        <v>1256.2724597846902</v>
      </c>
      <c r="H322" s="2">
        <v>3968.3974936252325</v>
      </c>
      <c r="I322" s="2">
        <v>5224.6699534099225</v>
      </c>
      <c r="J322" s="2">
        <v>8157.3303350803089</v>
      </c>
      <c r="K322" t="s">
        <v>11</v>
      </c>
    </row>
    <row r="323" spans="1:11" x14ac:dyDescent="0.2">
      <c r="A323" s="3">
        <v>33</v>
      </c>
      <c r="B323" s="3">
        <v>2017</v>
      </c>
      <c r="C323" s="3">
        <v>2</v>
      </c>
      <c r="D323" s="3">
        <v>2018</v>
      </c>
      <c r="E323" s="3">
        <v>1</v>
      </c>
      <c r="F323" s="2">
        <v>1434.1843403673377</v>
      </c>
      <c r="G323" s="2">
        <v>2690.4568001520279</v>
      </c>
      <c r="H323" s="2">
        <v>3766.6740928840768</v>
      </c>
      <c r="I323" s="2">
        <v>6457.1308930361047</v>
      </c>
      <c r="J323" s="2">
        <v>8157.3303350803089</v>
      </c>
      <c r="K323" t="s">
        <v>11</v>
      </c>
    </row>
    <row r="324" spans="1:11" x14ac:dyDescent="0.2">
      <c r="A324" s="3">
        <v>33</v>
      </c>
      <c r="B324" s="3">
        <v>2017</v>
      </c>
      <c r="C324" s="3">
        <v>3</v>
      </c>
      <c r="D324" s="3">
        <v>2019</v>
      </c>
      <c r="E324" s="3">
        <v>1</v>
      </c>
      <c r="F324" s="2">
        <v>1433.5981115997552</v>
      </c>
      <c r="G324" s="2">
        <v>4124.054911751783</v>
      </c>
      <c r="H324" s="2">
        <v>3066.9789836212913</v>
      </c>
      <c r="I324" s="2">
        <v>7191.0338953730743</v>
      </c>
      <c r="J324" s="2">
        <v>8157.3303350803089</v>
      </c>
      <c r="K324" t="s">
        <v>11</v>
      </c>
    </row>
    <row r="325" spans="1:11" x14ac:dyDescent="0.2">
      <c r="A325" s="3">
        <v>33</v>
      </c>
      <c r="B325" s="3">
        <v>2017</v>
      </c>
      <c r="C325" s="3">
        <v>4</v>
      </c>
      <c r="D325" s="3">
        <v>2020</v>
      </c>
      <c r="E325" s="3">
        <v>1</v>
      </c>
      <c r="F325" s="2">
        <v>1346.1089155884574</v>
      </c>
      <c r="G325" s="2">
        <v>5470.1638273402405</v>
      </c>
      <c r="H325" s="2">
        <v>2250.3631715627598</v>
      </c>
      <c r="I325" s="2">
        <v>7720.5269989030003</v>
      </c>
      <c r="J325" s="2">
        <v>8157.3303350803089</v>
      </c>
      <c r="K325" t="s">
        <v>11</v>
      </c>
    </row>
    <row r="326" spans="1:11" x14ac:dyDescent="0.2">
      <c r="A326" s="3">
        <v>33</v>
      </c>
      <c r="B326" s="3">
        <v>2017</v>
      </c>
      <c r="C326" s="3">
        <v>5</v>
      </c>
      <c r="D326" s="3">
        <v>2021</v>
      </c>
      <c r="E326" s="3">
        <v>1</v>
      </c>
      <c r="F326" s="2">
        <v>694.02800900841885</v>
      </c>
      <c r="G326" s="2">
        <v>6164.1918363486593</v>
      </c>
      <c r="H326" s="2">
        <v>1702.7472786572025</v>
      </c>
      <c r="I326" s="2">
        <v>7866.9391150058618</v>
      </c>
      <c r="J326" s="2">
        <v>8157.3303350803089</v>
      </c>
      <c r="K326" t="s">
        <v>11</v>
      </c>
    </row>
    <row r="327" spans="1:11" x14ac:dyDescent="0.2">
      <c r="A327" s="3">
        <v>33</v>
      </c>
      <c r="B327" s="3">
        <v>2017</v>
      </c>
      <c r="C327" s="3">
        <v>6</v>
      </c>
      <c r="D327" s="3">
        <v>2022</v>
      </c>
      <c r="E327" s="3">
        <v>1</v>
      </c>
      <c r="F327" s="2">
        <v>657.3059938428396</v>
      </c>
      <c r="G327" s="2">
        <v>6821.4978301914989</v>
      </c>
      <c r="H327" s="2">
        <v>1095.5194654806128</v>
      </c>
      <c r="I327" s="2">
        <v>7917.0172956721117</v>
      </c>
      <c r="J327" s="2">
        <v>8157.3303350803089</v>
      </c>
      <c r="K327" t="s">
        <v>11</v>
      </c>
    </row>
    <row r="328" spans="1:11" x14ac:dyDescent="0.2">
      <c r="A328" s="3">
        <v>33</v>
      </c>
      <c r="B328" s="3">
        <v>2017</v>
      </c>
      <c r="C328" s="3">
        <v>7</v>
      </c>
      <c r="D328" s="3">
        <v>2023</v>
      </c>
      <c r="E328" s="3">
        <v>1</v>
      </c>
      <c r="F328" s="2">
        <v>844.16744856371679</v>
      </c>
      <c r="G328" s="2">
        <v>7665.6652787552157</v>
      </c>
      <c r="H328" s="2">
        <v>491.66505632509325</v>
      </c>
      <c r="I328" s="2">
        <v>8157.3303350803089</v>
      </c>
      <c r="J328" s="2">
        <v>8157.3303350803089</v>
      </c>
      <c r="K328" t="s">
        <v>11</v>
      </c>
    </row>
    <row r="329" spans="1:11" x14ac:dyDescent="0.2">
      <c r="A329" s="3">
        <v>33</v>
      </c>
      <c r="B329" s="3">
        <v>2017</v>
      </c>
      <c r="C329" s="3">
        <v>8</v>
      </c>
      <c r="D329" s="3">
        <v>2024</v>
      </c>
      <c r="E329" s="3">
        <v>1</v>
      </c>
      <c r="F329" s="2">
        <v>491.66505632509325</v>
      </c>
      <c r="G329" s="2">
        <v>8157.3303350803089</v>
      </c>
      <c r="H329" s="2">
        <v>0</v>
      </c>
      <c r="I329" s="2">
        <v>8157.3303350803089</v>
      </c>
      <c r="J329" s="2">
        <v>8157.3303350803089</v>
      </c>
      <c r="K329" t="s">
        <v>11</v>
      </c>
    </row>
    <row r="330" spans="1:11" x14ac:dyDescent="0.2">
      <c r="A330" s="3">
        <v>33</v>
      </c>
      <c r="B330" s="3">
        <v>2017</v>
      </c>
      <c r="C330" s="3">
        <v>9</v>
      </c>
      <c r="D330" s="3">
        <v>2025</v>
      </c>
      <c r="E330" s="3">
        <v>1</v>
      </c>
      <c r="F330" s="2">
        <v>0</v>
      </c>
      <c r="G330" s="2">
        <v>8157.3303350803089</v>
      </c>
      <c r="H330" s="2">
        <v>0</v>
      </c>
      <c r="I330" s="2">
        <v>8157.3303350803089</v>
      </c>
      <c r="J330" s="2">
        <v>8157.3303350803089</v>
      </c>
      <c r="K330" t="s">
        <v>11</v>
      </c>
    </row>
    <row r="331" spans="1:11" x14ac:dyDescent="0.2">
      <c r="A331" s="3">
        <v>33</v>
      </c>
      <c r="B331" s="3">
        <v>2017</v>
      </c>
      <c r="C331" s="3">
        <v>10</v>
      </c>
      <c r="D331" s="3">
        <v>2026</v>
      </c>
      <c r="E331" s="3">
        <v>1</v>
      </c>
      <c r="F331" s="2">
        <v>0</v>
      </c>
      <c r="G331" s="2">
        <v>8157.3303350803089</v>
      </c>
      <c r="H331" s="2">
        <v>0</v>
      </c>
      <c r="I331" s="2">
        <v>8157.3303350803089</v>
      </c>
      <c r="J331" s="2">
        <v>8157.3303350803089</v>
      </c>
      <c r="K331" t="s">
        <v>11</v>
      </c>
    </row>
    <row r="332" spans="1:11" x14ac:dyDescent="0.2">
      <c r="A332" s="3">
        <v>34</v>
      </c>
      <c r="B332" s="3">
        <v>2017</v>
      </c>
      <c r="C332" s="3">
        <v>1</v>
      </c>
      <c r="D332" s="3">
        <v>2017</v>
      </c>
      <c r="E332" s="3">
        <v>1</v>
      </c>
      <c r="F332" s="2">
        <v>642.45887876825213</v>
      </c>
      <c r="G332" s="2">
        <v>642.45887876825213</v>
      </c>
      <c r="H332" s="2">
        <v>2132.3542795119602</v>
      </c>
      <c r="I332" s="2">
        <v>2774.8131582802125</v>
      </c>
      <c r="J332" s="2">
        <v>4267.9695836362262</v>
      </c>
      <c r="K332" t="s">
        <v>11</v>
      </c>
    </row>
    <row r="333" spans="1:11" x14ac:dyDescent="0.2">
      <c r="A333" s="3">
        <v>34</v>
      </c>
      <c r="B333" s="3">
        <v>2017</v>
      </c>
      <c r="C333" s="3">
        <v>2</v>
      </c>
      <c r="D333" s="3">
        <v>2018</v>
      </c>
      <c r="E333" s="3">
        <v>1</v>
      </c>
      <c r="F333" s="2">
        <v>683.46816313489126</v>
      </c>
      <c r="G333" s="2">
        <v>1325.9270419031434</v>
      </c>
      <c r="H333" s="2">
        <v>1988.5139848810711</v>
      </c>
      <c r="I333" s="2">
        <v>3314.4410267842145</v>
      </c>
      <c r="J333" s="2">
        <v>4267.9695836362262</v>
      </c>
      <c r="K333" t="s">
        <v>11</v>
      </c>
    </row>
    <row r="334" spans="1:11" x14ac:dyDescent="0.2">
      <c r="A334" s="3">
        <v>34</v>
      </c>
      <c r="B334" s="3">
        <v>2017</v>
      </c>
      <c r="C334" s="3">
        <v>3</v>
      </c>
      <c r="D334" s="3">
        <v>2019</v>
      </c>
      <c r="E334" s="3">
        <v>1</v>
      </c>
      <c r="F334" s="2">
        <v>744.81633677294417</v>
      </c>
      <c r="G334" s="2">
        <v>2070.7433786760876</v>
      </c>
      <c r="H334" s="2">
        <v>1655.4229063133998</v>
      </c>
      <c r="I334" s="2">
        <v>3726.1662849894874</v>
      </c>
      <c r="J334" s="2">
        <v>4267.9695836362262</v>
      </c>
      <c r="K334" t="s">
        <v>11</v>
      </c>
    </row>
    <row r="335" spans="1:11" x14ac:dyDescent="0.2">
      <c r="A335" s="3">
        <v>34</v>
      </c>
      <c r="B335" s="3">
        <v>2017</v>
      </c>
      <c r="C335" s="3">
        <v>4</v>
      </c>
      <c r="D335" s="3">
        <v>2020</v>
      </c>
      <c r="E335" s="3">
        <v>1</v>
      </c>
      <c r="F335" s="2">
        <v>774.28127740739365</v>
      </c>
      <c r="G335" s="2">
        <v>2845.0246560834812</v>
      </c>
      <c r="H335" s="2">
        <v>1198.0722870949858</v>
      </c>
      <c r="I335" s="2">
        <v>4043.096943178467</v>
      </c>
      <c r="J335" s="2">
        <v>4267.9695836362262</v>
      </c>
      <c r="K335" t="s">
        <v>11</v>
      </c>
    </row>
    <row r="336" spans="1:11" x14ac:dyDescent="0.2">
      <c r="A336" s="3">
        <v>34</v>
      </c>
      <c r="B336" s="3">
        <v>2017</v>
      </c>
      <c r="C336" s="3">
        <v>5</v>
      </c>
      <c r="D336" s="3">
        <v>2021</v>
      </c>
      <c r="E336" s="3">
        <v>1</v>
      </c>
      <c r="F336" s="2">
        <v>490.77136708292483</v>
      </c>
      <c r="G336" s="2">
        <v>3335.796023166406</v>
      </c>
      <c r="H336" s="2">
        <v>726.86848627081417</v>
      </c>
      <c r="I336" s="2">
        <v>4062.6645094372202</v>
      </c>
      <c r="J336" s="2">
        <v>4267.9695836362262</v>
      </c>
      <c r="K336" t="s">
        <v>11</v>
      </c>
    </row>
    <row r="337" spans="1:11" x14ac:dyDescent="0.2">
      <c r="A337" s="3">
        <v>34</v>
      </c>
      <c r="B337" s="3">
        <v>2017</v>
      </c>
      <c r="C337" s="3">
        <v>6</v>
      </c>
      <c r="D337" s="3">
        <v>2022</v>
      </c>
      <c r="E337" s="3">
        <v>1</v>
      </c>
      <c r="F337" s="2">
        <v>259.87721564084995</v>
      </c>
      <c r="G337" s="2">
        <v>3595.673238807256</v>
      </c>
      <c r="H337" s="2">
        <v>507.7722730268797</v>
      </c>
      <c r="I337" s="2">
        <v>4103.4455118341357</v>
      </c>
      <c r="J337" s="2">
        <v>4267.9695836362262</v>
      </c>
      <c r="K337" t="s">
        <v>11</v>
      </c>
    </row>
    <row r="338" spans="1:11" x14ac:dyDescent="0.2">
      <c r="A338" s="3">
        <v>34</v>
      </c>
      <c r="B338" s="3">
        <v>2017</v>
      </c>
      <c r="C338" s="3">
        <v>7</v>
      </c>
      <c r="D338" s="3">
        <v>2023</v>
      </c>
      <c r="E338" s="3">
        <v>1</v>
      </c>
      <c r="F338" s="2">
        <v>243.45978066438965</v>
      </c>
      <c r="G338" s="2">
        <v>3839.1330194716456</v>
      </c>
      <c r="H338" s="2">
        <v>402.46342137137344</v>
      </c>
      <c r="I338" s="2">
        <v>4241.5964408430191</v>
      </c>
      <c r="J338" s="2">
        <v>4267.9695836362262</v>
      </c>
      <c r="K338" t="s">
        <v>11</v>
      </c>
    </row>
    <row r="339" spans="1:11" x14ac:dyDescent="0.2">
      <c r="A339" s="3">
        <v>34</v>
      </c>
      <c r="B339" s="3">
        <v>2017</v>
      </c>
      <c r="C339" s="3">
        <v>8</v>
      </c>
      <c r="D339" s="3">
        <v>2024</v>
      </c>
      <c r="E339" s="3">
        <v>1</v>
      </c>
      <c r="F339" s="2">
        <v>276.10372237670344</v>
      </c>
      <c r="G339" s="2">
        <v>4115.2367418483491</v>
      </c>
      <c r="H339" s="2">
        <v>145.66366290033602</v>
      </c>
      <c r="I339" s="2">
        <v>4260.9004047486851</v>
      </c>
      <c r="J339" s="2">
        <v>4267.9695836362262</v>
      </c>
      <c r="K339" t="s">
        <v>11</v>
      </c>
    </row>
    <row r="340" spans="1:11" x14ac:dyDescent="0.2">
      <c r="A340" s="3">
        <v>34</v>
      </c>
      <c r="B340" s="3">
        <v>2017</v>
      </c>
      <c r="C340" s="3">
        <v>9</v>
      </c>
      <c r="D340" s="3">
        <v>2025</v>
      </c>
      <c r="E340" s="3">
        <v>1</v>
      </c>
      <c r="F340" s="2">
        <v>0</v>
      </c>
      <c r="G340" s="2">
        <v>4115.2367418483491</v>
      </c>
      <c r="H340" s="2">
        <v>152.73284178787708</v>
      </c>
      <c r="I340" s="2">
        <v>4267.9695836362262</v>
      </c>
      <c r="J340" s="2">
        <v>4267.9695836362262</v>
      </c>
      <c r="K340" t="s">
        <v>11</v>
      </c>
    </row>
    <row r="341" spans="1:11" x14ac:dyDescent="0.2">
      <c r="A341" s="3">
        <v>34</v>
      </c>
      <c r="B341" s="3">
        <v>2017</v>
      </c>
      <c r="C341" s="3">
        <v>10</v>
      </c>
      <c r="D341" s="3">
        <v>2026</v>
      </c>
      <c r="E341" s="3">
        <v>1</v>
      </c>
      <c r="F341" s="2">
        <v>152.73284178787708</v>
      </c>
      <c r="G341" s="2">
        <v>4267.9695836362262</v>
      </c>
      <c r="H341" s="2">
        <v>0</v>
      </c>
      <c r="I341" s="2">
        <v>4267.9695836362262</v>
      </c>
      <c r="J341" s="2">
        <v>4267.9695836362262</v>
      </c>
      <c r="K341" t="s">
        <v>11</v>
      </c>
    </row>
    <row r="342" spans="1:11" x14ac:dyDescent="0.2">
      <c r="A342" s="3">
        <v>35</v>
      </c>
      <c r="B342" s="3">
        <v>2017</v>
      </c>
      <c r="C342" s="3">
        <v>1</v>
      </c>
      <c r="D342" s="3">
        <v>2017</v>
      </c>
      <c r="E342" s="3">
        <v>1</v>
      </c>
      <c r="F342" s="2">
        <v>1055.5336515848217</v>
      </c>
      <c r="G342" s="2">
        <v>1055.5336515848217</v>
      </c>
      <c r="H342" s="2">
        <v>3321.2930175558345</v>
      </c>
      <c r="I342" s="2">
        <v>4376.8266691406561</v>
      </c>
      <c r="J342" s="2">
        <v>6784.385990269815</v>
      </c>
      <c r="K342" t="s">
        <v>11</v>
      </c>
    </row>
    <row r="343" spans="1:11" x14ac:dyDescent="0.2">
      <c r="A343" s="3">
        <v>35</v>
      </c>
      <c r="B343" s="3">
        <v>2017</v>
      </c>
      <c r="C343" s="3">
        <v>2</v>
      </c>
      <c r="D343" s="3">
        <v>2018</v>
      </c>
      <c r="E343" s="3">
        <v>1</v>
      </c>
      <c r="F343" s="2">
        <v>1094.4049140996322</v>
      </c>
      <c r="G343" s="2">
        <v>2149.9385656844538</v>
      </c>
      <c r="H343" s="2">
        <v>3045.0784833398507</v>
      </c>
      <c r="I343" s="2">
        <v>5195.0170490243045</v>
      </c>
      <c r="J343" s="2">
        <v>6784.385990269815</v>
      </c>
      <c r="K343" t="s">
        <v>11</v>
      </c>
    </row>
    <row r="344" spans="1:11" x14ac:dyDescent="0.2">
      <c r="A344" s="3">
        <v>35</v>
      </c>
      <c r="B344" s="3">
        <v>2017</v>
      </c>
      <c r="C344" s="3">
        <v>3</v>
      </c>
      <c r="D344" s="3">
        <v>2019</v>
      </c>
      <c r="E344" s="3">
        <v>1</v>
      </c>
      <c r="F344" s="2">
        <v>1351.6278213202049</v>
      </c>
      <c r="G344" s="2">
        <v>3501.5663870046587</v>
      </c>
      <c r="H344" s="2">
        <v>2389.6928799914062</v>
      </c>
      <c r="I344" s="2">
        <v>5891.259266996065</v>
      </c>
      <c r="J344" s="2">
        <v>6784.385990269815</v>
      </c>
      <c r="K344" t="s">
        <v>11</v>
      </c>
    </row>
    <row r="345" spans="1:11" x14ac:dyDescent="0.2">
      <c r="A345" s="3">
        <v>35</v>
      </c>
      <c r="B345" s="3">
        <v>2017</v>
      </c>
      <c r="C345" s="3">
        <v>4</v>
      </c>
      <c r="D345" s="3">
        <v>2020</v>
      </c>
      <c r="E345" s="3">
        <v>1</v>
      </c>
      <c r="F345" s="2">
        <v>921.93527674907045</v>
      </c>
      <c r="G345" s="2">
        <v>4423.5016637537292</v>
      </c>
      <c r="H345" s="2">
        <v>1813.5432549667894</v>
      </c>
      <c r="I345" s="2">
        <v>6237.0449187205186</v>
      </c>
      <c r="J345" s="2">
        <v>6784.385990269815</v>
      </c>
      <c r="K345" t="s">
        <v>11</v>
      </c>
    </row>
    <row r="346" spans="1:11" x14ac:dyDescent="0.2">
      <c r="A346" s="3">
        <v>35</v>
      </c>
      <c r="B346" s="3">
        <v>2017</v>
      </c>
      <c r="C346" s="3">
        <v>5</v>
      </c>
      <c r="D346" s="3">
        <v>2021</v>
      </c>
      <c r="E346" s="3">
        <v>1</v>
      </c>
      <c r="F346" s="2">
        <v>826.44877071055362</v>
      </c>
      <c r="G346" s="2">
        <v>5249.9504344642828</v>
      </c>
      <c r="H346" s="2">
        <v>1180.0737140118317</v>
      </c>
      <c r="I346" s="2">
        <v>6430.0241484761145</v>
      </c>
      <c r="J346" s="2">
        <v>6784.385990269815</v>
      </c>
      <c r="K346" t="s">
        <v>11</v>
      </c>
    </row>
    <row r="347" spans="1:11" x14ac:dyDescent="0.2">
      <c r="A347" s="3">
        <v>35</v>
      </c>
      <c r="B347" s="3">
        <v>2017</v>
      </c>
      <c r="C347" s="3">
        <v>6</v>
      </c>
      <c r="D347" s="3">
        <v>2022</v>
      </c>
      <c r="E347" s="3">
        <v>1</v>
      </c>
      <c r="F347" s="2">
        <v>767.62045265577035</v>
      </c>
      <c r="G347" s="2">
        <v>6017.5708871200532</v>
      </c>
      <c r="H347" s="2">
        <v>640.06898074481251</v>
      </c>
      <c r="I347" s="2">
        <v>6657.6398678648657</v>
      </c>
      <c r="J347" s="2">
        <v>6784.385990269815</v>
      </c>
      <c r="K347" t="s">
        <v>11</v>
      </c>
    </row>
    <row r="348" spans="1:11" x14ac:dyDescent="0.2">
      <c r="A348" s="3">
        <v>35</v>
      </c>
      <c r="B348" s="3">
        <v>2017</v>
      </c>
      <c r="C348" s="3">
        <v>7</v>
      </c>
      <c r="D348" s="3">
        <v>2023</v>
      </c>
      <c r="E348" s="3">
        <v>1</v>
      </c>
      <c r="F348" s="2">
        <v>125.79506345539539</v>
      </c>
      <c r="G348" s="2">
        <v>6143.3659505754486</v>
      </c>
      <c r="H348" s="2">
        <v>641.02003969436646</v>
      </c>
      <c r="I348" s="2">
        <v>6784.385990269815</v>
      </c>
      <c r="J348" s="2">
        <v>6784.385990269815</v>
      </c>
      <c r="K348" t="s">
        <v>11</v>
      </c>
    </row>
    <row r="349" spans="1:11" x14ac:dyDescent="0.2">
      <c r="A349" s="3">
        <v>35</v>
      </c>
      <c r="B349" s="3">
        <v>2017</v>
      </c>
      <c r="C349" s="3">
        <v>8</v>
      </c>
      <c r="D349" s="3">
        <v>2024</v>
      </c>
      <c r="E349" s="3">
        <v>1</v>
      </c>
      <c r="F349" s="2">
        <v>486.22498835230181</v>
      </c>
      <c r="G349" s="2">
        <v>6629.5909389277504</v>
      </c>
      <c r="H349" s="2">
        <v>154.79505134206465</v>
      </c>
      <c r="I349" s="2">
        <v>6784.385990269815</v>
      </c>
      <c r="J349" s="2">
        <v>6784.385990269815</v>
      </c>
      <c r="K349" t="s">
        <v>11</v>
      </c>
    </row>
    <row r="350" spans="1:11" x14ac:dyDescent="0.2">
      <c r="A350" s="3">
        <v>35</v>
      </c>
      <c r="B350" s="3">
        <v>2017</v>
      </c>
      <c r="C350" s="3">
        <v>9</v>
      </c>
      <c r="D350" s="3">
        <v>2025</v>
      </c>
      <c r="E350" s="3">
        <v>1</v>
      </c>
      <c r="F350" s="2">
        <v>0</v>
      </c>
      <c r="G350" s="2">
        <v>6629.5909389277504</v>
      </c>
      <c r="H350" s="2">
        <v>154.79505134206465</v>
      </c>
      <c r="I350" s="2">
        <v>6784.385990269815</v>
      </c>
      <c r="J350" s="2">
        <v>6784.385990269815</v>
      </c>
      <c r="K350" t="s">
        <v>11</v>
      </c>
    </row>
    <row r="351" spans="1:11" x14ac:dyDescent="0.2">
      <c r="A351" s="3">
        <v>35</v>
      </c>
      <c r="B351" s="3">
        <v>2017</v>
      </c>
      <c r="C351" s="3">
        <v>10</v>
      </c>
      <c r="D351" s="3">
        <v>2026</v>
      </c>
      <c r="E351" s="3">
        <v>1</v>
      </c>
      <c r="F351" s="2">
        <v>124.23944694735292</v>
      </c>
      <c r="G351" s="2">
        <v>6753.8303858751033</v>
      </c>
      <c r="H351" s="2">
        <v>30.555604394711736</v>
      </c>
      <c r="I351" s="2">
        <v>6784.385990269815</v>
      </c>
      <c r="J351" s="2">
        <v>6784.385990269815</v>
      </c>
      <c r="K351" t="s">
        <v>11</v>
      </c>
    </row>
    <row r="352" spans="1:11" x14ac:dyDescent="0.2">
      <c r="A352" s="3">
        <v>36</v>
      </c>
      <c r="B352" s="3">
        <v>2017</v>
      </c>
      <c r="C352" s="3">
        <v>1</v>
      </c>
      <c r="D352" s="3">
        <v>2017</v>
      </c>
      <c r="E352" s="3">
        <v>1</v>
      </c>
      <c r="F352" s="2">
        <v>1765.9177742214099</v>
      </c>
      <c r="G352" s="2">
        <v>1765.9177742214099</v>
      </c>
      <c r="H352" s="2">
        <v>6181.7256790569518</v>
      </c>
      <c r="I352" s="2">
        <v>7947.6434532783614</v>
      </c>
      <c r="J352" s="2">
        <v>12255.878512097082</v>
      </c>
      <c r="K352" t="s">
        <v>11</v>
      </c>
    </row>
    <row r="353" spans="1:11" x14ac:dyDescent="0.2">
      <c r="A353" s="3">
        <v>36</v>
      </c>
      <c r="B353" s="3">
        <v>2017</v>
      </c>
      <c r="C353" s="3">
        <v>2</v>
      </c>
      <c r="D353" s="3">
        <v>2018</v>
      </c>
      <c r="E353" s="3">
        <v>1</v>
      </c>
      <c r="F353" s="2">
        <v>2031.5986476644337</v>
      </c>
      <c r="G353" s="2">
        <v>3797.5164218858436</v>
      </c>
      <c r="H353" s="2">
        <v>5919.1532593369784</v>
      </c>
      <c r="I353" s="2">
        <v>9716.669681222822</v>
      </c>
      <c r="J353" s="2">
        <v>12255.878512097082</v>
      </c>
      <c r="K353" t="s">
        <v>11</v>
      </c>
    </row>
    <row r="354" spans="1:11" x14ac:dyDescent="0.2">
      <c r="A354" s="3">
        <v>36</v>
      </c>
      <c r="B354" s="3">
        <v>2017</v>
      </c>
      <c r="C354" s="3">
        <v>3</v>
      </c>
      <c r="D354" s="3">
        <v>2019</v>
      </c>
      <c r="E354" s="3">
        <v>1</v>
      </c>
      <c r="F354" s="2">
        <v>2107.4136286006596</v>
      </c>
      <c r="G354" s="2">
        <v>5904.9300504865032</v>
      </c>
      <c r="H354" s="2">
        <v>4613.5999410589257</v>
      </c>
      <c r="I354" s="2">
        <v>10518.529991545429</v>
      </c>
      <c r="J354" s="2">
        <v>12255.878512097082</v>
      </c>
      <c r="K354" t="s">
        <v>11</v>
      </c>
    </row>
    <row r="355" spans="1:11" x14ac:dyDescent="0.2">
      <c r="A355" s="3">
        <v>36</v>
      </c>
      <c r="B355" s="3">
        <v>2017</v>
      </c>
      <c r="C355" s="3">
        <v>4</v>
      </c>
      <c r="D355" s="3">
        <v>2020</v>
      </c>
      <c r="E355" s="3">
        <v>1</v>
      </c>
      <c r="F355" s="2">
        <v>2305.9746160777586</v>
      </c>
      <c r="G355" s="2">
        <v>8210.9046665642618</v>
      </c>
      <c r="H355" s="2">
        <v>3033.8786616417419</v>
      </c>
      <c r="I355" s="2">
        <v>11244.783328206004</v>
      </c>
      <c r="J355" s="2">
        <v>12255.878512097082</v>
      </c>
      <c r="K355" t="s">
        <v>11</v>
      </c>
    </row>
    <row r="356" spans="1:11" x14ac:dyDescent="0.2">
      <c r="A356" s="3">
        <v>36</v>
      </c>
      <c r="B356" s="3">
        <v>2017</v>
      </c>
      <c r="C356" s="3">
        <v>5</v>
      </c>
      <c r="D356" s="3">
        <v>2021</v>
      </c>
      <c r="E356" s="3">
        <v>1</v>
      </c>
      <c r="F356" s="2">
        <v>1357.3264246378749</v>
      </c>
      <c r="G356" s="2">
        <v>9568.2310912021367</v>
      </c>
      <c r="H356" s="2">
        <v>2120.2581720905309</v>
      </c>
      <c r="I356" s="2">
        <v>11688.489263292668</v>
      </c>
      <c r="J356" s="2">
        <v>12255.878512097082</v>
      </c>
      <c r="K356" t="s">
        <v>11</v>
      </c>
    </row>
    <row r="357" spans="1:11" x14ac:dyDescent="0.2">
      <c r="A357" s="3">
        <v>36</v>
      </c>
      <c r="B357" s="3">
        <v>2017</v>
      </c>
      <c r="C357" s="3">
        <v>6</v>
      </c>
      <c r="D357" s="3">
        <v>2022</v>
      </c>
      <c r="E357" s="3">
        <v>1</v>
      </c>
      <c r="F357" s="2">
        <v>1264.4561101188701</v>
      </c>
      <c r="G357" s="2">
        <v>10832.687201321007</v>
      </c>
      <c r="H357" s="2">
        <v>1314.5955254729979</v>
      </c>
      <c r="I357" s="2">
        <v>12147.282726794005</v>
      </c>
      <c r="J357" s="2">
        <v>12255.878512097082</v>
      </c>
      <c r="K357" t="s">
        <v>11</v>
      </c>
    </row>
    <row r="358" spans="1:11" x14ac:dyDescent="0.2">
      <c r="A358" s="3">
        <v>36</v>
      </c>
      <c r="B358" s="3">
        <v>2017</v>
      </c>
      <c r="C358" s="3">
        <v>7</v>
      </c>
      <c r="D358" s="3">
        <v>2023</v>
      </c>
      <c r="E358" s="3">
        <v>1</v>
      </c>
      <c r="F358" s="2">
        <v>969.29460065615422</v>
      </c>
      <c r="G358" s="2">
        <v>11801.981801977161</v>
      </c>
      <c r="H358" s="2">
        <v>289.61589759543676</v>
      </c>
      <c r="I358" s="2">
        <v>12091.597699572598</v>
      </c>
      <c r="J358" s="2">
        <v>12255.878512097082</v>
      </c>
      <c r="K358" t="s">
        <v>11</v>
      </c>
    </row>
    <row r="359" spans="1:11" x14ac:dyDescent="0.2">
      <c r="A359" s="3">
        <v>36</v>
      </c>
      <c r="B359" s="3">
        <v>2017</v>
      </c>
      <c r="C359" s="3">
        <v>8</v>
      </c>
      <c r="D359" s="3">
        <v>2024</v>
      </c>
      <c r="E359" s="3">
        <v>1</v>
      </c>
      <c r="F359" s="2">
        <v>177.12806853400434</v>
      </c>
      <c r="G359" s="2">
        <v>11979.109870511165</v>
      </c>
      <c r="H359" s="2">
        <v>276.76864158591707</v>
      </c>
      <c r="I359" s="2">
        <v>12255.878512097082</v>
      </c>
      <c r="J359" s="2">
        <v>12255.878512097082</v>
      </c>
      <c r="K359" t="s">
        <v>11</v>
      </c>
    </row>
    <row r="360" spans="1:11" x14ac:dyDescent="0.2">
      <c r="A360" s="3">
        <v>36</v>
      </c>
      <c r="B360" s="3">
        <v>2017</v>
      </c>
      <c r="C360" s="3">
        <v>9</v>
      </c>
      <c r="D360" s="3">
        <v>2025</v>
      </c>
      <c r="E360" s="3">
        <v>1</v>
      </c>
      <c r="F360" s="2">
        <v>0</v>
      </c>
      <c r="G360" s="2">
        <v>11979.109870511165</v>
      </c>
      <c r="H360" s="2">
        <v>93.828976819893796</v>
      </c>
      <c r="I360" s="2">
        <v>12072.938847331059</v>
      </c>
      <c r="J360" s="2">
        <v>12255.878512097082</v>
      </c>
      <c r="K360" t="s">
        <v>11</v>
      </c>
    </row>
    <row r="361" spans="1:11" x14ac:dyDescent="0.2">
      <c r="A361" s="3">
        <v>36</v>
      </c>
      <c r="B361" s="3">
        <v>2017</v>
      </c>
      <c r="C361" s="3">
        <v>10</v>
      </c>
      <c r="D361" s="3">
        <v>2026</v>
      </c>
      <c r="E361" s="3">
        <v>1</v>
      </c>
      <c r="F361" s="2">
        <v>276.76864158591707</v>
      </c>
      <c r="G361" s="2">
        <v>12255.878512097082</v>
      </c>
      <c r="H361" s="2">
        <v>0</v>
      </c>
      <c r="I361" s="2">
        <v>12255.878512097082</v>
      </c>
      <c r="J361" s="2">
        <v>12255.878512097082</v>
      </c>
      <c r="K361" t="s">
        <v>11</v>
      </c>
    </row>
    <row r="362" spans="1:11" x14ac:dyDescent="0.2">
      <c r="A362" s="3">
        <v>37</v>
      </c>
      <c r="B362" s="3">
        <v>2017</v>
      </c>
      <c r="C362" s="3">
        <v>1</v>
      </c>
      <c r="D362" s="3">
        <v>2017</v>
      </c>
      <c r="E362" s="3">
        <v>1</v>
      </c>
      <c r="F362" s="2">
        <v>1738.8703086683713</v>
      </c>
      <c r="G362" s="2">
        <v>1738.8703086683713</v>
      </c>
      <c r="H362" s="2">
        <v>5512.8726167437599</v>
      </c>
      <c r="I362" s="2">
        <v>7251.7429254121307</v>
      </c>
      <c r="J362" s="2">
        <v>11179.782852440285</v>
      </c>
      <c r="K362" t="s">
        <v>11</v>
      </c>
    </row>
    <row r="363" spans="1:11" x14ac:dyDescent="0.2">
      <c r="A363" s="3">
        <v>37</v>
      </c>
      <c r="B363" s="3">
        <v>2017</v>
      </c>
      <c r="C363" s="3">
        <v>2</v>
      </c>
      <c r="D363" s="3">
        <v>2018</v>
      </c>
      <c r="E363" s="3">
        <v>1</v>
      </c>
      <c r="F363" s="2">
        <v>1796.2248968127428</v>
      </c>
      <c r="G363" s="2">
        <v>3535.0952054811141</v>
      </c>
      <c r="H363" s="2">
        <v>5268.0259319875049</v>
      </c>
      <c r="I363" s="2">
        <v>8803.1211374686191</v>
      </c>
      <c r="J363" s="2">
        <v>11179.782852440285</v>
      </c>
      <c r="K363" t="s">
        <v>11</v>
      </c>
    </row>
    <row r="364" spans="1:11" x14ac:dyDescent="0.2">
      <c r="A364" s="3">
        <v>37</v>
      </c>
      <c r="B364" s="3">
        <v>2017</v>
      </c>
      <c r="C364" s="3">
        <v>3</v>
      </c>
      <c r="D364" s="3">
        <v>2019</v>
      </c>
      <c r="E364" s="3">
        <v>1</v>
      </c>
      <c r="F364" s="2">
        <v>2155.9023242531048</v>
      </c>
      <c r="G364" s="2">
        <v>5690.9975297342189</v>
      </c>
      <c r="H364" s="2">
        <v>3844.6573227016597</v>
      </c>
      <c r="I364" s="2">
        <v>9535.6548524358786</v>
      </c>
      <c r="J364" s="2">
        <v>11179.782852440285</v>
      </c>
      <c r="K364" t="s">
        <v>11</v>
      </c>
    </row>
    <row r="365" spans="1:11" x14ac:dyDescent="0.2">
      <c r="A365" s="3">
        <v>37</v>
      </c>
      <c r="B365" s="3">
        <v>2017</v>
      </c>
      <c r="C365" s="3">
        <v>4</v>
      </c>
      <c r="D365" s="3">
        <v>2020</v>
      </c>
      <c r="E365" s="3">
        <v>1</v>
      </c>
      <c r="F365" s="2">
        <v>1598.8180508327778</v>
      </c>
      <c r="G365" s="2">
        <v>7289.8155805669967</v>
      </c>
      <c r="H365" s="2">
        <v>3292.7663222762903</v>
      </c>
      <c r="I365" s="2">
        <v>10582.581902843287</v>
      </c>
      <c r="J365" s="2">
        <v>11179.782852440285</v>
      </c>
      <c r="K365" t="s">
        <v>11</v>
      </c>
    </row>
    <row r="366" spans="1:11" x14ac:dyDescent="0.2">
      <c r="A366" s="3">
        <v>37</v>
      </c>
      <c r="B366" s="3">
        <v>2017</v>
      </c>
      <c r="C366" s="3">
        <v>5</v>
      </c>
      <c r="D366" s="3">
        <v>2021</v>
      </c>
      <c r="E366" s="3">
        <v>1</v>
      </c>
      <c r="F366" s="2">
        <v>1603.0727432630729</v>
      </c>
      <c r="G366" s="2">
        <v>8892.8883238300696</v>
      </c>
      <c r="H366" s="2">
        <v>1735.9086901786377</v>
      </c>
      <c r="I366" s="2">
        <v>10628.797014008707</v>
      </c>
      <c r="J366" s="2">
        <v>11179.782852440285</v>
      </c>
      <c r="K366" t="s">
        <v>11</v>
      </c>
    </row>
    <row r="367" spans="1:11" x14ac:dyDescent="0.2">
      <c r="A367" s="3">
        <v>37</v>
      </c>
      <c r="B367" s="3">
        <v>2017</v>
      </c>
      <c r="C367" s="3">
        <v>6</v>
      </c>
      <c r="D367" s="3">
        <v>2022</v>
      </c>
      <c r="E367" s="3">
        <v>1</v>
      </c>
      <c r="F367" s="2">
        <v>1156.9626399859062</v>
      </c>
      <c r="G367" s="2">
        <v>10049.850963815976</v>
      </c>
      <c r="H367" s="2">
        <v>933.47449565274474</v>
      </c>
      <c r="I367" s="2">
        <v>10983.325459468721</v>
      </c>
      <c r="J367" s="2">
        <v>11179.782852440285</v>
      </c>
      <c r="K367" t="s">
        <v>11</v>
      </c>
    </row>
    <row r="368" spans="1:11" x14ac:dyDescent="0.2">
      <c r="A368" s="3">
        <v>37</v>
      </c>
      <c r="B368" s="3">
        <v>2017</v>
      </c>
      <c r="C368" s="3">
        <v>7</v>
      </c>
      <c r="D368" s="3">
        <v>2023</v>
      </c>
      <c r="E368" s="3">
        <v>1</v>
      </c>
      <c r="F368" s="2">
        <v>101.88470482521916</v>
      </c>
      <c r="G368" s="2">
        <v>10151.735668641195</v>
      </c>
      <c r="H368" s="2">
        <v>791.53890852845325</v>
      </c>
      <c r="I368" s="2">
        <v>10943.274577169648</v>
      </c>
      <c r="J368" s="2">
        <v>11179.782852440285</v>
      </c>
      <c r="K368" t="s">
        <v>11</v>
      </c>
    </row>
    <row r="369" spans="1:11" x14ac:dyDescent="0.2">
      <c r="A369" s="3">
        <v>37</v>
      </c>
      <c r="B369" s="3">
        <v>2017</v>
      </c>
      <c r="C369" s="3">
        <v>8</v>
      </c>
      <c r="D369" s="3">
        <v>2024</v>
      </c>
      <c r="E369" s="3">
        <v>1</v>
      </c>
      <c r="F369" s="2">
        <v>509.25263351299327</v>
      </c>
      <c r="G369" s="2">
        <v>10660.988302154188</v>
      </c>
      <c r="H369" s="2">
        <v>518.79455028609664</v>
      </c>
      <c r="I369" s="2">
        <v>11179.782852440285</v>
      </c>
      <c r="J369" s="2">
        <v>11179.782852440285</v>
      </c>
      <c r="K369" t="s">
        <v>11</v>
      </c>
    </row>
    <row r="370" spans="1:11" x14ac:dyDescent="0.2">
      <c r="A370" s="3">
        <v>37</v>
      </c>
      <c r="B370" s="3">
        <v>2017</v>
      </c>
      <c r="C370" s="3">
        <v>9</v>
      </c>
      <c r="D370" s="3">
        <v>2025</v>
      </c>
      <c r="E370" s="3">
        <v>1</v>
      </c>
      <c r="F370" s="2">
        <v>518.79455028609664</v>
      </c>
      <c r="G370" s="2">
        <v>11179.782852440285</v>
      </c>
      <c r="H370" s="2">
        <v>0</v>
      </c>
      <c r="I370" s="2">
        <v>11179.782852440285</v>
      </c>
      <c r="J370" s="2">
        <v>11179.782852440285</v>
      </c>
      <c r="K370" t="s">
        <v>11</v>
      </c>
    </row>
    <row r="371" spans="1:11" x14ac:dyDescent="0.2">
      <c r="A371" s="3">
        <v>37</v>
      </c>
      <c r="B371" s="3">
        <v>2017</v>
      </c>
      <c r="C371" s="3">
        <v>10</v>
      </c>
      <c r="D371" s="3">
        <v>2026</v>
      </c>
      <c r="E371" s="3">
        <v>1</v>
      </c>
      <c r="F371" s="2">
        <v>0</v>
      </c>
      <c r="G371" s="2">
        <v>11179.782852440285</v>
      </c>
      <c r="H371" s="2">
        <v>0</v>
      </c>
      <c r="I371" s="2">
        <v>11179.782852440285</v>
      </c>
      <c r="J371" s="2">
        <v>11179.782852440285</v>
      </c>
      <c r="K371" t="s">
        <v>11</v>
      </c>
    </row>
    <row r="372" spans="1:11" x14ac:dyDescent="0.2">
      <c r="A372" s="3">
        <v>38</v>
      </c>
      <c r="B372" s="3">
        <v>2017</v>
      </c>
      <c r="C372" s="3">
        <v>1</v>
      </c>
      <c r="D372" s="3">
        <v>2017</v>
      </c>
      <c r="E372" s="3">
        <v>1</v>
      </c>
      <c r="F372" s="2">
        <v>924.09938717352043</v>
      </c>
      <c r="G372" s="2">
        <v>924.09938717352043</v>
      </c>
      <c r="H372" s="2">
        <v>3101.2893151169537</v>
      </c>
      <c r="I372" s="2">
        <v>4025.3887022904742</v>
      </c>
      <c r="J372" s="2">
        <v>6217.5582172745444</v>
      </c>
      <c r="K372" t="s">
        <v>11</v>
      </c>
    </row>
    <row r="373" spans="1:11" x14ac:dyDescent="0.2">
      <c r="A373" s="3">
        <v>38</v>
      </c>
      <c r="B373" s="3">
        <v>2017</v>
      </c>
      <c r="C373" s="3">
        <v>2</v>
      </c>
      <c r="D373" s="3">
        <v>2018</v>
      </c>
      <c r="E373" s="3">
        <v>1</v>
      </c>
      <c r="F373" s="2">
        <v>1096.0325240788211</v>
      </c>
      <c r="G373" s="2">
        <v>2020.1319112523415</v>
      </c>
      <c r="H373" s="2">
        <v>2828.9608452561688</v>
      </c>
      <c r="I373" s="2">
        <v>4849.0927565085103</v>
      </c>
      <c r="J373" s="2">
        <v>6217.5582172745444</v>
      </c>
      <c r="K373" t="s">
        <v>11</v>
      </c>
    </row>
    <row r="374" spans="1:11" x14ac:dyDescent="0.2">
      <c r="A374" s="3">
        <v>38</v>
      </c>
      <c r="B374" s="3">
        <v>2017</v>
      </c>
      <c r="C374" s="3">
        <v>3</v>
      </c>
      <c r="D374" s="3">
        <v>2019</v>
      </c>
      <c r="E374" s="3">
        <v>1</v>
      </c>
      <c r="F374" s="2">
        <v>1209.4674181888818</v>
      </c>
      <c r="G374" s="2">
        <v>3229.5993294412233</v>
      </c>
      <c r="H374" s="2">
        <v>2286.3764530561907</v>
      </c>
      <c r="I374" s="2">
        <v>5515.975782497414</v>
      </c>
      <c r="J374" s="2">
        <v>6217.5582172745444</v>
      </c>
      <c r="K374" t="s">
        <v>11</v>
      </c>
    </row>
    <row r="375" spans="1:11" x14ac:dyDescent="0.2">
      <c r="A375" s="3">
        <v>38</v>
      </c>
      <c r="B375" s="3">
        <v>2017</v>
      </c>
      <c r="C375" s="3">
        <v>4</v>
      </c>
      <c r="D375" s="3">
        <v>2020</v>
      </c>
      <c r="E375" s="3">
        <v>1</v>
      </c>
      <c r="F375" s="2">
        <v>1033.6867532557567</v>
      </c>
      <c r="G375" s="2">
        <v>4263.28608269698</v>
      </c>
      <c r="H375" s="2">
        <v>1553.2816033408117</v>
      </c>
      <c r="I375" s="2">
        <v>5816.5676860377916</v>
      </c>
      <c r="J375" s="2">
        <v>6217.5582172745444</v>
      </c>
      <c r="K375" t="s">
        <v>11</v>
      </c>
    </row>
    <row r="376" spans="1:11" x14ac:dyDescent="0.2">
      <c r="A376" s="3">
        <v>38</v>
      </c>
      <c r="B376" s="3">
        <v>2017</v>
      </c>
      <c r="C376" s="3">
        <v>5</v>
      </c>
      <c r="D376" s="3">
        <v>2021</v>
      </c>
      <c r="E376" s="3">
        <v>1</v>
      </c>
      <c r="F376" s="2">
        <v>654.76620574643675</v>
      </c>
      <c r="G376" s="2">
        <v>4918.0522884434167</v>
      </c>
      <c r="H376" s="2">
        <v>1108.2431848449187</v>
      </c>
      <c r="I376" s="2">
        <v>6026.2954732883354</v>
      </c>
      <c r="J376" s="2">
        <v>6217.5582172745444</v>
      </c>
      <c r="K376" t="s">
        <v>11</v>
      </c>
    </row>
    <row r="377" spans="1:11" x14ac:dyDescent="0.2">
      <c r="A377" s="3">
        <v>38</v>
      </c>
      <c r="B377" s="3">
        <v>2017</v>
      </c>
      <c r="C377" s="3">
        <v>6</v>
      </c>
      <c r="D377" s="3">
        <v>2022</v>
      </c>
      <c r="E377" s="3">
        <v>1</v>
      </c>
      <c r="F377" s="2">
        <v>507.80204017023607</v>
      </c>
      <c r="G377" s="2">
        <v>5425.8543286136528</v>
      </c>
      <c r="H377" s="2">
        <v>755.0710990576863</v>
      </c>
      <c r="I377" s="2">
        <v>6180.9254276713391</v>
      </c>
      <c r="J377" s="2">
        <v>6217.5582172745444</v>
      </c>
      <c r="K377" t="s">
        <v>11</v>
      </c>
    </row>
    <row r="378" spans="1:11" x14ac:dyDescent="0.2">
      <c r="A378" s="3">
        <v>38</v>
      </c>
      <c r="B378" s="3">
        <v>2017</v>
      </c>
      <c r="C378" s="3">
        <v>7</v>
      </c>
      <c r="D378" s="3">
        <v>2023</v>
      </c>
      <c r="E378" s="3">
        <v>1</v>
      </c>
      <c r="F378" s="2">
        <v>443.57034104304967</v>
      </c>
      <c r="G378" s="2">
        <v>5869.4246696567025</v>
      </c>
      <c r="H378" s="2">
        <v>165.60604834322567</v>
      </c>
      <c r="I378" s="2">
        <v>6035.0307179999281</v>
      </c>
      <c r="J378" s="2">
        <v>6217.5582172745444</v>
      </c>
      <c r="K378" t="s">
        <v>11</v>
      </c>
    </row>
    <row r="379" spans="1:11" x14ac:dyDescent="0.2">
      <c r="A379" s="3">
        <v>38</v>
      </c>
      <c r="B379" s="3">
        <v>2017</v>
      </c>
      <c r="C379" s="3">
        <v>8</v>
      </c>
      <c r="D379" s="3">
        <v>2024</v>
      </c>
      <c r="E379" s="3">
        <v>1</v>
      </c>
      <c r="F379" s="2">
        <v>0</v>
      </c>
      <c r="G379" s="2">
        <v>5869.4246696567025</v>
      </c>
      <c r="H379" s="2">
        <v>334.20358985318489</v>
      </c>
      <c r="I379" s="2">
        <v>6203.6282595098874</v>
      </c>
      <c r="J379" s="2">
        <v>6217.5582172745444</v>
      </c>
      <c r="K379" t="s">
        <v>11</v>
      </c>
    </row>
    <row r="380" spans="1:11" x14ac:dyDescent="0.2">
      <c r="A380" s="3">
        <v>38</v>
      </c>
      <c r="B380" s="3">
        <v>2017</v>
      </c>
      <c r="C380" s="3">
        <v>9</v>
      </c>
      <c r="D380" s="3">
        <v>2025</v>
      </c>
      <c r="E380" s="3">
        <v>1</v>
      </c>
      <c r="F380" s="2">
        <v>51.605045378410068</v>
      </c>
      <c r="G380" s="2">
        <v>5921.0297150351125</v>
      </c>
      <c r="H380" s="2">
        <v>296.52850223943187</v>
      </c>
      <c r="I380" s="2">
        <v>6217.5582172745444</v>
      </c>
      <c r="J380" s="2">
        <v>6217.5582172745444</v>
      </c>
      <c r="K380" t="s">
        <v>11</v>
      </c>
    </row>
    <row r="381" spans="1:11" x14ac:dyDescent="0.2">
      <c r="A381" s="3">
        <v>38</v>
      </c>
      <c r="B381" s="3">
        <v>2017</v>
      </c>
      <c r="C381" s="3">
        <v>10</v>
      </c>
      <c r="D381" s="3">
        <v>2026</v>
      </c>
      <c r="E381" s="3">
        <v>1</v>
      </c>
      <c r="F381" s="2">
        <v>138.41046855884815</v>
      </c>
      <c r="G381" s="2">
        <v>6059.4401835939607</v>
      </c>
      <c r="H381" s="2">
        <v>135.59803646568344</v>
      </c>
      <c r="I381" s="2">
        <v>6195.0382200596441</v>
      </c>
      <c r="J381" s="2">
        <v>6217.5582172745444</v>
      </c>
      <c r="K381" t="s">
        <v>11</v>
      </c>
    </row>
    <row r="382" spans="1:11" x14ac:dyDescent="0.2">
      <c r="A382" s="3">
        <v>39</v>
      </c>
      <c r="B382" s="3">
        <v>2017</v>
      </c>
      <c r="C382" s="3">
        <v>1</v>
      </c>
      <c r="D382" s="3">
        <v>2017</v>
      </c>
      <c r="E382" s="3">
        <v>1</v>
      </c>
      <c r="F382" s="2">
        <v>3596.7302494394962</v>
      </c>
      <c r="G382" s="2">
        <v>3596.7302494394962</v>
      </c>
      <c r="H382" s="2">
        <v>12555.905615198444</v>
      </c>
      <c r="I382" s="2">
        <v>16152.635864637941</v>
      </c>
      <c r="J382" s="2">
        <v>24446.571008664407</v>
      </c>
      <c r="K382" t="s">
        <v>11</v>
      </c>
    </row>
    <row r="383" spans="1:11" x14ac:dyDescent="0.2">
      <c r="A383" s="3">
        <v>39</v>
      </c>
      <c r="B383" s="3">
        <v>2017</v>
      </c>
      <c r="C383" s="3">
        <v>2</v>
      </c>
      <c r="D383" s="3">
        <v>2018</v>
      </c>
      <c r="E383" s="3">
        <v>1</v>
      </c>
      <c r="F383" s="2">
        <v>4302.0309262389392</v>
      </c>
      <c r="G383" s="2">
        <v>7898.7611756784354</v>
      </c>
      <c r="H383" s="2">
        <v>11312.756910017204</v>
      </c>
      <c r="I383" s="2">
        <v>19211.518085695639</v>
      </c>
      <c r="J383" s="2">
        <v>24446.571008664407</v>
      </c>
      <c r="K383" t="s">
        <v>11</v>
      </c>
    </row>
    <row r="384" spans="1:11" x14ac:dyDescent="0.2">
      <c r="A384" s="3">
        <v>39</v>
      </c>
      <c r="B384" s="3">
        <v>2017</v>
      </c>
      <c r="C384" s="3">
        <v>3</v>
      </c>
      <c r="D384" s="3">
        <v>2019</v>
      </c>
      <c r="E384" s="3">
        <v>1</v>
      </c>
      <c r="F384" s="2">
        <v>4178.004510703744</v>
      </c>
      <c r="G384" s="2">
        <v>12076.765686382179</v>
      </c>
      <c r="H384" s="2">
        <v>9161.4511278968748</v>
      </c>
      <c r="I384" s="2">
        <v>21238.216814279054</v>
      </c>
      <c r="J384" s="2">
        <v>24446.571008664407</v>
      </c>
      <c r="K384" t="s">
        <v>11</v>
      </c>
    </row>
    <row r="385" spans="1:11" x14ac:dyDescent="0.2">
      <c r="A385" s="3">
        <v>39</v>
      </c>
      <c r="B385" s="3">
        <v>2017</v>
      </c>
      <c r="C385" s="3">
        <v>4</v>
      </c>
      <c r="D385" s="3">
        <v>2020</v>
      </c>
      <c r="E385" s="3">
        <v>1</v>
      </c>
      <c r="F385" s="2">
        <v>4386.7548188620167</v>
      </c>
      <c r="G385" s="2">
        <v>16463.520505244196</v>
      </c>
      <c r="H385" s="2">
        <v>5973.7131263110095</v>
      </c>
      <c r="I385" s="2">
        <v>22437.233631555206</v>
      </c>
      <c r="J385" s="2">
        <v>24446.571008664407</v>
      </c>
      <c r="K385" t="s">
        <v>11</v>
      </c>
    </row>
    <row r="386" spans="1:11" x14ac:dyDescent="0.2">
      <c r="A386" s="3">
        <v>39</v>
      </c>
      <c r="B386" s="3">
        <v>2017</v>
      </c>
      <c r="C386" s="3">
        <v>5</v>
      </c>
      <c r="D386" s="3">
        <v>2021</v>
      </c>
      <c r="E386" s="3">
        <v>1</v>
      </c>
      <c r="F386" s="2">
        <v>2592.0681270004097</v>
      </c>
      <c r="G386" s="2">
        <v>19055.588632244606</v>
      </c>
      <c r="H386" s="2">
        <v>4417.8225056010779</v>
      </c>
      <c r="I386" s="2">
        <v>23473.411137845684</v>
      </c>
      <c r="J386" s="2">
        <v>24446.571008664407</v>
      </c>
      <c r="K386" t="s">
        <v>11</v>
      </c>
    </row>
    <row r="387" spans="1:11" x14ac:dyDescent="0.2">
      <c r="A387" s="3">
        <v>39</v>
      </c>
      <c r="B387" s="3">
        <v>2017</v>
      </c>
      <c r="C387" s="3">
        <v>6</v>
      </c>
      <c r="D387" s="3">
        <v>2022</v>
      </c>
      <c r="E387" s="3">
        <v>1</v>
      </c>
      <c r="F387" s="2">
        <v>2191.7891572750268</v>
      </c>
      <c r="G387" s="2">
        <v>21247.377789519633</v>
      </c>
      <c r="H387" s="2">
        <v>2863.0589352615498</v>
      </c>
      <c r="I387" s="2">
        <v>24110.436724781182</v>
      </c>
      <c r="J387" s="2">
        <v>24446.571008664407</v>
      </c>
      <c r="K387" t="s">
        <v>11</v>
      </c>
    </row>
    <row r="388" spans="1:11" x14ac:dyDescent="0.2">
      <c r="A388" s="3">
        <v>39</v>
      </c>
      <c r="B388" s="3">
        <v>2017</v>
      </c>
      <c r="C388" s="3">
        <v>7</v>
      </c>
      <c r="D388" s="3">
        <v>2023</v>
      </c>
      <c r="E388" s="3">
        <v>1</v>
      </c>
      <c r="F388" s="2">
        <v>983.4540734917282</v>
      </c>
      <c r="G388" s="2">
        <v>22230.831863011361</v>
      </c>
      <c r="H388" s="2">
        <v>2215.7391456530459</v>
      </c>
      <c r="I388" s="2">
        <v>24446.571008664407</v>
      </c>
      <c r="J388" s="2">
        <v>24446.571008664407</v>
      </c>
      <c r="K388" t="s">
        <v>11</v>
      </c>
    </row>
    <row r="389" spans="1:11" x14ac:dyDescent="0.2">
      <c r="A389" s="3">
        <v>39</v>
      </c>
      <c r="B389" s="3">
        <v>2017</v>
      </c>
      <c r="C389" s="3">
        <v>8</v>
      </c>
      <c r="D389" s="3">
        <v>2024</v>
      </c>
      <c r="E389" s="3">
        <v>1</v>
      </c>
      <c r="F389" s="2">
        <v>1072.0415732806723</v>
      </c>
      <c r="G389" s="2">
        <v>23302.873436292033</v>
      </c>
      <c r="H389" s="2">
        <v>1143.6975723723735</v>
      </c>
      <c r="I389" s="2">
        <v>24446.571008664407</v>
      </c>
      <c r="J389" s="2">
        <v>24446.571008664407</v>
      </c>
      <c r="K389" t="s">
        <v>11</v>
      </c>
    </row>
    <row r="390" spans="1:11" x14ac:dyDescent="0.2">
      <c r="A390" s="3">
        <v>39</v>
      </c>
      <c r="B390" s="3">
        <v>2017</v>
      </c>
      <c r="C390" s="3">
        <v>9</v>
      </c>
      <c r="D390" s="3">
        <v>2025</v>
      </c>
      <c r="E390" s="3">
        <v>1</v>
      </c>
      <c r="F390" s="2">
        <v>596.16175943161943</v>
      </c>
      <c r="G390" s="2">
        <v>23899.035195723653</v>
      </c>
      <c r="H390" s="2">
        <v>72.487140097709926</v>
      </c>
      <c r="I390" s="2">
        <v>23971.522335821363</v>
      </c>
      <c r="J390" s="2">
        <v>24446.571008664407</v>
      </c>
      <c r="K390" t="s">
        <v>11</v>
      </c>
    </row>
    <row r="391" spans="1:11" x14ac:dyDescent="0.2">
      <c r="A391" s="3">
        <v>39</v>
      </c>
      <c r="B391" s="3">
        <v>2017</v>
      </c>
      <c r="C391" s="3">
        <v>10</v>
      </c>
      <c r="D391" s="3">
        <v>2026</v>
      </c>
      <c r="E391" s="3">
        <v>1</v>
      </c>
      <c r="F391" s="2">
        <v>547.53581294075411</v>
      </c>
      <c r="G391" s="2">
        <v>24446.571008664407</v>
      </c>
      <c r="H391" s="2">
        <v>0</v>
      </c>
      <c r="I391" s="2">
        <v>24446.571008664407</v>
      </c>
      <c r="J391" s="2">
        <v>24446.571008664407</v>
      </c>
      <c r="K391" t="s">
        <v>11</v>
      </c>
    </row>
    <row r="392" spans="1:11" x14ac:dyDescent="0.2">
      <c r="A392" s="3">
        <v>40</v>
      </c>
      <c r="B392" s="3">
        <v>2017</v>
      </c>
      <c r="C392" s="3">
        <v>1</v>
      </c>
      <c r="D392" s="3">
        <v>2017</v>
      </c>
      <c r="E392" s="3">
        <v>1</v>
      </c>
      <c r="F392" s="2">
        <v>1533.6092234116177</v>
      </c>
      <c r="G392" s="2">
        <v>1533.6092234116177</v>
      </c>
      <c r="H392" s="2">
        <v>5032.5611283376538</v>
      </c>
      <c r="I392" s="2">
        <v>6566.1703517492715</v>
      </c>
      <c r="J392" s="2">
        <v>9919.7460233947204</v>
      </c>
      <c r="K392" t="s">
        <v>11</v>
      </c>
    </row>
    <row r="393" spans="1:11" x14ac:dyDescent="0.2">
      <c r="A393" s="3">
        <v>40</v>
      </c>
      <c r="B393" s="3">
        <v>2017</v>
      </c>
      <c r="C393" s="3">
        <v>2</v>
      </c>
      <c r="D393" s="3">
        <v>2018</v>
      </c>
      <c r="E393" s="3">
        <v>1</v>
      </c>
      <c r="F393" s="2">
        <v>1669.4898453327055</v>
      </c>
      <c r="G393" s="2">
        <v>3203.0990687443232</v>
      </c>
      <c r="H393" s="2">
        <v>4594.8487394671847</v>
      </c>
      <c r="I393" s="2">
        <v>7797.9478082115074</v>
      </c>
      <c r="J393" s="2">
        <v>9919.7460233947204</v>
      </c>
      <c r="K393" t="s">
        <v>11</v>
      </c>
    </row>
    <row r="394" spans="1:11" x14ac:dyDescent="0.2">
      <c r="A394" s="3">
        <v>40</v>
      </c>
      <c r="B394" s="3">
        <v>2017</v>
      </c>
      <c r="C394" s="3">
        <v>3</v>
      </c>
      <c r="D394" s="3">
        <v>2019</v>
      </c>
      <c r="E394" s="3">
        <v>1</v>
      </c>
      <c r="F394" s="2">
        <v>1657.0730578031703</v>
      </c>
      <c r="G394" s="2">
        <v>4860.1721265474935</v>
      </c>
      <c r="H394" s="2">
        <v>3727.5313418670357</v>
      </c>
      <c r="I394" s="2">
        <v>8587.7034684145292</v>
      </c>
      <c r="J394" s="2">
        <v>9919.7460233947204</v>
      </c>
      <c r="K394" t="s">
        <v>11</v>
      </c>
    </row>
    <row r="395" spans="1:11" x14ac:dyDescent="0.2">
      <c r="A395" s="3">
        <v>40</v>
      </c>
      <c r="B395" s="3">
        <v>2017</v>
      </c>
      <c r="C395" s="3">
        <v>4</v>
      </c>
      <c r="D395" s="3">
        <v>2020</v>
      </c>
      <c r="E395" s="3">
        <v>1</v>
      </c>
      <c r="F395" s="2">
        <v>1460.1607863865311</v>
      </c>
      <c r="G395" s="2">
        <v>6320.3329129340245</v>
      </c>
      <c r="H395" s="2">
        <v>2890.0325770642439</v>
      </c>
      <c r="I395" s="2">
        <v>9210.3654899982685</v>
      </c>
      <c r="J395" s="2">
        <v>9919.7460233947204</v>
      </c>
      <c r="K395" t="s">
        <v>11</v>
      </c>
    </row>
    <row r="396" spans="1:11" x14ac:dyDescent="0.2">
      <c r="A396" s="3">
        <v>40</v>
      </c>
      <c r="B396" s="3">
        <v>2017</v>
      </c>
      <c r="C396" s="3">
        <v>5</v>
      </c>
      <c r="D396" s="3">
        <v>2021</v>
      </c>
      <c r="E396" s="3">
        <v>1</v>
      </c>
      <c r="F396" s="2">
        <v>1622.4590571893114</v>
      </c>
      <c r="G396" s="2">
        <v>7942.7919701233359</v>
      </c>
      <c r="H396" s="2">
        <v>1486.8035257576421</v>
      </c>
      <c r="I396" s="2">
        <v>9429.595495880978</v>
      </c>
      <c r="J396" s="2">
        <v>9919.7460233947204</v>
      </c>
      <c r="K396" t="s">
        <v>11</v>
      </c>
    </row>
    <row r="397" spans="1:11" x14ac:dyDescent="0.2">
      <c r="A397" s="3">
        <v>40</v>
      </c>
      <c r="B397" s="3">
        <v>2017</v>
      </c>
      <c r="C397" s="3">
        <v>6</v>
      </c>
      <c r="D397" s="3">
        <v>2022</v>
      </c>
      <c r="E397" s="3">
        <v>1</v>
      </c>
      <c r="F397" s="2">
        <v>895.70556242907242</v>
      </c>
      <c r="G397" s="2">
        <v>8838.4975325524083</v>
      </c>
      <c r="H397" s="2">
        <v>844.14553415407136</v>
      </c>
      <c r="I397" s="2">
        <v>9682.6430667064797</v>
      </c>
      <c r="J397" s="2">
        <v>9919.7460233947204</v>
      </c>
      <c r="K397" t="s">
        <v>11</v>
      </c>
    </row>
    <row r="398" spans="1:11" x14ac:dyDescent="0.2">
      <c r="A398" s="3">
        <v>40</v>
      </c>
      <c r="B398" s="3">
        <v>2017</v>
      </c>
      <c r="C398" s="3">
        <v>7</v>
      </c>
      <c r="D398" s="3">
        <v>2023</v>
      </c>
      <c r="E398" s="3">
        <v>1</v>
      </c>
      <c r="F398" s="2">
        <v>626.12530025303568</v>
      </c>
      <c r="G398" s="2">
        <v>9464.622832805444</v>
      </c>
      <c r="H398" s="2">
        <v>191.24161213705156</v>
      </c>
      <c r="I398" s="2">
        <v>9655.8644449424955</v>
      </c>
      <c r="J398" s="2">
        <v>9919.7460233947204</v>
      </c>
      <c r="K398" t="s">
        <v>11</v>
      </c>
    </row>
    <row r="399" spans="1:11" x14ac:dyDescent="0.2">
      <c r="A399" s="3">
        <v>40</v>
      </c>
      <c r="B399" s="3">
        <v>2017</v>
      </c>
      <c r="C399" s="3">
        <v>8</v>
      </c>
      <c r="D399" s="3">
        <v>2024</v>
      </c>
      <c r="E399" s="3">
        <v>1</v>
      </c>
      <c r="F399" s="2">
        <v>0</v>
      </c>
      <c r="G399" s="2">
        <v>9464.622832805444</v>
      </c>
      <c r="H399" s="2">
        <v>222.65501789640257</v>
      </c>
      <c r="I399" s="2">
        <v>9687.2778507018465</v>
      </c>
      <c r="J399" s="2">
        <v>9919.7460233947204</v>
      </c>
      <c r="K399" t="s">
        <v>11</v>
      </c>
    </row>
    <row r="400" spans="1:11" x14ac:dyDescent="0.2">
      <c r="A400" s="3">
        <v>40</v>
      </c>
      <c r="B400" s="3">
        <v>2017</v>
      </c>
      <c r="C400" s="3">
        <v>9</v>
      </c>
      <c r="D400" s="3">
        <v>2025</v>
      </c>
      <c r="E400" s="3">
        <v>1</v>
      </c>
      <c r="F400" s="2">
        <v>455.12319058927642</v>
      </c>
      <c r="G400" s="2">
        <v>9919.7460233947204</v>
      </c>
      <c r="H400" s="2">
        <v>0</v>
      </c>
      <c r="I400" s="2">
        <v>9919.7460233947204</v>
      </c>
      <c r="J400" s="2">
        <v>9919.7460233947204</v>
      </c>
      <c r="K400" t="s">
        <v>11</v>
      </c>
    </row>
    <row r="401" spans="1:11" x14ac:dyDescent="0.2">
      <c r="A401" s="3">
        <v>40</v>
      </c>
      <c r="B401" s="3">
        <v>2017</v>
      </c>
      <c r="C401" s="3">
        <v>10</v>
      </c>
      <c r="D401" s="3">
        <v>2026</v>
      </c>
      <c r="E401" s="3">
        <v>1</v>
      </c>
      <c r="F401" s="2">
        <v>0</v>
      </c>
      <c r="G401" s="2">
        <v>9919.7460233947204</v>
      </c>
      <c r="H401" s="2">
        <v>0</v>
      </c>
      <c r="I401" s="2">
        <v>9919.7460233947204</v>
      </c>
      <c r="J401" s="2">
        <v>9919.7460233947204</v>
      </c>
      <c r="K401" t="s">
        <v>11</v>
      </c>
    </row>
    <row r="402" spans="1:11" x14ac:dyDescent="0.2">
      <c r="A402" s="3">
        <v>41</v>
      </c>
      <c r="B402" s="3">
        <v>2017</v>
      </c>
      <c r="C402" s="3">
        <v>1</v>
      </c>
      <c r="D402" s="3">
        <v>2017</v>
      </c>
      <c r="E402" s="3">
        <v>1</v>
      </c>
      <c r="F402" s="2">
        <v>3281.3175648925121</v>
      </c>
      <c r="G402" s="2">
        <v>3281.3175648925121</v>
      </c>
      <c r="H402" s="2">
        <v>11161.144574885961</v>
      </c>
      <c r="I402" s="2">
        <v>14442.462139778472</v>
      </c>
      <c r="J402" s="2">
        <v>22377.364917822164</v>
      </c>
      <c r="K402" t="s">
        <v>11</v>
      </c>
    </row>
    <row r="403" spans="1:11" x14ac:dyDescent="0.2">
      <c r="A403" s="3">
        <v>41</v>
      </c>
      <c r="B403" s="3">
        <v>2017</v>
      </c>
      <c r="C403" s="3">
        <v>2</v>
      </c>
      <c r="D403" s="3">
        <v>2018</v>
      </c>
      <c r="E403" s="3">
        <v>1</v>
      </c>
      <c r="F403" s="2">
        <v>3751.2396758168829</v>
      </c>
      <c r="G403" s="2">
        <v>7032.557240709395</v>
      </c>
      <c r="H403" s="2">
        <v>10640.535031007914</v>
      </c>
      <c r="I403" s="2">
        <v>17673.092271717309</v>
      </c>
      <c r="J403" s="2">
        <v>22377.364917822164</v>
      </c>
      <c r="K403" t="s">
        <v>11</v>
      </c>
    </row>
    <row r="404" spans="1:11" x14ac:dyDescent="0.2">
      <c r="A404" s="3">
        <v>41</v>
      </c>
      <c r="B404" s="3">
        <v>2017</v>
      </c>
      <c r="C404" s="3">
        <v>3</v>
      </c>
      <c r="D404" s="3">
        <v>2019</v>
      </c>
      <c r="E404" s="3">
        <v>1</v>
      </c>
      <c r="F404" s="2">
        <v>4112.8936181047684</v>
      </c>
      <c r="G404" s="2">
        <v>11145.450858814163</v>
      </c>
      <c r="H404" s="2">
        <v>8303.3527296594311</v>
      </c>
      <c r="I404" s="2">
        <v>19448.803588473595</v>
      </c>
      <c r="J404" s="2">
        <v>22377.364917822164</v>
      </c>
      <c r="K404" t="s">
        <v>11</v>
      </c>
    </row>
    <row r="405" spans="1:11" x14ac:dyDescent="0.2">
      <c r="A405" s="3">
        <v>41</v>
      </c>
      <c r="B405" s="3">
        <v>2017</v>
      </c>
      <c r="C405" s="3">
        <v>4</v>
      </c>
      <c r="D405" s="3">
        <v>2020</v>
      </c>
      <c r="E405" s="3">
        <v>1</v>
      </c>
      <c r="F405" s="2">
        <v>3656.0425220784837</v>
      </c>
      <c r="G405" s="2">
        <v>14801.493380892647</v>
      </c>
      <c r="H405" s="2">
        <v>5751.9856018341816</v>
      </c>
      <c r="I405" s="2">
        <v>20553.478982726829</v>
      </c>
      <c r="J405" s="2">
        <v>22377.364917822164</v>
      </c>
      <c r="K405" t="s">
        <v>11</v>
      </c>
    </row>
    <row r="406" spans="1:11" x14ac:dyDescent="0.2">
      <c r="A406" s="3">
        <v>41</v>
      </c>
      <c r="B406" s="3">
        <v>2017</v>
      </c>
      <c r="C406" s="3">
        <v>5</v>
      </c>
      <c r="D406" s="3">
        <v>2021</v>
      </c>
      <c r="E406" s="3">
        <v>1</v>
      </c>
      <c r="F406" s="2">
        <v>2200.7467487179601</v>
      </c>
      <c r="G406" s="2">
        <v>17002.240129610607</v>
      </c>
      <c r="H406" s="2">
        <v>4893.6243218503951</v>
      </c>
      <c r="I406" s="2">
        <v>21895.864451461002</v>
      </c>
      <c r="J406" s="2">
        <v>22377.364917822164</v>
      </c>
      <c r="K406" t="s">
        <v>11</v>
      </c>
    </row>
    <row r="407" spans="1:11" x14ac:dyDescent="0.2">
      <c r="A407" s="3">
        <v>41</v>
      </c>
      <c r="B407" s="3">
        <v>2017</v>
      </c>
      <c r="C407" s="3">
        <v>6</v>
      </c>
      <c r="D407" s="3">
        <v>2022</v>
      </c>
      <c r="E407" s="3">
        <v>1</v>
      </c>
      <c r="F407" s="2">
        <v>2027.7294688818729</v>
      </c>
      <c r="G407" s="2">
        <v>19029.96959849248</v>
      </c>
      <c r="H407" s="2">
        <v>3107.5381962724314</v>
      </c>
      <c r="I407" s="2">
        <v>22137.507794764912</v>
      </c>
      <c r="J407" s="2">
        <v>22377.364917822164</v>
      </c>
      <c r="K407" t="s">
        <v>11</v>
      </c>
    </row>
    <row r="408" spans="1:11" x14ac:dyDescent="0.2">
      <c r="A408" s="3">
        <v>41</v>
      </c>
      <c r="B408" s="3">
        <v>2017</v>
      </c>
      <c r="C408" s="3">
        <v>7</v>
      </c>
      <c r="D408" s="3">
        <v>2023</v>
      </c>
      <c r="E408" s="3">
        <v>1</v>
      </c>
      <c r="F408" s="2">
        <v>2496.6737096854413</v>
      </c>
      <c r="G408" s="2">
        <v>21526.643308177921</v>
      </c>
      <c r="H408" s="2">
        <v>850.72160964424256</v>
      </c>
      <c r="I408" s="2">
        <v>22377.364917822164</v>
      </c>
      <c r="J408" s="2">
        <v>22377.364917822164</v>
      </c>
      <c r="K408" t="s">
        <v>11</v>
      </c>
    </row>
    <row r="409" spans="1:11" x14ac:dyDescent="0.2">
      <c r="A409" s="3">
        <v>41</v>
      </c>
      <c r="B409" s="3">
        <v>2017</v>
      </c>
      <c r="C409" s="3">
        <v>8</v>
      </c>
      <c r="D409" s="3">
        <v>2024</v>
      </c>
      <c r="E409" s="3">
        <v>1</v>
      </c>
      <c r="F409" s="2">
        <v>708.4583662347286</v>
      </c>
      <c r="G409" s="2">
        <v>22235.10167441265</v>
      </c>
      <c r="H409" s="2">
        <v>0</v>
      </c>
      <c r="I409" s="2">
        <v>22235.10167441265</v>
      </c>
      <c r="J409" s="2">
        <v>22377.364917822164</v>
      </c>
      <c r="K409" t="s">
        <v>11</v>
      </c>
    </row>
    <row r="410" spans="1:11" x14ac:dyDescent="0.2">
      <c r="A410" s="3">
        <v>41</v>
      </c>
      <c r="B410" s="3">
        <v>2017</v>
      </c>
      <c r="C410" s="3">
        <v>9</v>
      </c>
      <c r="D410" s="3">
        <v>2025</v>
      </c>
      <c r="E410" s="3">
        <v>1</v>
      </c>
      <c r="F410" s="2">
        <v>0</v>
      </c>
      <c r="G410" s="2">
        <v>22235.10167441265</v>
      </c>
      <c r="H410" s="2">
        <v>0</v>
      </c>
      <c r="I410" s="2">
        <v>22235.10167441265</v>
      </c>
      <c r="J410" s="2">
        <v>22377.364917822164</v>
      </c>
      <c r="K410" t="s">
        <v>11</v>
      </c>
    </row>
    <row r="411" spans="1:11" x14ac:dyDescent="0.2">
      <c r="A411" s="3">
        <v>41</v>
      </c>
      <c r="B411" s="3">
        <v>2017</v>
      </c>
      <c r="C411" s="3">
        <v>10</v>
      </c>
      <c r="D411" s="3">
        <v>2026</v>
      </c>
      <c r="E411" s="3">
        <v>1</v>
      </c>
      <c r="F411" s="2">
        <v>0</v>
      </c>
      <c r="G411" s="2">
        <v>22235.10167441265</v>
      </c>
      <c r="H411" s="2">
        <v>0</v>
      </c>
      <c r="I411" s="2">
        <v>22235.10167441265</v>
      </c>
      <c r="J411" s="2">
        <v>22377.364917822164</v>
      </c>
      <c r="K411" t="s">
        <v>11</v>
      </c>
    </row>
    <row r="412" spans="1:11" x14ac:dyDescent="0.2">
      <c r="A412" s="3">
        <v>42</v>
      </c>
      <c r="B412" s="3">
        <v>2017</v>
      </c>
      <c r="C412" s="3">
        <v>1</v>
      </c>
      <c r="D412" s="3">
        <v>2017</v>
      </c>
      <c r="E412" s="3">
        <v>1</v>
      </c>
      <c r="F412" s="2">
        <v>2794.7427904295</v>
      </c>
      <c r="G412" s="2">
        <v>2794.7427904295</v>
      </c>
      <c r="H412" s="2">
        <v>9273.5035129896623</v>
      </c>
      <c r="I412" s="2">
        <v>12068.246303419162</v>
      </c>
      <c r="J412" s="2">
        <v>18368.910715353333</v>
      </c>
      <c r="K412" t="s">
        <v>11</v>
      </c>
    </row>
    <row r="413" spans="1:11" x14ac:dyDescent="0.2">
      <c r="A413" s="3">
        <v>42</v>
      </c>
      <c r="B413" s="3">
        <v>2017</v>
      </c>
      <c r="C413" s="3">
        <v>2</v>
      </c>
      <c r="D413" s="3">
        <v>2018</v>
      </c>
      <c r="E413" s="3">
        <v>1</v>
      </c>
      <c r="F413" s="2">
        <v>3010.3104931242087</v>
      </c>
      <c r="G413" s="2">
        <v>5805.0532835537088</v>
      </c>
      <c r="H413" s="2">
        <v>8674.9916956896923</v>
      </c>
      <c r="I413" s="2">
        <v>14480.044979243401</v>
      </c>
      <c r="J413" s="2">
        <v>18368.910715353333</v>
      </c>
      <c r="K413" t="s">
        <v>11</v>
      </c>
    </row>
    <row r="414" spans="1:11" x14ac:dyDescent="0.2">
      <c r="A414" s="3">
        <v>42</v>
      </c>
      <c r="B414" s="3">
        <v>2017</v>
      </c>
      <c r="C414" s="3">
        <v>3</v>
      </c>
      <c r="D414" s="3">
        <v>2019</v>
      </c>
      <c r="E414" s="3">
        <v>1</v>
      </c>
      <c r="F414" s="2">
        <v>3743.2531351020971</v>
      </c>
      <c r="G414" s="2">
        <v>9548.3064186558058</v>
      </c>
      <c r="H414" s="2">
        <v>6124.0153851024988</v>
      </c>
      <c r="I414" s="2">
        <v>15672.321803758305</v>
      </c>
      <c r="J414" s="2">
        <v>18368.910715353333</v>
      </c>
      <c r="K414" t="s">
        <v>11</v>
      </c>
    </row>
    <row r="415" spans="1:11" x14ac:dyDescent="0.2">
      <c r="A415" s="3">
        <v>42</v>
      </c>
      <c r="B415" s="3">
        <v>2017</v>
      </c>
      <c r="C415" s="3">
        <v>4</v>
      </c>
      <c r="D415" s="3">
        <v>2020</v>
      </c>
      <c r="E415" s="3">
        <v>1</v>
      </c>
      <c r="F415" s="2">
        <v>2340.0315467420933</v>
      </c>
      <c r="G415" s="2">
        <v>11888.337965397899</v>
      </c>
      <c r="H415" s="2">
        <v>5061.4706238746512</v>
      </c>
      <c r="I415" s="2">
        <v>16949.80858927255</v>
      </c>
      <c r="J415" s="2">
        <v>18368.910715353333</v>
      </c>
      <c r="K415" t="s">
        <v>11</v>
      </c>
    </row>
    <row r="416" spans="1:11" x14ac:dyDescent="0.2">
      <c r="A416" s="3">
        <v>42</v>
      </c>
      <c r="B416" s="3">
        <v>2017</v>
      </c>
      <c r="C416" s="3">
        <v>5</v>
      </c>
      <c r="D416" s="3">
        <v>2021</v>
      </c>
      <c r="E416" s="3">
        <v>1</v>
      </c>
      <c r="F416" s="2">
        <v>2777.2835364902003</v>
      </c>
      <c r="G416" s="2">
        <v>14665.621501888099</v>
      </c>
      <c r="H416" s="2">
        <v>3050.8984552402781</v>
      </c>
      <c r="I416" s="2">
        <v>17716.519957128377</v>
      </c>
      <c r="J416" s="2">
        <v>18368.910715353333</v>
      </c>
      <c r="K416" t="s">
        <v>11</v>
      </c>
    </row>
    <row r="417" spans="1:11" x14ac:dyDescent="0.2">
      <c r="A417" s="3">
        <v>42</v>
      </c>
      <c r="B417" s="3">
        <v>2017</v>
      </c>
      <c r="C417" s="3">
        <v>6</v>
      </c>
      <c r="D417" s="3">
        <v>2022</v>
      </c>
      <c r="E417" s="3">
        <v>1</v>
      </c>
      <c r="F417" s="2">
        <v>1588.8491136646026</v>
      </c>
      <c r="G417" s="2">
        <v>16254.470615552702</v>
      </c>
      <c r="H417" s="2">
        <v>1689.7553663816689</v>
      </c>
      <c r="I417" s="2">
        <v>17944.225981934371</v>
      </c>
      <c r="J417" s="2">
        <v>18368.910715353333</v>
      </c>
      <c r="K417" t="s">
        <v>11</v>
      </c>
    </row>
    <row r="418" spans="1:11" x14ac:dyDescent="0.2">
      <c r="A418" s="3">
        <v>42</v>
      </c>
      <c r="B418" s="3">
        <v>2017</v>
      </c>
      <c r="C418" s="3">
        <v>7</v>
      </c>
      <c r="D418" s="3">
        <v>2023</v>
      </c>
      <c r="E418" s="3">
        <v>1</v>
      </c>
      <c r="F418" s="2">
        <v>479.48763497095933</v>
      </c>
      <c r="G418" s="2">
        <v>16733.958250523661</v>
      </c>
      <c r="H418" s="2">
        <v>1181.4260653366</v>
      </c>
      <c r="I418" s="2">
        <v>17915.384315860261</v>
      </c>
      <c r="J418" s="2">
        <v>18368.910715353333</v>
      </c>
      <c r="K418" t="s">
        <v>11</v>
      </c>
    </row>
    <row r="419" spans="1:11" x14ac:dyDescent="0.2">
      <c r="A419" s="3">
        <v>42</v>
      </c>
      <c r="B419" s="3">
        <v>2017</v>
      </c>
      <c r="C419" s="3">
        <v>8</v>
      </c>
      <c r="D419" s="3">
        <v>2024</v>
      </c>
      <c r="E419" s="3">
        <v>1</v>
      </c>
      <c r="F419" s="2">
        <v>1571.9584120713698</v>
      </c>
      <c r="G419" s="2">
        <v>18305.916662595031</v>
      </c>
      <c r="H419" s="2">
        <v>0</v>
      </c>
      <c r="I419" s="2">
        <v>18305.916662595031</v>
      </c>
      <c r="J419" s="2">
        <v>18368.910715353333</v>
      </c>
      <c r="K419" t="s">
        <v>11</v>
      </c>
    </row>
    <row r="420" spans="1:11" x14ac:dyDescent="0.2">
      <c r="A420" s="3">
        <v>42</v>
      </c>
      <c r="B420" s="3">
        <v>2017</v>
      </c>
      <c r="C420" s="3">
        <v>9</v>
      </c>
      <c r="D420" s="3">
        <v>2025</v>
      </c>
      <c r="E420" s="3">
        <v>1</v>
      </c>
      <c r="F420" s="2">
        <v>0</v>
      </c>
      <c r="G420" s="2">
        <v>18305.916662595031</v>
      </c>
      <c r="H420" s="2">
        <v>0</v>
      </c>
      <c r="I420" s="2">
        <v>18305.916662595031</v>
      </c>
      <c r="J420" s="2">
        <v>18368.910715353333</v>
      </c>
      <c r="K420" t="s">
        <v>11</v>
      </c>
    </row>
    <row r="421" spans="1:11" x14ac:dyDescent="0.2">
      <c r="A421" s="3">
        <v>42</v>
      </c>
      <c r="B421" s="3">
        <v>2017</v>
      </c>
      <c r="C421" s="3">
        <v>10</v>
      </c>
      <c r="D421" s="3">
        <v>2026</v>
      </c>
      <c r="E421" s="3">
        <v>1</v>
      </c>
      <c r="F421" s="2">
        <v>0</v>
      </c>
      <c r="G421" s="2">
        <v>18305.916662595031</v>
      </c>
      <c r="H421" s="2">
        <v>62.994052758302132</v>
      </c>
      <c r="I421" s="2">
        <v>18368.910715353333</v>
      </c>
      <c r="J421" s="2">
        <v>18368.910715353333</v>
      </c>
      <c r="K421" t="s">
        <v>11</v>
      </c>
    </row>
    <row r="422" spans="1:11" x14ac:dyDescent="0.2">
      <c r="A422" s="3">
        <v>43</v>
      </c>
      <c r="B422" s="3">
        <v>2017</v>
      </c>
      <c r="C422" s="3">
        <v>1</v>
      </c>
      <c r="D422" s="3">
        <v>2017</v>
      </c>
      <c r="E422" s="3">
        <v>1</v>
      </c>
      <c r="F422" s="2">
        <v>1005.2126382136605</v>
      </c>
      <c r="G422" s="2">
        <v>1005.2126382136605</v>
      </c>
      <c r="H422" s="2">
        <v>3298.5468772821569</v>
      </c>
      <c r="I422" s="2">
        <v>4303.7595154958171</v>
      </c>
      <c r="J422" s="2">
        <v>6681.7961332290106</v>
      </c>
      <c r="K422" t="s">
        <v>11</v>
      </c>
    </row>
    <row r="423" spans="1:11" x14ac:dyDescent="0.2">
      <c r="A423" s="3">
        <v>43</v>
      </c>
      <c r="B423" s="3">
        <v>2017</v>
      </c>
      <c r="C423" s="3">
        <v>2</v>
      </c>
      <c r="D423" s="3">
        <v>2018</v>
      </c>
      <c r="E423" s="3">
        <v>1</v>
      </c>
      <c r="F423" s="2">
        <v>1128.3712647405489</v>
      </c>
      <c r="G423" s="2">
        <v>2133.5839029542094</v>
      </c>
      <c r="H423" s="2">
        <v>3147.5491026931941</v>
      </c>
      <c r="I423" s="2">
        <v>5281.1330056474035</v>
      </c>
      <c r="J423" s="2">
        <v>6681.7961332290106</v>
      </c>
      <c r="K423" t="s">
        <v>11</v>
      </c>
    </row>
    <row r="424" spans="1:11" x14ac:dyDescent="0.2">
      <c r="A424" s="3">
        <v>43</v>
      </c>
      <c r="B424" s="3">
        <v>2017</v>
      </c>
      <c r="C424" s="3">
        <v>3</v>
      </c>
      <c r="D424" s="3">
        <v>2019</v>
      </c>
      <c r="E424" s="3">
        <v>1</v>
      </c>
      <c r="F424" s="2">
        <v>1157.4959193445543</v>
      </c>
      <c r="G424" s="2">
        <v>3291.0798222987637</v>
      </c>
      <c r="H424" s="2">
        <v>2610.4922388159198</v>
      </c>
      <c r="I424" s="2">
        <v>5901.5720611146835</v>
      </c>
      <c r="J424" s="2">
        <v>6681.7961332290106</v>
      </c>
      <c r="K424" t="s">
        <v>11</v>
      </c>
    </row>
    <row r="425" spans="1:11" x14ac:dyDescent="0.2">
      <c r="A425" s="3">
        <v>43</v>
      </c>
      <c r="B425" s="3">
        <v>2017</v>
      </c>
      <c r="C425" s="3">
        <v>4</v>
      </c>
      <c r="D425" s="3">
        <v>2020</v>
      </c>
      <c r="E425" s="3">
        <v>1</v>
      </c>
      <c r="F425" s="2">
        <v>973.82610625402003</v>
      </c>
      <c r="G425" s="2">
        <v>4264.9059285527837</v>
      </c>
      <c r="H425" s="2">
        <v>2054.9098134099077</v>
      </c>
      <c r="I425" s="2">
        <v>6319.8157419626914</v>
      </c>
      <c r="J425" s="2">
        <v>6681.7961332290106</v>
      </c>
      <c r="K425" t="s">
        <v>11</v>
      </c>
    </row>
    <row r="426" spans="1:11" x14ac:dyDescent="0.2">
      <c r="A426" s="3">
        <v>43</v>
      </c>
      <c r="B426" s="3">
        <v>2017</v>
      </c>
      <c r="C426" s="3">
        <v>5</v>
      </c>
      <c r="D426" s="3">
        <v>2021</v>
      </c>
      <c r="E426" s="3">
        <v>1</v>
      </c>
      <c r="F426" s="2">
        <v>932.69751813201037</v>
      </c>
      <c r="G426" s="2">
        <v>5197.6034466847941</v>
      </c>
      <c r="H426" s="2">
        <v>1186.2480415876989</v>
      </c>
      <c r="I426" s="2">
        <v>6383.851488272493</v>
      </c>
      <c r="J426" s="2">
        <v>6681.7961332290106</v>
      </c>
      <c r="K426" t="s">
        <v>11</v>
      </c>
    </row>
    <row r="427" spans="1:11" x14ac:dyDescent="0.2">
      <c r="A427" s="3">
        <v>43</v>
      </c>
      <c r="B427" s="3">
        <v>2017</v>
      </c>
      <c r="C427" s="3">
        <v>6</v>
      </c>
      <c r="D427" s="3">
        <v>2022</v>
      </c>
      <c r="E427" s="3">
        <v>1</v>
      </c>
      <c r="F427" s="2">
        <v>832.3757703258043</v>
      </c>
      <c r="G427" s="2">
        <v>6029.9792170105984</v>
      </c>
      <c r="H427" s="2">
        <v>494.23434001509031</v>
      </c>
      <c r="I427" s="2">
        <v>6524.2135570256887</v>
      </c>
      <c r="J427" s="2">
        <v>6681.7961332290106</v>
      </c>
      <c r="K427" t="s">
        <v>11</v>
      </c>
    </row>
    <row r="428" spans="1:11" x14ac:dyDescent="0.2">
      <c r="A428" s="3">
        <v>43</v>
      </c>
      <c r="B428" s="3">
        <v>2017</v>
      </c>
      <c r="C428" s="3">
        <v>7</v>
      </c>
      <c r="D428" s="3">
        <v>2023</v>
      </c>
      <c r="E428" s="3">
        <v>1</v>
      </c>
      <c r="F428" s="2">
        <v>392.9184808713826</v>
      </c>
      <c r="G428" s="2">
        <v>6422.897697881981</v>
      </c>
      <c r="H428" s="2">
        <v>207.26838191169645</v>
      </c>
      <c r="I428" s="2">
        <v>6630.1660797936775</v>
      </c>
      <c r="J428" s="2">
        <v>6681.7961332290106</v>
      </c>
      <c r="K428" t="s">
        <v>11</v>
      </c>
    </row>
    <row r="429" spans="1:11" x14ac:dyDescent="0.2">
      <c r="A429" s="3">
        <v>43</v>
      </c>
      <c r="B429" s="3">
        <v>2017</v>
      </c>
      <c r="C429" s="3">
        <v>8</v>
      </c>
      <c r="D429" s="3">
        <v>2024</v>
      </c>
      <c r="E429" s="3">
        <v>1</v>
      </c>
      <c r="F429" s="2">
        <v>0</v>
      </c>
      <c r="G429" s="2">
        <v>6422.897697881981</v>
      </c>
      <c r="H429" s="2">
        <v>214.47721701657701</v>
      </c>
      <c r="I429" s="2">
        <v>6637.374914898558</v>
      </c>
      <c r="J429" s="2">
        <v>6681.7961332290106</v>
      </c>
      <c r="K429" t="s">
        <v>11</v>
      </c>
    </row>
    <row r="430" spans="1:11" x14ac:dyDescent="0.2">
      <c r="A430" s="3">
        <v>43</v>
      </c>
      <c r="B430" s="3">
        <v>2017</v>
      </c>
      <c r="C430" s="3">
        <v>9</v>
      </c>
      <c r="D430" s="3">
        <v>2025</v>
      </c>
      <c r="E430" s="3">
        <v>1</v>
      </c>
      <c r="F430" s="2">
        <v>258.89843534702959</v>
      </c>
      <c r="G430" s="2">
        <v>6681.7961332290106</v>
      </c>
      <c r="H430" s="2">
        <v>0</v>
      </c>
      <c r="I430" s="2">
        <v>6681.7961332290106</v>
      </c>
      <c r="J430" s="2">
        <v>6681.7961332290106</v>
      </c>
      <c r="K430" t="s">
        <v>11</v>
      </c>
    </row>
    <row r="431" spans="1:11" x14ac:dyDescent="0.2">
      <c r="A431" s="3">
        <v>43</v>
      </c>
      <c r="B431" s="3">
        <v>2017</v>
      </c>
      <c r="C431" s="3">
        <v>10</v>
      </c>
      <c r="D431" s="3">
        <v>2026</v>
      </c>
      <c r="E431" s="3">
        <v>1</v>
      </c>
      <c r="F431" s="2">
        <v>0</v>
      </c>
      <c r="G431" s="2">
        <v>6681.7961332290106</v>
      </c>
      <c r="H431" s="2">
        <v>0</v>
      </c>
      <c r="I431" s="2">
        <v>6681.7961332290106</v>
      </c>
      <c r="J431" s="2">
        <v>6681.7961332290106</v>
      </c>
      <c r="K431" t="s">
        <v>11</v>
      </c>
    </row>
    <row r="432" spans="1:11" x14ac:dyDescent="0.2">
      <c r="A432" s="3">
        <v>44</v>
      </c>
      <c r="B432" s="3">
        <v>2017</v>
      </c>
      <c r="C432" s="3">
        <v>1</v>
      </c>
      <c r="D432" s="3">
        <v>2017</v>
      </c>
      <c r="E432" s="3">
        <v>1</v>
      </c>
      <c r="F432" s="2">
        <v>1469.8666673094776</v>
      </c>
      <c r="G432" s="2">
        <v>1469.8666673094776</v>
      </c>
      <c r="H432" s="2">
        <v>5023.0754379053633</v>
      </c>
      <c r="I432" s="2">
        <v>6492.9421052148409</v>
      </c>
      <c r="J432" s="2">
        <v>9822.7320198134803</v>
      </c>
      <c r="K432" t="s">
        <v>11</v>
      </c>
    </row>
    <row r="433" spans="1:11" x14ac:dyDescent="0.2">
      <c r="A433" s="3">
        <v>44</v>
      </c>
      <c r="B433" s="3">
        <v>2017</v>
      </c>
      <c r="C433" s="3">
        <v>2</v>
      </c>
      <c r="D433" s="3">
        <v>2018</v>
      </c>
      <c r="E433" s="3">
        <v>1</v>
      </c>
      <c r="F433" s="2">
        <v>1559.4522566805172</v>
      </c>
      <c r="G433" s="2">
        <v>3029.3189239899948</v>
      </c>
      <c r="H433" s="2">
        <v>4758.7476329301717</v>
      </c>
      <c r="I433" s="2">
        <v>7788.0665569201665</v>
      </c>
      <c r="J433" s="2">
        <v>9822.7320198134803</v>
      </c>
      <c r="K433" t="s">
        <v>11</v>
      </c>
    </row>
    <row r="434" spans="1:11" x14ac:dyDescent="0.2">
      <c r="A434" s="3">
        <v>44</v>
      </c>
      <c r="B434" s="3">
        <v>2017</v>
      </c>
      <c r="C434" s="3">
        <v>3</v>
      </c>
      <c r="D434" s="3">
        <v>2019</v>
      </c>
      <c r="E434" s="3">
        <v>1</v>
      </c>
      <c r="F434" s="2">
        <v>1900.7716407264525</v>
      </c>
      <c r="G434" s="2">
        <v>4930.0905647164473</v>
      </c>
      <c r="H434" s="2">
        <v>3490.5727382688237</v>
      </c>
      <c r="I434" s="2">
        <v>8420.663302985271</v>
      </c>
      <c r="J434" s="2">
        <v>9822.7320198134803</v>
      </c>
      <c r="K434" t="s">
        <v>11</v>
      </c>
    </row>
    <row r="435" spans="1:11" x14ac:dyDescent="0.2">
      <c r="A435" s="3">
        <v>44</v>
      </c>
      <c r="B435" s="3">
        <v>2017</v>
      </c>
      <c r="C435" s="3">
        <v>4</v>
      </c>
      <c r="D435" s="3">
        <v>2020</v>
      </c>
      <c r="E435" s="3">
        <v>1</v>
      </c>
      <c r="F435" s="2">
        <v>1467.1523321552559</v>
      </c>
      <c r="G435" s="2">
        <v>6397.2428968717031</v>
      </c>
      <c r="H435" s="2">
        <v>2752.9580320093537</v>
      </c>
      <c r="I435" s="2">
        <v>9150.2009288810568</v>
      </c>
      <c r="J435" s="2">
        <v>9822.7320198134803</v>
      </c>
      <c r="K435" t="s">
        <v>11</v>
      </c>
    </row>
    <row r="436" spans="1:11" x14ac:dyDescent="0.2">
      <c r="A436" s="3">
        <v>44</v>
      </c>
      <c r="B436" s="3">
        <v>2017</v>
      </c>
      <c r="C436" s="3">
        <v>5</v>
      </c>
      <c r="D436" s="3">
        <v>2021</v>
      </c>
      <c r="E436" s="3">
        <v>1</v>
      </c>
      <c r="F436" s="2">
        <v>1223.6690277864664</v>
      </c>
      <c r="G436" s="2">
        <v>7620.9119246581695</v>
      </c>
      <c r="H436" s="2">
        <v>1774.4468606725777</v>
      </c>
      <c r="I436" s="2">
        <v>9395.3587853307472</v>
      </c>
      <c r="J436" s="2">
        <v>9822.7320198134803</v>
      </c>
      <c r="K436" t="s">
        <v>11</v>
      </c>
    </row>
    <row r="437" spans="1:11" x14ac:dyDescent="0.2">
      <c r="A437" s="3">
        <v>44</v>
      </c>
      <c r="B437" s="3">
        <v>2017</v>
      </c>
      <c r="C437" s="3">
        <v>6</v>
      </c>
      <c r="D437" s="3">
        <v>2022</v>
      </c>
      <c r="E437" s="3">
        <v>1</v>
      </c>
      <c r="F437" s="2">
        <v>1242.8148793416867</v>
      </c>
      <c r="G437" s="2">
        <v>8863.7268039998562</v>
      </c>
      <c r="H437" s="2">
        <v>776.76033167349306</v>
      </c>
      <c r="I437" s="2">
        <v>9640.4871356733493</v>
      </c>
      <c r="J437" s="2">
        <v>9822.7320198134803</v>
      </c>
      <c r="K437" t="s">
        <v>11</v>
      </c>
    </row>
    <row r="438" spans="1:11" x14ac:dyDescent="0.2">
      <c r="A438" s="3">
        <v>44</v>
      </c>
      <c r="B438" s="3">
        <v>2017</v>
      </c>
      <c r="C438" s="3">
        <v>7</v>
      </c>
      <c r="D438" s="3">
        <v>2023</v>
      </c>
      <c r="E438" s="3">
        <v>1</v>
      </c>
      <c r="F438" s="2">
        <v>0</v>
      </c>
      <c r="G438" s="2">
        <v>8863.7268039998562</v>
      </c>
      <c r="H438" s="2">
        <v>699.41356971511959</v>
      </c>
      <c r="I438" s="2">
        <v>9563.1403737149758</v>
      </c>
      <c r="J438" s="2">
        <v>9822.7320198134803</v>
      </c>
      <c r="K438" t="s">
        <v>11</v>
      </c>
    </row>
    <row r="439" spans="1:11" x14ac:dyDescent="0.2">
      <c r="A439" s="3">
        <v>44</v>
      </c>
      <c r="B439" s="3">
        <v>2017</v>
      </c>
      <c r="C439" s="3">
        <v>8</v>
      </c>
      <c r="D439" s="3">
        <v>2024</v>
      </c>
      <c r="E439" s="3">
        <v>1</v>
      </c>
      <c r="F439" s="2">
        <v>845.34126788088724</v>
      </c>
      <c r="G439" s="2">
        <v>9709.0680718807434</v>
      </c>
      <c r="H439" s="2">
        <v>0</v>
      </c>
      <c r="I439" s="2">
        <v>9709.0680718807434</v>
      </c>
      <c r="J439" s="2">
        <v>9822.7320198134803</v>
      </c>
      <c r="K439" t="s">
        <v>11</v>
      </c>
    </row>
    <row r="440" spans="1:11" x14ac:dyDescent="0.2">
      <c r="A440" s="3">
        <v>44</v>
      </c>
      <c r="B440" s="3">
        <v>2017</v>
      </c>
      <c r="C440" s="3">
        <v>9</v>
      </c>
      <c r="D440" s="3">
        <v>2025</v>
      </c>
      <c r="E440" s="3">
        <v>1</v>
      </c>
      <c r="F440" s="2">
        <v>0</v>
      </c>
      <c r="G440" s="2">
        <v>9709.0680718807434</v>
      </c>
      <c r="H440" s="2">
        <v>113.66394793273685</v>
      </c>
      <c r="I440" s="2">
        <v>9822.7320198134803</v>
      </c>
      <c r="J440" s="2">
        <v>9822.7320198134803</v>
      </c>
      <c r="K440" t="s">
        <v>11</v>
      </c>
    </row>
    <row r="441" spans="1:11" x14ac:dyDescent="0.2">
      <c r="A441" s="3">
        <v>44</v>
      </c>
      <c r="B441" s="3">
        <v>2017</v>
      </c>
      <c r="C441" s="3">
        <v>10</v>
      </c>
      <c r="D441" s="3">
        <v>2026</v>
      </c>
      <c r="E441" s="3">
        <v>1</v>
      </c>
      <c r="F441" s="2">
        <v>113.66394793273685</v>
      </c>
      <c r="G441" s="2">
        <v>9822.7320198134803</v>
      </c>
      <c r="H441" s="2">
        <v>0</v>
      </c>
      <c r="I441" s="2">
        <v>9822.7320198134803</v>
      </c>
      <c r="J441" s="2">
        <v>9822.7320198134803</v>
      </c>
      <c r="K441" t="s">
        <v>11</v>
      </c>
    </row>
    <row r="442" spans="1:11" x14ac:dyDescent="0.2">
      <c r="A442" s="3">
        <v>45</v>
      </c>
      <c r="B442" s="3">
        <v>2017</v>
      </c>
      <c r="C442" s="3">
        <v>1</v>
      </c>
      <c r="D442" s="3">
        <v>2017</v>
      </c>
      <c r="E442" s="3">
        <v>1</v>
      </c>
      <c r="F442" s="2">
        <v>750.14916873265622</v>
      </c>
      <c r="G442" s="2">
        <v>750.14916873265622</v>
      </c>
      <c r="H442" s="2">
        <v>2371.3642581744657</v>
      </c>
      <c r="I442" s="2">
        <v>3121.5134269071218</v>
      </c>
      <c r="J442" s="2">
        <v>4837.5340133927239</v>
      </c>
      <c r="K442" t="s">
        <v>11</v>
      </c>
    </row>
    <row r="443" spans="1:11" x14ac:dyDescent="0.2">
      <c r="A443" s="3">
        <v>45</v>
      </c>
      <c r="B443" s="3">
        <v>2017</v>
      </c>
      <c r="C443" s="3">
        <v>2</v>
      </c>
      <c r="D443" s="3">
        <v>2018</v>
      </c>
      <c r="E443" s="3">
        <v>1</v>
      </c>
      <c r="F443" s="2">
        <v>795.72573347071636</v>
      </c>
      <c r="G443" s="2">
        <v>1545.8749022033726</v>
      </c>
      <c r="H443" s="2">
        <v>2170.1894527550762</v>
      </c>
      <c r="I443" s="2">
        <v>3716.0643549584488</v>
      </c>
      <c r="J443" s="2">
        <v>4837.5340133927239</v>
      </c>
      <c r="K443" t="s">
        <v>11</v>
      </c>
    </row>
    <row r="444" spans="1:11" x14ac:dyDescent="0.2">
      <c r="A444" s="3">
        <v>45</v>
      </c>
      <c r="B444" s="3">
        <v>2017</v>
      </c>
      <c r="C444" s="3">
        <v>3</v>
      </c>
      <c r="D444" s="3">
        <v>2019</v>
      </c>
      <c r="E444" s="3">
        <v>1</v>
      </c>
      <c r="F444" s="2">
        <v>823.95374112469972</v>
      </c>
      <c r="G444" s="2">
        <v>2369.8286433280723</v>
      </c>
      <c r="H444" s="2">
        <v>1827.7156145153344</v>
      </c>
      <c r="I444" s="2">
        <v>4197.5442578434067</v>
      </c>
      <c r="J444" s="2">
        <v>4837.5340133927239</v>
      </c>
      <c r="K444" t="s">
        <v>11</v>
      </c>
    </row>
    <row r="445" spans="1:11" x14ac:dyDescent="0.2">
      <c r="A445" s="3">
        <v>45</v>
      </c>
      <c r="B445" s="3">
        <v>2017</v>
      </c>
      <c r="C445" s="3">
        <v>4</v>
      </c>
      <c r="D445" s="3">
        <v>2020</v>
      </c>
      <c r="E445" s="3">
        <v>1</v>
      </c>
      <c r="F445" s="2">
        <v>724.51930293275791</v>
      </c>
      <c r="G445" s="2">
        <v>3094.3479462608302</v>
      </c>
      <c r="H445" s="2">
        <v>1411.0387552608927</v>
      </c>
      <c r="I445" s="2">
        <v>4505.3867015217229</v>
      </c>
      <c r="J445" s="2">
        <v>4837.5340133927239</v>
      </c>
      <c r="K445" t="s">
        <v>11</v>
      </c>
    </row>
    <row r="446" spans="1:11" x14ac:dyDescent="0.2">
      <c r="A446" s="3">
        <v>45</v>
      </c>
      <c r="B446" s="3">
        <v>2017</v>
      </c>
      <c r="C446" s="3">
        <v>5</v>
      </c>
      <c r="D446" s="3">
        <v>2021</v>
      </c>
      <c r="E446" s="3">
        <v>1</v>
      </c>
      <c r="F446" s="2">
        <v>624.44397323405337</v>
      </c>
      <c r="G446" s="2">
        <v>3718.7919194948836</v>
      </c>
      <c r="H446" s="2">
        <v>927.81878187472921</v>
      </c>
      <c r="I446" s="2">
        <v>4646.6107013696128</v>
      </c>
      <c r="J446" s="2">
        <v>4837.5340133927239</v>
      </c>
      <c r="K446" t="s">
        <v>11</v>
      </c>
    </row>
    <row r="447" spans="1:11" x14ac:dyDescent="0.2">
      <c r="A447" s="3">
        <v>45</v>
      </c>
      <c r="B447" s="3">
        <v>2017</v>
      </c>
      <c r="C447" s="3">
        <v>6</v>
      </c>
      <c r="D447" s="3">
        <v>2022</v>
      </c>
      <c r="E447" s="3">
        <v>1</v>
      </c>
      <c r="F447" s="2">
        <v>400.19335941256486</v>
      </c>
      <c r="G447" s="2">
        <v>4118.9852789074484</v>
      </c>
      <c r="H447" s="2">
        <v>593.92807771618754</v>
      </c>
      <c r="I447" s="2">
        <v>4712.913356623636</v>
      </c>
      <c r="J447" s="2">
        <v>4837.5340133927239</v>
      </c>
      <c r="K447" t="s">
        <v>11</v>
      </c>
    </row>
    <row r="448" spans="1:11" x14ac:dyDescent="0.2">
      <c r="A448" s="3">
        <v>45</v>
      </c>
      <c r="B448" s="3">
        <v>2017</v>
      </c>
      <c r="C448" s="3">
        <v>7</v>
      </c>
      <c r="D448" s="3">
        <v>2023</v>
      </c>
      <c r="E448" s="3">
        <v>1</v>
      </c>
      <c r="F448" s="2">
        <v>414.55334451062663</v>
      </c>
      <c r="G448" s="2">
        <v>4533.5386234180751</v>
      </c>
      <c r="H448" s="2">
        <v>303.5831947088318</v>
      </c>
      <c r="I448" s="2">
        <v>4837.1218181269069</v>
      </c>
      <c r="J448" s="2">
        <v>4837.5340133927239</v>
      </c>
      <c r="K448" t="s">
        <v>11</v>
      </c>
    </row>
    <row r="449" spans="1:11" x14ac:dyDescent="0.2">
      <c r="A449" s="3">
        <v>45</v>
      </c>
      <c r="B449" s="3">
        <v>2017</v>
      </c>
      <c r="C449" s="3">
        <v>8</v>
      </c>
      <c r="D449" s="3">
        <v>2024</v>
      </c>
      <c r="E449" s="3">
        <v>1</v>
      </c>
      <c r="F449" s="2">
        <v>186.73810483023408</v>
      </c>
      <c r="G449" s="2">
        <v>4720.2767282483092</v>
      </c>
      <c r="H449" s="2">
        <v>79.822338728025898</v>
      </c>
      <c r="I449" s="2">
        <v>4800.0990669763351</v>
      </c>
      <c r="J449" s="2">
        <v>4837.5340133927239</v>
      </c>
      <c r="K449" t="s">
        <v>11</v>
      </c>
    </row>
    <row r="450" spans="1:11" x14ac:dyDescent="0.2">
      <c r="A450" s="3">
        <v>45</v>
      </c>
      <c r="B450" s="3">
        <v>2017</v>
      </c>
      <c r="C450" s="3">
        <v>9</v>
      </c>
      <c r="D450" s="3">
        <v>2025</v>
      </c>
      <c r="E450" s="3">
        <v>1</v>
      </c>
      <c r="F450" s="2">
        <v>0</v>
      </c>
      <c r="G450" s="2">
        <v>4720.2767282483092</v>
      </c>
      <c r="H450" s="2">
        <v>11.259841158848758</v>
      </c>
      <c r="I450" s="2">
        <v>4731.5365694071579</v>
      </c>
      <c r="J450" s="2">
        <v>4837.5340133927239</v>
      </c>
      <c r="K450" t="s">
        <v>11</v>
      </c>
    </row>
    <row r="451" spans="1:11" x14ac:dyDescent="0.2">
      <c r="A451" s="3">
        <v>45</v>
      </c>
      <c r="B451" s="3">
        <v>2017</v>
      </c>
      <c r="C451" s="3">
        <v>10</v>
      </c>
      <c r="D451" s="3">
        <v>2026</v>
      </c>
      <c r="E451" s="3">
        <v>1</v>
      </c>
      <c r="F451" s="2">
        <v>117.25728514441471</v>
      </c>
      <c r="G451" s="2">
        <v>4837.5340133927239</v>
      </c>
      <c r="H451" s="2">
        <v>0</v>
      </c>
      <c r="I451" s="2">
        <v>4837.5340133927239</v>
      </c>
      <c r="J451" s="2">
        <v>4837.5340133927239</v>
      </c>
      <c r="K451" t="s">
        <v>11</v>
      </c>
    </row>
    <row r="452" spans="1:11" x14ac:dyDescent="0.2">
      <c r="A452" s="3">
        <v>46</v>
      </c>
      <c r="B452" s="3">
        <v>2017</v>
      </c>
      <c r="C452" s="3">
        <v>1</v>
      </c>
      <c r="D452" s="3">
        <v>2017</v>
      </c>
      <c r="E452" s="3">
        <v>1</v>
      </c>
      <c r="F452" s="2">
        <v>1968.1871072266481</v>
      </c>
      <c r="G452" s="2">
        <v>1968.1871072266481</v>
      </c>
      <c r="H452" s="2">
        <v>6740.274877101323</v>
      </c>
      <c r="I452" s="2">
        <v>8708.4619843279706</v>
      </c>
      <c r="J452" s="2">
        <v>13364.168692123607</v>
      </c>
      <c r="K452" t="s">
        <v>11</v>
      </c>
    </row>
    <row r="453" spans="1:11" x14ac:dyDescent="0.2">
      <c r="A453" s="3">
        <v>46</v>
      </c>
      <c r="B453" s="3">
        <v>2017</v>
      </c>
      <c r="C453" s="3">
        <v>2</v>
      </c>
      <c r="D453" s="3">
        <v>2018</v>
      </c>
      <c r="E453" s="3">
        <v>1</v>
      </c>
      <c r="F453" s="2">
        <v>2389.3600504970241</v>
      </c>
      <c r="G453" s="2">
        <v>4357.5471577236722</v>
      </c>
      <c r="H453" s="2">
        <v>6179.4157831622224</v>
      </c>
      <c r="I453" s="2">
        <v>10536.962940885895</v>
      </c>
      <c r="J453" s="2">
        <v>13364.168692123607</v>
      </c>
      <c r="K453" t="s">
        <v>11</v>
      </c>
    </row>
    <row r="454" spans="1:11" x14ac:dyDescent="0.2">
      <c r="A454" s="3">
        <v>46</v>
      </c>
      <c r="B454" s="3">
        <v>2017</v>
      </c>
      <c r="C454" s="3">
        <v>3</v>
      </c>
      <c r="D454" s="3">
        <v>2019</v>
      </c>
      <c r="E454" s="3">
        <v>1</v>
      </c>
      <c r="F454" s="2">
        <v>2557.9063917782314</v>
      </c>
      <c r="G454" s="2">
        <v>6915.4535495019036</v>
      </c>
      <c r="H454" s="2">
        <v>4861.8182420115745</v>
      </c>
      <c r="I454" s="2">
        <v>11777.271791513478</v>
      </c>
      <c r="J454" s="2">
        <v>13364.168692123607</v>
      </c>
      <c r="K454" t="s">
        <v>11</v>
      </c>
    </row>
    <row r="455" spans="1:11" x14ac:dyDescent="0.2">
      <c r="A455" s="3">
        <v>46</v>
      </c>
      <c r="B455" s="3">
        <v>2017</v>
      </c>
      <c r="C455" s="3">
        <v>4</v>
      </c>
      <c r="D455" s="3">
        <v>2020</v>
      </c>
      <c r="E455" s="3">
        <v>1</v>
      </c>
      <c r="F455" s="2">
        <v>1867.887802509199</v>
      </c>
      <c r="G455" s="2">
        <v>8783.3413520111026</v>
      </c>
      <c r="H455" s="2">
        <v>3599.7505142575319</v>
      </c>
      <c r="I455" s="2">
        <v>12383.091866268634</v>
      </c>
      <c r="J455" s="2">
        <v>13364.168692123607</v>
      </c>
      <c r="K455" t="s">
        <v>11</v>
      </c>
    </row>
    <row r="456" spans="1:11" x14ac:dyDescent="0.2">
      <c r="A456" s="3">
        <v>46</v>
      </c>
      <c r="B456" s="3">
        <v>2017</v>
      </c>
      <c r="C456" s="3">
        <v>5</v>
      </c>
      <c r="D456" s="3">
        <v>2021</v>
      </c>
      <c r="E456" s="3">
        <v>1</v>
      </c>
      <c r="F456" s="2">
        <v>2028.2322704114631</v>
      </c>
      <c r="G456" s="2">
        <v>10811.573622422566</v>
      </c>
      <c r="H456" s="2">
        <v>1847.1623089086261</v>
      </c>
      <c r="I456" s="2">
        <v>12658.735931331192</v>
      </c>
      <c r="J456" s="2">
        <v>13364.168692123607</v>
      </c>
      <c r="K456" t="s">
        <v>11</v>
      </c>
    </row>
    <row r="457" spans="1:11" x14ac:dyDescent="0.2">
      <c r="A457" s="3">
        <v>46</v>
      </c>
      <c r="B457" s="3">
        <v>2017</v>
      </c>
      <c r="C457" s="3">
        <v>6</v>
      </c>
      <c r="D457" s="3">
        <v>2022</v>
      </c>
      <c r="E457" s="3">
        <v>1</v>
      </c>
      <c r="F457" s="2">
        <v>706.36407323933054</v>
      </c>
      <c r="G457" s="2">
        <v>11517.937695661896</v>
      </c>
      <c r="H457" s="2">
        <v>1816.7682915306596</v>
      </c>
      <c r="I457" s="2">
        <v>13334.705987192556</v>
      </c>
      <c r="J457" s="2">
        <v>13364.168692123607</v>
      </c>
      <c r="K457" t="s">
        <v>11</v>
      </c>
    </row>
    <row r="458" spans="1:11" x14ac:dyDescent="0.2">
      <c r="A458" s="3">
        <v>46</v>
      </c>
      <c r="B458" s="3">
        <v>2017</v>
      </c>
      <c r="C458" s="3">
        <v>7</v>
      </c>
      <c r="D458" s="3">
        <v>2023</v>
      </c>
      <c r="E458" s="3">
        <v>1</v>
      </c>
      <c r="F458" s="2">
        <v>932.91681219741804</v>
      </c>
      <c r="G458" s="2">
        <v>12450.854507859314</v>
      </c>
      <c r="H458" s="2">
        <v>599.993166071421</v>
      </c>
      <c r="I458" s="2">
        <v>13050.847673930735</v>
      </c>
      <c r="J458" s="2">
        <v>13364.168692123607</v>
      </c>
      <c r="K458" t="s">
        <v>11</v>
      </c>
    </row>
    <row r="459" spans="1:11" x14ac:dyDescent="0.2">
      <c r="A459" s="3">
        <v>46</v>
      </c>
      <c r="B459" s="3">
        <v>2017</v>
      </c>
      <c r="C459" s="3">
        <v>8</v>
      </c>
      <c r="D459" s="3">
        <v>2024</v>
      </c>
      <c r="E459" s="3">
        <v>1</v>
      </c>
      <c r="F459" s="2">
        <v>671.93635703386099</v>
      </c>
      <c r="G459" s="2">
        <v>13122.790864893175</v>
      </c>
      <c r="H459" s="2">
        <v>241.37782723043165</v>
      </c>
      <c r="I459" s="2">
        <v>13364.168692123607</v>
      </c>
      <c r="J459" s="2">
        <v>13364.168692123607</v>
      </c>
      <c r="K459" t="s">
        <v>11</v>
      </c>
    </row>
    <row r="460" spans="1:11" x14ac:dyDescent="0.2">
      <c r="A460" s="3">
        <v>46</v>
      </c>
      <c r="B460" s="3">
        <v>2017</v>
      </c>
      <c r="C460" s="3">
        <v>9</v>
      </c>
      <c r="D460" s="3">
        <v>2025</v>
      </c>
      <c r="E460" s="3">
        <v>1</v>
      </c>
      <c r="F460" s="2">
        <v>0</v>
      </c>
      <c r="G460" s="2">
        <v>13122.790864893175</v>
      </c>
      <c r="H460" s="2">
        <v>241.37782723043165</v>
      </c>
      <c r="I460" s="2">
        <v>13364.168692123607</v>
      </c>
      <c r="J460" s="2">
        <v>13364.168692123607</v>
      </c>
      <c r="K460" t="s">
        <v>11</v>
      </c>
    </row>
    <row r="461" spans="1:11" x14ac:dyDescent="0.2">
      <c r="A461" s="3">
        <v>46</v>
      </c>
      <c r="B461" s="3">
        <v>2017</v>
      </c>
      <c r="C461" s="3">
        <v>10</v>
      </c>
      <c r="D461" s="3">
        <v>2026</v>
      </c>
      <c r="E461" s="3">
        <v>1</v>
      </c>
      <c r="F461" s="2">
        <v>234.17049328859503</v>
      </c>
      <c r="G461" s="2">
        <v>13356.96135818177</v>
      </c>
      <c r="H461" s="2">
        <v>0</v>
      </c>
      <c r="I461" s="2">
        <v>13356.96135818177</v>
      </c>
      <c r="J461" s="2">
        <v>13364.168692123607</v>
      </c>
      <c r="K461" t="s">
        <v>11</v>
      </c>
    </row>
    <row r="462" spans="1:11" x14ac:dyDescent="0.2">
      <c r="A462" s="3">
        <v>47</v>
      </c>
      <c r="B462" s="3">
        <v>2017</v>
      </c>
      <c r="C462" s="3">
        <v>1</v>
      </c>
      <c r="D462" s="3">
        <v>2017</v>
      </c>
      <c r="E462" s="3">
        <v>1</v>
      </c>
      <c r="F462" s="2">
        <v>758.34086076334904</v>
      </c>
      <c r="G462" s="2">
        <v>758.34086076334904</v>
      </c>
      <c r="H462" s="2">
        <v>2618.8520859979112</v>
      </c>
      <c r="I462" s="2">
        <v>3377.1929467612604</v>
      </c>
      <c r="J462" s="2">
        <v>5256.689387640703</v>
      </c>
      <c r="K462" t="s">
        <v>11</v>
      </c>
    </row>
    <row r="463" spans="1:11" x14ac:dyDescent="0.2">
      <c r="A463" s="3">
        <v>47</v>
      </c>
      <c r="B463" s="3">
        <v>2017</v>
      </c>
      <c r="C463" s="3">
        <v>2</v>
      </c>
      <c r="D463" s="3">
        <v>2018</v>
      </c>
      <c r="E463" s="3">
        <v>1</v>
      </c>
      <c r="F463" s="2">
        <v>989.31009578300166</v>
      </c>
      <c r="G463" s="2">
        <v>1747.6509565463507</v>
      </c>
      <c r="H463" s="2">
        <v>2405.1218915246905</v>
      </c>
      <c r="I463" s="2">
        <v>4152.7728480710412</v>
      </c>
      <c r="J463" s="2">
        <v>5256.689387640703</v>
      </c>
      <c r="K463" t="s">
        <v>11</v>
      </c>
    </row>
    <row r="464" spans="1:11" x14ac:dyDescent="0.2">
      <c r="A464" s="3">
        <v>47</v>
      </c>
      <c r="B464" s="3">
        <v>2017</v>
      </c>
      <c r="C464" s="3">
        <v>3</v>
      </c>
      <c r="D464" s="3">
        <v>2019</v>
      </c>
      <c r="E464" s="3">
        <v>1</v>
      </c>
      <c r="F464" s="2">
        <v>830.98069048898469</v>
      </c>
      <c r="G464" s="2">
        <v>2578.6316470353354</v>
      </c>
      <c r="H464" s="2">
        <v>2047.6628967261863</v>
      </c>
      <c r="I464" s="2">
        <v>4626.2945437615217</v>
      </c>
      <c r="J464" s="2">
        <v>5256.689387640703</v>
      </c>
      <c r="K464" t="s">
        <v>11</v>
      </c>
    </row>
    <row r="465" spans="1:11" x14ac:dyDescent="0.2">
      <c r="A465" s="3">
        <v>47</v>
      </c>
      <c r="B465" s="3">
        <v>2017</v>
      </c>
      <c r="C465" s="3">
        <v>4</v>
      </c>
      <c r="D465" s="3">
        <v>2020</v>
      </c>
      <c r="E465" s="3">
        <v>1</v>
      </c>
      <c r="F465" s="2">
        <v>913.77091643025506</v>
      </c>
      <c r="G465" s="2">
        <v>3492.4025634655904</v>
      </c>
      <c r="H465" s="2">
        <v>1352.6687500594767</v>
      </c>
      <c r="I465" s="2">
        <v>4845.0713135250671</v>
      </c>
      <c r="J465" s="2">
        <v>5256.689387640703</v>
      </c>
      <c r="K465" t="s">
        <v>11</v>
      </c>
    </row>
    <row r="466" spans="1:11" x14ac:dyDescent="0.2">
      <c r="A466" s="3">
        <v>47</v>
      </c>
      <c r="B466" s="3">
        <v>2017</v>
      </c>
      <c r="C466" s="3">
        <v>5</v>
      </c>
      <c r="D466" s="3">
        <v>2021</v>
      </c>
      <c r="E466" s="3">
        <v>1</v>
      </c>
      <c r="F466" s="2">
        <v>578.75026105023335</v>
      </c>
      <c r="G466" s="2">
        <v>4071.1528245158238</v>
      </c>
      <c r="H466" s="2">
        <v>883.54313066546683</v>
      </c>
      <c r="I466" s="2">
        <v>4954.6959551812906</v>
      </c>
      <c r="J466" s="2">
        <v>5256.689387640703</v>
      </c>
      <c r="K466" t="s">
        <v>11</v>
      </c>
    </row>
    <row r="467" spans="1:11" x14ac:dyDescent="0.2">
      <c r="A467" s="3">
        <v>47</v>
      </c>
      <c r="B467" s="3">
        <v>2017</v>
      </c>
      <c r="C467" s="3">
        <v>6</v>
      </c>
      <c r="D467" s="3">
        <v>2022</v>
      </c>
      <c r="E467" s="3">
        <v>1</v>
      </c>
      <c r="F467" s="2">
        <v>672.81494663558306</v>
      </c>
      <c r="G467" s="2">
        <v>4743.9677711514069</v>
      </c>
      <c r="H467" s="2">
        <v>494.37044899670582</v>
      </c>
      <c r="I467" s="2">
        <v>5238.3382201481127</v>
      </c>
      <c r="J467" s="2">
        <v>5256.689387640703</v>
      </c>
      <c r="K467" t="s">
        <v>11</v>
      </c>
    </row>
    <row r="468" spans="1:11" x14ac:dyDescent="0.2">
      <c r="A468" s="3">
        <v>47</v>
      </c>
      <c r="B468" s="3">
        <v>2017</v>
      </c>
      <c r="C468" s="3">
        <v>7</v>
      </c>
      <c r="D468" s="3">
        <v>2023</v>
      </c>
      <c r="E468" s="3">
        <v>1</v>
      </c>
      <c r="F468" s="2">
        <v>83.272950564791245</v>
      </c>
      <c r="G468" s="2">
        <v>4827.2407217161981</v>
      </c>
      <c r="H468" s="2">
        <v>429.44866592450489</v>
      </c>
      <c r="I468" s="2">
        <v>5256.689387640703</v>
      </c>
      <c r="J468" s="2">
        <v>5256.689387640703</v>
      </c>
      <c r="K468" t="s">
        <v>11</v>
      </c>
    </row>
    <row r="469" spans="1:11" x14ac:dyDescent="0.2">
      <c r="A469" s="3">
        <v>47</v>
      </c>
      <c r="B469" s="3">
        <v>2017</v>
      </c>
      <c r="C469" s="3">
        <v>8</v>
      </c>
      <c r="D469" s="3">
        <v>2024</v>
      </c>
      <c r="E469" s="3">
        <v>1</v>
      </c>
      <c r="F469" s="2">
        <v>337.0686138922074</v>
      </c>
      <c r="G469" s="2">
        <v>5164.3093356084055</v>
      </c>
      <c r="H469" s="2">
        <v>13.472222130648333</v>
      </c>
      <c r="I469" s="2">
        <v>5177.7815577390538</v>
      </c>
      <c r="J469" s="2">
        <v>5256.689387640703</v>
      </c>
      <c r="K469" t="s">
        <v>11</v>
      </c>
    </row>
    <row r="470" spans="1:11" x14ac:dyDescent="0.2">
      <c r="A470" s="3">
        <v>47</v>
      </c>
      <c r="B470" s="3">
        <v>2017</v>
      </c>
      <c r="C470" s="3">
        <v>9</v>
      </c>
      <c r="D470" s="3">
        <v>2025</v>
      </c>
      <c r="E470" s="3">
        <v>1</v>
      </c>
      <c r="F470" s="2">
        <v>0</v>
      </c>
      <c r="G470" s="2">
        <v>5164.3093356084055</v>
      </c>
      <c r="H470" s="2">
        <v>92.380052032297499</v>
      </c>
      <c r="I470" s="2">
        <v>5256.689387640703</v>
      </c>
      <c r="J470" s="2">
        <v>5256.689387640703</v>
      </c>
      <c r="K470" t="s">
        <v>11</v>
      </c>
    </row>
    <row r="471" spans="1:11" x14ac:dyDescent="0.2">
      <c r="A471" s="3">
        <v>47</v>
      </c>
      <c r="B471" s="3">
        <v>2017</v>
      </c>
      <c r="C471" s="3">
        <v>10</v>
      </c>
      <c r="D471" s="3">
        <v>2026</v>
      </c>
      <c r="E471" s="3">
        <v>1</v>
      </c>
      <c r="F471" s="2">
        <v>0</v>
      </c>
      <c r="G471" s="2">
        <v>5164.3093356084055</v>
      </c>
      <c r="H471" s="2">
        <v>92.380052032297499</v>
      </c>
      <c r="I471" s="2">
        <v>5256.689387640703</v>
      </c>
      <c r="J471" s="2">
        <v>5256.689387640703</v>
      </c>
      <c r="K471" t="s">
        <v>11</v>
      </c>
    </row>
    <row r="472" spans="1:11" x14ac:dyDescent="0.2">
      <c r="A472" s="3">
        <v>48</v>
      </c>
      <c r="B472" s="3">
        <v>2017</v>
      </c>
      <c r="C472" s="3">
        <v>1</v>
      </c>
      <c r="D472" s="3">
        <v>2017</v>
      </c>
      <c r="E472" s="3">
        <v>1</v>
      </c>
      <c r="F472" s="2">
        <v>571.65151050391478</v>
      </c>
      <c r="G472" s="2">
        <v>571.65151050391478</v>
      </c>
      <c r="H472" s="2">
        <v>1935.1820775084993</v>
      </c>
      <c r="I472" s="2">
        <v>2506.8335880124141</v>
      </c>
      <c r="J472" s="2">
        <v>3820.9827864151612</v>
      </c>
      <c r="K472" t="s">
        <v>11</v>
      </c>
    </row>
    <row r="473" spans="1:11" x14ac:dyDescent="0.2">
      <c r="A473" s="3">
        <v>48</v>
      </c>
      <c r="B473" s="3">
        <v>2017</v>
      </c>
      <c r="C473" s="3">
        <v>2</v>
      </c>
      <c r="D473" s="3">
        <v>2018</v>
      </c>
      <c r="E473" s="3">
        <v>1</v>
      </c>
      <c r="F473" s="2">
        <v>671.62996205394893</v>
      </c>
      <c r="G473" s="2">
        <v>1243.2814725578637</v>
      </c>
      <c r="H473" s="2">
        <v>1694.4243735019772</v>
      </c>
      <c r="I473" s="2">
        <v>2937.705846059841</v>
      </c>
      <c r="J473" s="2">
        <v>3820.9827864151612</v>
      </c>
      <c r="K473" t="s">
        <v>11</v>
      </c>
    </row>
    <row r="474" spans="1:11" x14ac:dyDescent="0.2">
      <c r="A474" s="3">
        <v>48</v>
      </c>
      <c r="B474" s="3">
        <v>2017</v>
      </c>
      <c r="C474" s="3">
        <v>3</v>
      </c>
      <c r="D474" s="3">
        <v>2019</v>
      </c>
      <c r="E474" s="3">
        <v>1</v>
      </c>
      <c r="F474" s="2">
        <v>697.35645583388168</v>
      </c>
      <c r="G474" s="2">
        <v>1940.6379283917454</v>
      </c>
      <c r="H474" s="2">
        <v>1405.8446923767488</v>
      </c>
      <c r="I474" s="2">
        <v>3346.4826207684941</v>
      </c>
      <c r="J474" s="2">
        <v>3820.9827864151612</v>
      </c>
      <c r="K474" t="s">
        <v>11</v>
      </c>
    </row>
    <row r="475" spans="1:11" x14ac:dyDescent="0.2">
      <c r="A475" s="3">
        <v>48</v>
      </c>
      <c r="B475" s="3">
        <v>2017</v>
      </c>
      <c r="C475" s="3">
        <v>4</v>
      </c>
      <c r="D475" s="3">
        <v>2020</v>
      </c>
      <c r="E475" s="3">
        <v>1</v>
      </c>
      <c r="F475" s="2">
        <v>538.70785825266375</v>
      </c>
      <c r="G475" s="2">
        <v>2479.3457866444091</v>
      </c>
      <c r="H475" s="2">
        <v>1076.2390144443807</v>
      </c>
      <c r="I475" s="2">
        <v>3555.5848010887898</v>
      </c>
      <c r="J475" s="2">
        <v>3820.9827864151612</v>
      </c>
      <c r="K475" t="s">
        <v>11</v>
      </c>
    </row>
    <row r="476" spans="1:11" x14ac:dyDescent="0.2">
      <c r="A476" s="3">
        <v>48</v>
      </c>
      <c r="B476" s="3">
        <v>2017</v>
      </c>
      <c r="C476" s="3">
        <v>5</v>
      </c>
      <c r="D476" s="3">
        <v>2021</v>
      </c>
      <c r="E476" s="3">
        <v>1</v>
      </c>
      <c r="F476" s="2">
        <v>501.29157259034173</v>
      </c>
      <c r="G476" s="2">
        <v>2980.6373592347509</v>
      </c>
      <c r="H476" s="2">
        <v>723.02216413335373</v>
      </c>
      <c r="I476" s="2">
        <v>3703.6595233681046</v>
      </c>
      <c r="J476" s="2">
        <v>3820.9827864151612</v>
      </c>
      <c r="K476" t="s">
        <v>11</v>
      </c>
    </row>
    <row r="477" spans="1:11" x14ac:dyDescent="0.2">
      <c r="A477" s="3">
        <v>48</v>
      </c>
      <c r="B477" s="3">
        <v>2017</v>
      </c>
      <c r="C477" s="3">
        <v>6</v>
      </c>
      <c r="D477" s="3">
        <v>2022</v>
      </c>
      <c r="E477" s="3">
        <v>1</v>
      </c>
      <c r="F477" s="2">
        <v>438.00647668364536</v>
      </c>
      <c r="G477" s="2">
        <v>3418.6438359183962</v>
      </c>
      <c r="H477" s="2">
        <v>355.41534120880806</v>
      </c>
      <c r="I477" s="2">
        <v>3774.0591771272043</v>
      </c>
      <c r="J477" s="2">
        <v>3820.9827864151612</v>
      </c>
      <c r="K477" t="s">
        <v>11</v>
      </c>
    </row>
    <row r="478" spans="1:11" x14ac:dyDescent="0.2">
      <c r="A478" s="3">
        <v>48</v>
      </c>
      <c r="B478" s="3">
        <v>2017</v>
      </c>
      <c r="C478" s="3">
        <v>7</v>
      </c>
      <c r="D478" s="3">
        <v>2023</v>
      </c>
      <c r="E478" s="3">
        <v>1</v>
      </c>
      <c r="F478" s="2">
        <v>153.80706363344734</v>
      </c>
      <c r="G478" s="2">
        <v>3572.4508995518436</v>
      </c>
      <c r="H478" s="2">
        <v>248.5318868633176</v>
      </c>
      <c r="I478" s="2">
        <v>3820.9827864151612</v>
      </c>
      <c r="J478" s="2">
        <v>3820.9827864151612</v>
      </c>
      <c r="K478" t="s">
        <v>11</v>
      </c>
    </row>
    <row r="479" spans="1:11" x14ac:dyDescent="0.2">
      <c r="A479" s="3">
        <v>48</v>
      </c>
      <c r="B479" s="3">
        <v>2017</v>
      </c>
      <c r="C479" s="3">
        <v>8</v>
      </c>
      <c r="D479" s="3">
        <v>2024</v>
      </c>
      <c r="E479" s="3">
        <v>1</v>
      </c>
      <c r="F479" s="2">
        <v>50.910354408636067</v>
      </c>
      <c r="G479" s="2">
        <v>3623.3612539604796</v>
      </c>
      <c r="H479" s="2">
        <v>197.62153245468153</v>
      </c>
      <c r="I479" s="2">
        <v>3820.9827864151612</v>
      </c>
      <c r="J479" s="2">
        <v>3820.9827864151612</v>
      </c>
      <c r="K479" t="s">
        <v>11</v>
      </c>
    </row>
    <row r="480" spans="1:11" x14ac:dyDescent="0.2">
      <c r="A480" s="3">
        <v>48</v>
      </c>
      <c r="B480" s="3">
        <v>2017</v>
      </c>
      <c r="C480" s="3">
        <v>9</v>
      </c>
      <c r="D480" s="3">
        <v>2025</v>
      </c>
      <c r="E480" s="3">
        <v>1</v>
      </c>
      <c r="F480" s="2">
        <v>197.62153245468153</v>
      </c>
      <c r="G480" s="2">
        <v>3820.9827864151612</v>
      </c>
      <c r="H480" s="2">
        <v>0</v>
      </c>
      <c r="I480" s="2">
        <v>3820.9827864151612</v>
      </c>
      <c r="J480" s="2">
        <v>3820.9827864151612</v>
      </c>
      <c r="K480" t="s">
        <v>11</v>
      </c>
    </row>
    <row r="481" spans="1:11" x14ac:dyDescent="0.2">
      <c r="A481" s="3">
        <v>48</v>
      </c>
      <c r="B481" s="3">
        <v>2017</v>
      </c>
      <c r="C481" s="3">
        <v>10</v>
      </c>
      <c r="D481" s="3">
        <v>2026</v>
      </c>
      <c r="E481" s="3">
        <v>1</v>
      </c>
      <c r="F481" s="2">
        <v>0</v>
      </c>
      <c r="G481" s="2">
        <v>3820.9827864151612</v>
      </c>
      <c r="H481" s="2">
        <v>0</v>
      </c>
      <c r="I481" s="2">
        <v>3820.9827864151612</v>
      </c>
      <c r="J481" s="2">
        <v>3820.9827864151612</v>
      </c>
      <c r="K481" t="s">
        <v>11</v>
      </c>
    </row>
    <row r="482" spans="1:11" x14ac:dyDescent="0.2">
      <c r="A482" s="3">
        <v>49</v>
      </c>
      <c r="B482" s="3">
        <v>2017</v>
      </c>
      <c r="C482" s="3">
        <v>1</v>
      </c>
      <c r="D482" s="3">
        <v>2017</v>
      </c>
      <c r="E482" s="3">
        <v>1</v>
      </c>
      <c r="F482" s="2">
        <v>1350.4356677118658</v>
      </c>
      <c r="G482" s="2">
        <v>1350.4356677118658</v>
      </c>
      <c r="H482" s="2">
        <v>4433.4839120469132</v>
      </c>
      <c r="I482" s="2">
        <v>5783.919579758779</v>
      </c>
      <c r="J482" s="2">
        <v>8940.8587918358335</v>
      </c>
      <c r="K482" t="s">
        <v>11</v>
      </c>
    </row>
    <row r="483" spans="1:11" x14ac:dyDescent="0.2">
      <c r="A483" s="3">
        <v>49</v>
      </c>
      <c r="B483" s="3">
        <v>2017</v>
      </c>
      <c r="C483" s="3">
        <v>2</v>
      </c>
      <c r="D483" s="3">
        <v>2018</v>
      </c>
      <c r="E483" s="3">
        <v>1</v>
      </c>
      <c r="F483" s="2">
        <v>1539.286538015278</v>
      </c>
      <c r="G483" s="2">
        <v>2889.7222057271438</v>
      </c>
      <c r="H483" s="2">
        <v>4000.2061853399973</v>
      </c>
      <c r="I483" s="2">
        <v>6889.9283910671411</v>
      </c>
      <c r="J483" s="2">
        <v>8940.8587918358335</v>
      </c>
      <c r="K483" t="s">
        <v>11</v>
      </c>
    </row>
    <row r="484" spans="1:11" x14ac:dyDescent="0.2">
      <c r="A484" s="3">
        <v>49</v>
      </c>
      <c r="B484" s="3">
        <v>2017</v>
      </c>
      <c r="C484" s="3">
        <v>3</v>
      </c>
      <c r="D484" s="3">
        <v>2019</v>
      </c>
      <c r="E484" s="3">
        <v>1</v>
      </c>
      <c r="F484" s="2">
        <v>1758.2851001880981</v>
      </c>
      <c r="G484" s="2">
        <v>4648.0073059152419</v>
      </c>
      <c r="H484" s="2">
        <v>3203.3499829416096</v>
      </c>
      <c r="I484" s="2">
        <v>7851.3572888568515</v>
      </c>
      <c r="J484" s="2">
        <v>8940.8587918358335</v>
      </c>
      <c r="K484" t="s">
        <v>11</v>
      </c>
    </row>
    <row r="485" spans="1:11" x14ac:dyDescent="0.2">
      <c r="A485" s="3">
        <v>49</v>
      </c>
      <c r="B485" s="3">
        <v>2017</v>
      </c>
      <c r="C485" s="3">
        <v>4</v>
      </c>
      <c r="D485" s="3">
        <v>2020</v>
      </c>
      <c r="E485" s="3">
        <v>1</v>
      </c>
      <c r="F485" s="2">
        <v>1049.786968096666</v>
      </c>
      <c r="G485" s="2">
        <v>5697.7942740119079</v>
      </c>
      <c r="H485" s="2">
        <v>2652.5211376083653</v>
      </c>
      <c r="I485" s="2">
        <v>8350.3154116202732</v>
      </c>
      <c r="J485" s="2">
        <v>8940.8587918358335</v>
      </c>
      <c r="K485" t="s">
        <v>11</v>
      </c>
    </row>
    <row r="486" spans="1:11" x14ac:dyDescent="0.2">
      <c r="A486" s="3">
        <v>49</v>
      </c>
      <c r="B486" s="3">
        <v>2017</v>
      </c>
      <c r="C486" s="3">
        <v>5</v>
      </c>
      <c r="D486" s="3">
        <v>2021</v>
      </c>
      <c r="E486" s="3">
        <v>1</v>
      </c>
      <c r="F486" s="2">
        <v>1445.5713691416904</v>
      </c>
      <c r="G486" s="2">
        <v>7143.3656431535983</v>
      </c>
      <c r="H486" s="2">
        <v>1431.792358190467</v>
      </c>
      <c r="I486" s="2">
        <v>8575.1580013440653</v>
      </c>
      <c r="J486" s="2">
        <v>8940.8587918358335</v>
      </c>
      <c r="K486" t="s">
        <v>11</v>
      </c>
    </row>
    <row r="487" spans="1:11" x14ac:dyDescent="0.2">
      <c r="A487" s="3">
        <v>49</v>
      </c>
      <c r="B487" s="3">
        <v>2017</v>
      </c>
      <c r="C487" s="3">
        <v>6</v>
      </c>
      <c r="D487" s="3">
        <v>2022</v>
      </c>
      <c r="E487" s="3">
        <v>1</v>
      </c>
      <c r="F487" s="2">
        <v>696.92014816524079</v>
      </c>
      <c r="G487" s="2">
        <v>7840.2857913188391</v>
      </c>
      <c r="H487" s="2">
        <v>1095.6526772902389</v>
      </c>
      <c r="I487" s="2">
        <v>8935.938468609078</v>
      </c>
      <c r="J487" s="2">
        <v>8940.8587918358335</v>
      </c>
      <c r="K487" t="s">
        <v>11</v>
      </c>
    </row>
    <row r="488" spans="1:11" x14ac:dyDescent="0.2">
      <c r="A488" s="3">
        <v>49</v>
      </c>
      <c r="B488" s="3">
        <v>2017</v>
      </c>
      <c r="C488" s="3">
        <v>7</v>
      </c>
      <c r="D488" s="3">
        <v>2023</v>
      </c>
      <c r="E488" s="3">
        <v>1</v>
      </c>
      <c r="F488" s="2">
        <v>772.44391260065549</v>
      </c>
      <c r="G488" s="2">
        <v>8612.7297039194946</v>
      </c>
      <c r="H488" s="2">
        <v>187.0331913730206</v>
      </c>
      <c r="I488" s="2">
        <v>8799.7628952925152</v>
      </c>
      <c r="J488" s="2">
        <v>8940.8587918358335</v>
      </c>
      <c r="K488" t="s">
        <v>11</v>
      </c>
    </row>
    <row r="489" spans="1:11" x14ac:dyDescent="0.2">
      <c r="A489" s="3">
        <v>49</v>
      </c>
      <c r="B489" s="3">
        <v>2017</v>
      </c>
      <c r="C489" s="3">
        <v>8</v>
      </c>
      <c r="D489" s="3">
        <v>2024</v>
      </c>
      <c r="E489" s="3">
        <v>1</v>
      </c>
      <c r="F489" s="2">
        <v>0</v>
      </c>
      <c r="G489" s="2">
        <v>8612.7297039194946</v>
      </c>
      <c r="H489" s="2">
        <v>177.67854204568903</v>
      </c>
      <c r="I489" s="2">
        <v>8790.4082459651836</v>
      </c>
      <c r="J489" s="2">
        <v>8940.8587918358335</v>
      </c>
      <c r="K489" t="s">
        <v>11</v>
      </c>
    </row>
    <row r="490" spans="1:11" x14ac:dyDescent="0.2">
      <c r="A490" s="3">
        <v>49</v>
      </c>
      <c r="B490" s="3">
        <v>2017</v>
      </c>
      <c r="C490" s="3">
        <v>9</v>
      </c>
      <c r="D490" s="3">
        <v>2025</v>
      </c>
      <c r="E490" s="3">
        <v>1</v>
      </c>
      <c r="F490" s="2">
        <v>328.1290879163389</v>
      </c>
      <c r="G490" s="2">
        <v>8940.8587918358335</v>
      </c>
      <c r="H490" s="2">
        <v>0</v>
      </c>
      <c r="I490" s="2">
        <v>8940.8587918358335</v>
      </c>
      <c r="J490" s="2">
        <v>8940.8587918358335</v>
      </c>
      <c r="K490" t="s">
        <v>11</v>
      </c>
    </row>
    <row r="491" spans="1:11" x14ac:dyDescent="0.2">
      <c r="A491" s="3">
        <v>49</v>
      </c>
      <c r="B491" s="3">
        <v>2017</v>
      </c>
      <c r="C491" s="3">
        <v>10</v>
      </c>
      <c r="D491" s="3">
        <v>2026</v>
      </c>
      <c r="E491" s="3">
        <v>1</v>
      </c>
      <c r="F491" s="2">
        <v>0</v>
      </c>
      <c r="G491" s="2">
        <v>8940.8587918358335</v>
      </c>
      <c r="H491" s="2">
        <v>0</v>
      </c>
      <c r="I491" s="2">
        <v>8940.8587918358335</v>
      </c>
      <c r="J491" s="2">
        <v>8940.8587918358335</v>
      </c>
      <c r="K491" t="s">
        <v>11</v>
      </c>
    </row>
    <row r="492" spans="1:11" x14ac:dyDescent="0.2">
      <c r="A492" s="3">
        <v>50</v>
      </c>
      <c r="B492" s="3">
        <v>2017</v>
      </c>
      <c r="C492" s="3">
        <v>1</v>
      </c>
      <c r="D492" s="3">
        <v>2017</v>
      </c>
      <c r="E492" s="3">
        <v>1</v>
      </c>
      <c r="F492" s="2">
        <v>689.34406825341034</v>
      </c>
      <c r="G492" s="2">
        <v>689.34406825341034</v>
      </c>
      <c r="H492" s="2">
        <v>2397.8694383819611</v>
      </c>
      <c r="I492" s="2">
        <v>3087.2135066353712</v>
      </c>
      <c r="J492" s="2">
        <v>4749.548585275812</v>
      </c>
      <c r="K492" t="s">
        <v>11</v>
      </c>
    </row>
    <row r="493" spans="1:11" x14ac:dyDescent="0.2">
      <c r="A493" s="3">
        <v>50</v>
      </c>
      <c r="B493" s="3">
        <v>2017</v>
      </c>
      <c r="C493" s="3">
        <v>2</v>
      </c>
      <c r="D493" s="3">
        <v>2018</v>
      </c>
      <c r="E493" s="3">
        <v>1</v>
      </c>
      <c r="F493" s="2">
        <v>795.61664646035319</v>
      </c>
      <c r="G493" s="2">
        <v>1484.9607147137635</v>
      </c>
      <c r="H493" s="2">
        <v>2290.2879451473491</v>
      </c>
      <c r="I493" s="2">
        <v>3775.2486598611126</v>
      </c>
      <c r="J493" s="2">
        <v>4749.548585275812</v>
      </c>
      <c r="K493" t="s">
        <v>11</v>
      </c>
    </row>
    <row r="494" spans="1:11" x14ac:dyDescent="0.2">
      <c r="A494" s="3">
        <v>50</v>
      </c>
      <c r="B494" s="3">
        <v>2017</v>
      </c>
      <c r="C494" s="3">
        <v>3</v>
      </c>
      <c r="D494" s="3">
        <v>2019</v>
      </c>
      <c r="E494" s="3">
        <v>1</v>
      </c>
      <c r="F494" s="2">
        <v>969.00002648354484</v>
      </c>
      <c r="G494" s="2">
        <v>2453.9607411973084</v>
      </c>
      <c r="H494" s="2">
        <v>1693.2245427936095</v>
      </c>
      <c r="I494" s="2">
        <v>4147.1852839909179</v>
      </c>
      <c r="J494" s="2">
        <v>4749.548585275812</v>
      </c>
      <c r="K494" t="s">
        <v>11</v>
      </c>
    </row>
    <row r="495" spans="1:11" x14ac:dyDescent="0.2">
      <c r="A495" s="3">
        <v>50</v>
      </c>
      <c r="B495" s="3">
        <v>2017</v>
      </c>
      <c r="C495" s="3">
        <v>4</v>
      </c>
      <c r="D495" s="3">
        <v>2020</v>
      </c>
      <c r="E495" s="3">
        <v>1</v>
      </c>
      <c r="F495" s="2">
        <v>685.46805937107365</v>
      </c>
      <c r="G495" s="2">
        <v>3139.428800568382</v>
      </c>
      <c r="H495" s="2">
        <v>1290.174204306215</v>
      </c>
      <c r="I495" s="2">
        <v>4429.603004874597</v>
      </c>
      <c r="J495" s="2">
        <v>4749.548585275812</v>
      </c>
      <c r="K495" t="s">
        <v>11</v>
      </c>
    </row>
    <row r="496" spans="1:11" x14ac:dyDescent="0.2">
      <c r="A496" s="3">
        <v>50</v>
      </c>
      <c r="B496" s="3">
        <v>2017</v>
      </c>
      <c r="C496" s="3">
        <v>5</v>
      </c>
      <c r="D496" s="3">
        <v>2021</v>
      </c>
      <c r="E496" s="3">
        <v>1</v>
      </c>
      <c r="F496" s="2">
        <v>668.23528990787872</v>
      </c>
      <c r="G496" s="2">
        <v>3807.6640904762608</v>
      </c>
      <c r="H496" s="2">
        <v>826.05000490992734</v>
      </c>
      <c r="I496" s="2">
        <v>4633.7140953861881</v>
      </c>
      <c r="J496" s="2">
        <v>4749.548585275812</v>
      </c>
      <c r="K496" t="s">
        <v>11</v>
      </c>
    </row>
    <row r="497" spans="1:11" x14ac:dyDescent="0.2">
      <c r="A497" s="3">
        <v>50</v>
      </c>
      <c r="B497" s="3">
        <v>2017</v>
      </c>
      <c r="C497" s="3">
        <v>6</v>
      </c>
      <c r="D497" s="3">
        <v>2022</v>
      </c>
      <c r="E497" s="3">
        <v>1</v>
      </c>
      <c r="F497" s="2">
        <v>324.40290491733595</v>
      </c>
      <c r="G497" s="2">
        <v>4132.0669953935967</v>
      </c>
      <c r="H497" s="2">
        <v>447.41858923700784</v>
      </c>
      <c r="I497" s="2">
        <v>4579.4855846306045</v>
      </c>
      <c r="J497" s="2">
        <v>4749.548585275812</v>
      </c>
      <c r="K497" t="s">
        <v>11</v>
      </c>
    </row>
    <row r="498" spans="1:11" x14ac:dyDescent="0.2">
      <c r="A498" s="3">
        <v>50</v>
      </c>
      <c r="B498" s="3">
        <v>2017</v>
      </c>
      <c r="C498" s="3">
        <v>7</v>
      </c>
      <c r="D498" s="3">
        <v>2023</v>
      </c>
      <c r="E498" s="3">
        <v>1</v>
      </c>
      <c r="F498" s="2">
        <v>148.22290801791314</v>
      </c>
      <c r="G498" s="2">
        <v>4280.2899034115098</v>
      </c>
      <c r="H498" s="2">
        <v>469.25868186430216</v>
      </c>
      <c r="I498" s="2">
        <v>4749.548585275812</v>
      </c>
      <c r="J498" s="2">
        <v>4749.548585275812</v>
      </c>
      <c r="K498" t="s">
        <v>11</v>
      </c>
    </row>
    <row r="499" spans="1:11" x14ac:dyDescent="0.2">
      <c r="A499" s="3">
        <v>50</v>
      </c>
      <c r="B499" s="3">
        <v>2017</v>
      </c>
      <c r="C499" s="3">
        <v>8</v>
      </c>
      <c r="D499" s="3">
        <v>2024</v>
      </c>
      <c r="E499" s="3">
        <v>1</v>
      </c>
      <c r="F499" s="2">
        <v>441.73524674925648</v>
      </c>
      <c r="G499" s="2">
        <v>4722.0251501607663</v>
      </c>
      <c r="H499" s="2">
        <v>0</v>
      </c>
      <c r="I499" s="2">
        <v>4722.0251501607663</v>
      </c>
      <c r="J499" s="2">
        <v>4749.548585275812</v>
      </c>
      <c r="K499" t="s">
        <v>11</v>
      </c>
    </row>
    <row r="500" spans="1:11" x14ac:dyDescent="0.2">
      <c r="A500" s="3">
        <v>50</v>
      </c>
      <c r="B500" s="3">
        <v>2017</v>
      </c>
      <c r="C500" s="3">
        <v>9</v>
      </c>
      <c r="D500" s="3">
        <v>2025</v>
      </c>
      <c r="E500" s="3">
        <v>1</v>
      </c>
      <c r="F500" s="2">
        <v>0</v>
      </c>
      <c r="G500" s="2">
        <v>4722.0251501607663</v>
      </c>
      <c r="H500" s="2">
        <v>27.523435115045686</v>
      </c>
      <c r="I500" s="2">
        <v>4749.548585275812</v>
      </c>
      <c r="J500" s="2">
        <v>4749.548585275812</v>
      </c>
      <c r="K500" t="s">
        <v>11</v>
      </c>
    </row>
    <row r="501" spans="1:11" x14ac:dyDescent="0.2">
      <c r="A501" s="3">
        <v>50</v>
      </c>
      <c r="B501" s="3">
        <v>2017</v>
      </c>
      <c r="C501" s="3">
        <v>10</v>
      </c>
      <c r="D501" s="3">
        <v>2026</v>
      </c>
      <c r="E501" s="3">
        <v>1</v>
      </c>
      <c r="F501" s="2">
        <v>27.523435115045686</v>
      </c>
      <c r="G501" s="2">
        <v>4749.548585275812</v>
      </c>
      <c r="H501" s="2">
        <v>0</v>
      </c>
      <c r="I501" s="2">
        <v>4749.548585275812</v>
      </c>
      <c r="J501" s="2">
        <v>4749.548585275812</v>
      </c>
      <c r="K501" t="s">
        <v>11</v>
      </c>
    </row>
    <row r="502" spans="1:11" x14ac:dyDescent="0.2">
      <c r="A502" s="3">
        <v>51</v>
      </c>
      <c r="B502" s="3">
        <v>2017</v>
      </c>
      <c r="C502" s="3">
        <v>1</v>
      </c>
      <c r="D502" s="3">
        <v>2017</v>
      </c>
      <c r="E502" s="3">
        <v>1</v>
      </c>
      <c r="F502" s="2">
        <v>3275.5179131597752</v>
      </c>
      <c r="G502" s="2">
        <v>3275.5179131597752</v>
      </c>
      <c r="H502" s="2">
        <v>10580.126710922093</v>
      </c>
      <c r="I502" s="2">
        <v>13855.64462408187</v>
      </c>
      <c r="J502" s="2">
        <v>21164.497766756249</v>
      </c>
      <c r="K502" t="s">
        <v>11</v>
      </c>
    </row>
    <row r="503" spans="1:11" x14ac:dyDescent="0.2">
      <c r="A503" s="3">
        <v>51</v>
      </c>
      <c r="B503" s="3">
        <v>2017</v>
      </c>
      <c r="C503" s="3">
        <v>2</v>
      </c>
      <c r="D503" s="3">
        <v>2018</v>
      </c>
      <c r="E503" s="3">
        <v>1</v>
      </c>
      <c r="F503" s="2">
        <v>3655.6136074757533</v>
      </c>
      <c r="G503" s="2">
        <v>6931.1315206355284</v>
      </c>
      <c r="H503" s="2">
        <v>9418.8484641654159</v>
      </c>
      <c r="I503" s="2">
        <v>16349.979984800944</v>
      </c>
      <c r="J503" s="2">
        <v>21164.497766756249</v>
      </c>
      <c r="K503" t="s">
        <v>11</v>
      </c>
    </row>
    <row r="504" spans="1:11" x14ac:dyDescent="0.2">
      <c r="A504" s="3">
        <v>51</v>
      </c>
      <c r="B504" s="3">
        <v>2017</v>
      </c>
      <c r="C504" s="3">
        <v>3</v>
      </c>
      <c r="D504" s="3">
        <v>2019</v>
      </c>
      <c r="E504" s="3">
        <v>1</v>
      </c>
      <c r="F504" s="2">
        <v>3967.2359299884229</v>
      </c>
      <c r="G504" s="2">
        <v>10898.367450623951</v>
      </c>
      <c r="H504" s="2">
        <v>7641.7856049163674</v>
      </c>
      <c r="I504" s="2">
        <v>18540.153055540319</v>
      </c>
      <c r="J504" s="2">
        <v>21164.497766756249</v>
      </c>
      <c r="K504" t="s">
        <v>11</v>
      </c>
    </row>
    <row r="505" spans="1:11" x14ac:dyDescent="0.2">
      <c r="A505" s="3">
        <v>51</v>
      </c>
      <c r="B505" s="3">
        <v>2017</v>
      </c>
      <c r="C505" s="3">
        <v>4</v>
      </c>
      <c r="D505" s="3">
        <v>2020</v>
      </c>
      <c r="E505" s="3">
        <v>1</v>
      </c>
      <c r="F505" s="2">
        <v>2843.2575295118004</v>
      </c>
      <c r="G505" s="2">
        <v>13741.624980135752</v>
      </c>
      <c r="H505" s="2">
        <v>5977.6715406185722</v>
      </c>
      <c r="I505" s="2">
        <v>19719.296520754324</v>
      </c>
      <c r="J505" s="2">
        <v>21164.497766756249</v>
      </c>
      <c r="K505" t="s">
        <v>11</v>
      </c>
    </row>
    <row r="506" spans="1:11" x14ac:dyDescent="0.2">
      <c r="A506" s="3">
        <v>51</v>
      </c>
      <c r="B506" s="3">
        <v>2017</v>
      </c>
      <c r="C506" s="3">
        <v>5</v>
      </c>
      <c r="D506" s="3">
        <v>2021</v>
      </c>
      <c r="E506" s="3">
        <v>1</v>
      </c>
      <c r="F506" s="2">
        <v>3253.3598480518158</v>
      </c>
      <c r="G506" s="2">
        <v>16994.984828187567</v>
      </c>
      <c r="H506" s="2">
        <v>3224.455865710006</v>
      </c>
      <c r="I506" s="2">
        <v>20219.440693897574</v>
      </c>
      <c r="J506" s="2">
        <v>21164.497766756249</v>
      </c>
      <c r="K506" t="s">
        <v>11</v>
      </c>
    </row>
    <row r="507" spans="1:11" x14ac:dyDescent="0.2">
      <c r="A507" s="3">
        <v>51</v>
      </c>
      <c r="B507" s="3">
        <v>2017</v>
      </c>
      <c r="C507" s="3">
        <v>6</v>
      </c>
      <c r="D507" s="3">
        <v>2022</v>
      </c>
      <c r="E507" s="3">
        <v>1</v>
      </c>
      <c r="F507" s="2">
        <v>1201.4913975300551</v>
      </c>
      <c r="G507" s="2">
        <v>18196.476225717623</v>
      </c>
      <c r="H507" s="2">
        <v>2215.2990830727649</v>
      </c>
      <c r="I507" s="2">
        <v>20411.775308790387</v>
      </c>
      <c r="J507" s="2">
        <v>21164.497766756249</v>
      </c>
      <c r="K507" t="s">
        <v>11</v>
      </c>
    </row>
    <row r="508" spans="1:11" x14ac:dyDescent="0.2">
      <c r="A508" s="3">
        <v>51</v>
      </c>
      <c r="B508" s="3">
        <v>2017</v>
      </c>
      <c r="C508" s="3">
        <v>7</v>
      </c>
      <c r="D508" s="3">
        <v>2023</v>
      </c>
      <c r="E508" s="3">
        <v>1</v>
      </c>
      <c r="F508" s="2">
        <v>1129.917442628197</v>
      </c>
      <c r="G508" s="2">
        <v>19326.39366834582</v>
      </c>
      <c r="H508" s="2">
        <v>1364.4740771488396</v>
      </c>
      <c r="I508" s="2">
        <v>20690.867745494659</v>
      </c>
      <c r="J508" s="2">
        <v>21164.497766756249</v>
      </c>
      <c r="K508" t="s">
        <v>11</v>
      </c>
    </row>
    <row r="509" spans="1:11" x14ac:dyDescent="0.2">
      <c r="A509" s="3">
        <v>51</v>
      </c>
      <c r="B509" s="3">
        <v>2017</v>
      </c>
      <c r="C509" s="3">
        <v>8</v>
      </c>
      <c r="D509" s="3">
        <v>2024</v>
      </c>
      <c r="E509" s="3">
        <v>1</v>
      </c>
      <c r="F509" s="2">
        <v>556.31278673319684</v>
      </c>
      <c r="G509" s="2">
        <v>19882.706455079016</v>
      </c>
      <c r="H509" s="2">
        <v>1223.5015961421668</v>
      </c>
      <c r="I509" s="2">
        <v>21106.208051221183</v>
      </c>
      <c r="J509" s="2">
        <v>21164.497766756249</v>
      </c>
      <c r="K509" t="s">
        <v>11</v>
      </c>
    </row>
    <row r="510" spans="1:11" x14ac:dyDescent="0.2">
      <c r="A510" s="3">
        <v>51</v>
      </c>
      <c r="B510" s="3">
        <v>2017</v>
      </c>
      <c r="C510" s="3">
        <v>9</v>
      </c>
      <c r="D510" s="3">
        <v>2025</v>
      </c>
      <c r="E510" s="3">
        <v>1</v>
      </c>
      <c r="F510" s="2">
        <v>271.63533943502262</v>
      </c>
      <c r="G510" s="2">
        <v>20154.341794514039</v>
      </c>
      <c r="H510" s="2">
        <v>1010.1559722422098</v>
      </c>
      <c r="I510" s="2">
        <v>21164.497766756249</v>
      </c>
      <c r="J510" s="2">
        <v>21164.497766756249</v>
      </c>
      <c r="K510" t="s">
        <v>11</v>
      </c>
    </row>
    <row r="511" spans="1:11" x14ac:dyDescent="0.2">
      <c r="A511" s="3">
        <v>51</v>
      </c>
      <c r="B511" s="3">
        <v>2017</v>
      </c>
      <c r="C511" s="3">
        <v>10</v>
      </c>
      <c r="D511" s="3">
        <v>2026</v>
      </c>
      <c r="E511" s="3">
        <v>1</v>
      </c>
      <c r="F511" s="2">
        <v>1010.1559722422098</v>
      </c>
      <c r="G511" s="2">
        <v>21164.497766756249</v>
      </c>
      <c r="H511" s="2">
        <v>0</v>
      </c>
      <c r="I511" s="2">
        <v>21164.497766756249</v>
      </c>
      <c r="J511" s="2">
        <v>21164.497766756249</v>
      </c>
      <c r="K511" t="s">
        <v>11</v>
      </c>
    </row>
    <row r="512" spans="1:11" x14ac:dyDescent="0.2">
      <c r="A512" s="3">
        <v>52</v>
      </c>
      <c r="B512" s="3">
        <v>2017</v>
      </c>
      <c r="C512" s="3">
        <v>1</v>
      </c>
      <c r="D512" s="3">
        <v>2017</v>
      </c>
      <c r="E512" s="3">
        <v>1</v>
      </c>
      <c r="F512" s="2">
        <v>4806.2513820024378</v>
      </c>
      <c r="G512" s="2">
        <v>4806.2513820024378</v>
      </c>
      <c r="H512" s="2">
        <v>16015.01021014332</v>
      </c>
      <c r="I512" s="2">
        <v>20821.261592145758</v>
      </c>
      <c r="J512" s="2">
        <v>32288.143267883697</v>
      </c>
      <c r="K512" t="s">
        <v>11</v>
      </c>
    </row>
    <row r="513" spans="1:11" x14ac:dyDescent="0.2">
      <c r="A513" s="3">
        <v>52</v>
      </c>
      <c r="B513" s="3">
        <v>2017</v>
      </c>
      <c r="C513" s="3">
        <v>2</v>
      </c>
      <c r="D513" s="3">
        <v>2018</v>
      </c>
      <c r="E513" s="3">
        <v>1</v>
      </c>
      <c r="F513" s="2">
        <v>5412.6326190955206</v>
      </c>
      <c r="G513" s="2">
        <v>10218.884001097958</v>
      </c>
      <c r="H513" s="2">
        <v>15074.226325380365</v>
      </c>
      <c r="I513" s="2">
        <v>25293.110326478323</v>
      </c>
      <c r="J513" s="2">
        <v>32288.143267883697</v>
      </c>
      <c r="K513" t="s">
        <v>11</v>
      </c>
    </row>
    <row r="514" spans="1:11" x14ac:dyDescent="0.2">
      <c r="A514" s="3">
        <v>52</v>
      </c>
      <c r="B514" s="3">
        <v>2017</v>
      </c>
      <c r="C514" s="3">
        <v>3</v>
      </c>
      <c r="D514" s="3">
        <v>2019</v>
      </c>
      <c r="E514" s="3">
        <v>1</v>
      </c>
      <c r="F514" s="2">
        <v>5965.21048148298</v>
      </c>
      <c r="G514" s="2">
        <v>16184.094482580938</v>
      </c>
      <c r="H514" s="2">
        <v>12441.419261371095</v>
      </c>
      <c r="I514" s="2">
        <v>28625.513743952033</v>
      </c>
      <c r="J514" s="2">
        <v>32288.143267883697</v>
      </c>
      <c r="K514" t="s">
        <v>11</v>
      </c>
    </row>
    <row r="515" spans="1:11" x14ac:dyDescent="0.2">
      <c r="A515" s="3">
        <v>52</v>
      </c>
      <c r="B515" s="3">
        <v>2017</v>
      </c>
      <c r="C515" s="3">
        <v>4</v>
      </c>
      <c r="D515" s="3">
        <v>2020</v>
      </c>
      <c r="E515" s="3">
        <v>1</v>
      </c>
      <c r="F515" s="2">
        <v>5011.3199424904597</v>
      </c>
      <c r="G515" s="2">
        <v>21195.414425071398</v>
      </c>
      <c r="H515" s="2">
        <v>8682.4463677030944</v>
      </c>
      <c r="I515" s="2">
        <v>29877.860792774492</v>
      </c>
      <c r="J515" s="2">
        <v>32288.143267883697</v>
      </c>
      <c r="K515" t="s">
        <v>11</v>
      </c>
    </row>
    <row r="516" spans="1:11" x14ac:dyDescent="0.2">
      <c r="A516" s="3">
        <v>52</v>
      </c>
      <c r="B516" s="3">
        <v>2017</v>
      </c>
      <c r="C516" s="3">
        <v>5</v>
      </c>
      <c r="D516" s="3">
        <v>2021</v>
      </c>
      <c r="E516" s="3">
        <v>1</v>
      </c>
      <c r="F516" s="2">
        <v>4086.4324562982183</v>
      </c>
      <c r="G516" s="2">
        <v>25281.846881369616</v>
      </c>
      <c r="H516" s="2">
        <v>5362.1981578551749</v>
      </c>
      <c r="I516" s="2">
        <v>30644.045039224791</v>
      </c>
      <c r="J516" s="2">
        <v>32288.143267883697</v>
      </c>
      <c r="K516" t="s">
        <v>11</v>
      </c>
    </row>
    <row r="517" spans="1:11" x14ac:dyDescent="0.2">
      <c r="A517" s="3">
        <v>52</v>
      </c>
      <c r="B517" s="3">
        <v>2017</v>
      </c>
      <c r="C517" s="3">
        <v>6</v>
      </c>
      <c r="D517" s="3">
        <v>2022</v>
      </c>
      <c r="E517" s="3">
        <v>1</v>
      </c>
      <c r="F517" s="2">
        <v>1887.3500613953656</v>
      </c>
      <c r="G517" s="2">
        <v>27169.196942764982</v>
      </c>
      <c r="H517" s="2">
        <v>4504.2763708990024</v>
      </c>
      <c r="I517" s="2">
        <v>31673.473313663984</v>
      </c>
      <c r="J517" s="2">
        <v>32288.143267883697</v>
      </c>
      <c r="K517" t="s">
        <v>11</v>
      </c>
    </row>
    <row r="518" spans="1:11" x14ac:dyDescent="0.2">
      <c r="A518" s="3">
        <v>52</v>
      </c>
      <c r="B518" s="3">
        <v>2017</v>
      </c>
      <c r="C518" s="3">
        <v>7</v>
      </c>
      <c r="D518" s="3">
        <v>2023</v>
      </c>
      <c r="E518" s="3">
        <v>1</v>
      </c>
      <c r="F518" s="2">
        <v>4025.1795628627842</v>
      </c>
      <c r="G518" s="2">
        <v>31194.376505627766</v>
      </c>
      <c r="H518" s="2">
        <v>765.26681695073785</v>
      </c>
      <c r="I518" s="2">
        <v>31959.643322578504</v>
      </c>
      <c r="J518" s="2">
        <v>32288.143267883697</v>
      </c>
      <c r="K518" t="s">
        <v>11</v>
      </c>
    </row>
    <row r="519" spans="1:11" x14ac:dyDescent="0.2">
      <c r="A519" s="3">
        <v>52</v>
      </c>
      <c r="B519" s="3">
        <v>2017</v>
      </c>
      <c r="C519" s="3">
        <v>8</v>
      </c>
      <c r="D519" s="3">
        <v>2024</v>
      </c>
      <c r="E519" s="3">
        <v>1</v>
      </c>
      <c r="F519" s="2">
        <v>686.16292980322032</v>
      </c>
      <c r="G519" s="2">
        <v>31880.539435430986</v>
      </c>
      <c r="H519" s="2">
        <v>183.23235589793694</v>
      </c>
      <c r="I519" s="2">
        <v>32063.771791328923</v>
      </c>
      <c r="J519" s="2">
        <v>32288.143267883697</v>
      </c>
      <c r="K519" t="s">
        <v>11</v>
      </c>
    </row>
    <row r="520" spans="1:11" x14ac:dyDescent="0.2">
      <c r="A520" s="3">
        <v>52</v>
      </c>
      <c r="B520" s="3">
        <v>2017</v>
      </c>
      <c r="C520" s="3">
        <v>9</v>
      </c>
      <c r="D520" s="3">
        <v>2025</v>
      </c>
      <c r="E520" s="3">
        <v>1</v>
      </c>
      <c r="F520" s="2">
        <v>407.60383245271078</v>
      </c>
      <c r="G520" s="2">
        <v>32288.143267883697</v>
      </c>
      <c r="H520" s="2">
        <v>0</v>
      </c>
      <c r="I520" s="2">
        <v>32288.143267883697</v>
      </c>
      <c r="J520" s="2">
        <v>32288.143267883697</v>
      </c>
      <c r="K520" t="s">
        <v>11</v>
      </c>
    </row>
    <row r="521" spans="1:11" x14ac:dyDescent="0.2">
      <c r="A521" s="3">
        <v>52</v>
      </c>
      <c r="B521" s="3">
        <v>2017</v>
      </c>
      <c r="C521" s="3">
        <v>10</v>
      </c>
      <c r="D521" s="3">
        <v>2026</v>
      </c>
      <c r="E521" s="3">
        <v>1</v>
      </c>
      <c r="F521" s="2">
        <v>0</v>
      </c>
      <c r="G521" s="2">
        <v>32288.143267883697</v>
      </c>
      <c r="H521" s="2">
        <v>0</v>
      </c>
      <c r="I521" s="2">
        <v>32288.143267883697</v>
      </c>
      <c r="J521" s="2">
        <v>32288.143267883697</v>
      </c>
      <c r="K521" t="s">
        <v>11</v>
      </c>
    </row>
    <row r="522" spans="1:11" x14ac:dyDescent="0.2">
      <c r="A522" s="3">
        <v>53</v>
      </c>
      <c r="B522" s="3">
        <v>2017</v>
      </c>
      <c r="C522" s="3">
        <v>1</v>
      </c>
      <c r="D522" s="3">
        <v>2017</v>
      </c>
      <c r="E522" s="3">
        <v>1</v>
      </c>
      <c r="F522" s="2">
        <v>327.78133705610048</v>
      </c>
      <c r="G522" s="2">
        <v>327.78133705610048</v>
      </c>
      <c r="H522" s="2">
        <v>1091.7963349572472</v>
      </c>
      <c r="I522" s="2">
        <v>1419.5776720133476</v>
      </c>
      <c r="J522" s="2">
        <v>2196.9931203710671</v>
      </c>
      <c r="K522" t="s">
        <v>11</v>
      </c>
    </row>
    <row r="523" spans="1:11" x14ac:dyDescent="0.2">
      <c r="A523" s="3">
        <v>53</v>
      </c>
      <c r="B523" s="3">
        <v>2017</v>
      </c>
      <c r="C523" s="3">
        <v>2</v>
      </c>
      <c r="D523" s="3">
        <v>2018</v>
      </c>
      <c r="E523" s="3">
        <v>1</v>
      </c>
      <c r="F523" s="2">
        <v>385.6821686808612</v>
      </c>
      <c r="G523" s="2">
        <v>713.46350573696168</v>
      </c>
      <c r="H523" s="2">
        <v>1007.1797869317395</v>
      </c>
      <c r="I523" s="2">
        <v>1720.6432926687012</v>
      </c>
      <c r="J523" s="2">
        <v>2196.9931203710671</v>
      </c>
      <c r="K523" t="s">
        <v>11</v>
      </c>
    </row>
    <row r="524" spans="1:11" x14ac:dyDescent="0.2">
      <c r="A524" s="3">
        <v>53</v>
      </c>
      <c r="B524" s="3">
        <v>2017</v>
      </c>
      <c r="C524" s="3">
        <v>3</v>
      </c>
      <c r="D524" s="3">
        <v>2019</v>
      </c>
      <c r="E524" s="3">
        <v>1</v>
      </c>
      <c r="F524" s="2">
        <v>388.32304628257475</v>
      </c>
      <c r="G524" s="2">
        <v>1101.7865520195364</v>
      </c>
      <c r="H524" s="2">
        <v>799.10522174663788</v>
      </c>
      <c r="I524" s="2">
        <v>1900.8917737661743</v>
      </c>
      <c r="J524" s="2">
        <v>2196.9931203710671</v>
      </c>
      <c r="K524" t="s">
        <v>11</v>
      </c>
    </row>
    <row r="525" spans="1:11" x14ac:dyDescent="0.2">
      <c r="A525" s="3">
        <v>53</v>
      </c>
      <c r="B525" s="3">
        <v>2017</v>
      </c>
      <c r="C525" s="3">
        <v>4</v>
      </c>
      <c r="D525" s="3">
        <v>2020</v>
      </c>
      <c r="E525" s="3">
        <v>1</v>
      </c>
      <c r="F525" s="2">
        <v>397.98818551518457</v>
      </c>
      <c r="G525" s="2">
        <v>1499.774737534721</v>
      </c>
      <c r="H525" s="2">
        <v>526.37743249890286</v>
      </c>
      <c r="I525" s="2">
        <v>2026.1521700336239</v>
      </c>
      <c r="J525" s="2">
        <v>2196.9931203710671</v>
      </c>
      <c r="K525" t="s">
        <v>11</v>
      </c>
    </row>
    <row r="526" spans="1:11" x14ac:dyDescent="0.2">
      <c r="A526" s="3">
        <v>53</v>
      </c>
      <c r="B526" s="3">
        <v>2017</v>
      </c>
      <c r="C526" s="3">
        <v>5</v>
      </c>
      <c r="D526" s="3">
        <v>2021</v>
      </c>
      <c r="E526" s="3">
        <v>1</v>
      </c>
      <c r="F526" s="2">
        <v>208.21986919431993</v>
      </c>
      <c r="G526" s="2">
        <v>1707.9946067290409</v>
      </c>
      <c r="H526" s="2">
        <v>433.21372353756556</v>
      </c>
      <c r="I526" s="2">
        <v>2141.2083302666065</v>
      </c>
      <c r="J526" s="2">
        <v>2196.9931203710671</v>
      </c>
      <c r="K526" t="s">
        <v>11</v>
      </c>
    </row>
    <row r="527" spans="1:11" x14ac:dyDescent="0.2">
      <c r="A527" s="3">
        <v>53</v>
      </c>
      <c r="B527" s="3">
        <v>2017</v>
      </c>
      <c r="C527" s="3">
        <v>6</v>
      </c>
      <c r="D527" s="3">
        <v>2022</v>
      </c>
      <c r="E527" s="3">
        <v>1</v>
      </c>
      <c r="F527" s="2">
        <v>246.4302369292152</v>
      </c>
      <c r="G527" s="2">
        <v>1954.4248436582561</v>
      </c>
      <c r="H527" s="2">
        <v>221.64411229422694</v>
      </c>
      <c r="I527" s="2">
        <v>2176.0689559524831</v>
      </c>
      <c r="J527" s="2">
        <v>2196.9931203710671</v>
      </c>
      <c r="K527" t="s">
        <v>11</v>
      </c>
    </row>
    <row r="528" spans="1:11" x14ac:dyDescent="0.2">
      <c r="A528" s="3">
        <v>53</v>
      </c>
      <c r="B528" s="3">
        <v>2017</v>
      </c>
      <c r="C528" s="3">
        <v>7</v>
      </c>
      <c r="D528" s="3">
        <v>2023</v>
      </c>
      <c r="E528" s="3">
        <v>1</v>
      </c>
      <c r="F528" s="2">
        <v>36.591969326770368</v>
      </c>
      <c r="G528" s="2">
        <v>1991.0168129850265</v>
      </c>
      <c r="H528" s="2">
        <v>185.34707137348437</v>
      </c>
      <c r="I528" s="2">
        <v>2176.3638843585109</v>
      </c>
      <c r="J528" s="2">
        <v>2196.9931203710671</v>
      </c>
      <c r="K528" t="s">
        <v>11</v>
      </c>
    </row>
    <row r="529" spans="1:11" x14ac:dyDescent="0.2">
      <c r="A529" s="3">
        <v>53</v>
      </c>
      <c r="B529" s="3">
        <v>2017</v>
      </c>
      <c r="C529" s="3">
        <v>8</v>
      </c>
      <c r="D529" s="3">
        <v>2024</v>
      </c>
      <c r="E529" s="3">
        <v>1</v>
      </c>
      <c r="F529" s="2">
        <v>178.16433112047457</v>
      </c>
      <c r="G529" s="2">
        <v>2169.1811441055011</v>
      </c>
      <c r="H529" s="2">
        <v>27.811976265566045</v>
      </c>
      <c r="I529" s="2">
        <v>2196.9931203710671</v>
      </c>
      <c r="J529" s="2">
        <v>2196.9931203710671</v>
      </c>
      <c r="K529" t="s">
        <v>11</v>
      </c>
    </row>
    <row r="530" spans="1:11" x14ac:dyDescent="0.2">
      <c r="A530" s="3">
        <v>53</v>
      </c>
      <c r="B530" s="3">
        <v>2017</v>
      </c>
      <c r="C530" s="3">
        <v>9</v>
      </c>
      <c r="D530" s="3">
        <v>2025</v>
      </c>
      <c r="E530" s="3">
        <v>1</v>
      </c>
      <c r="F530" s="2">
        <v>27.811976265566045</v>
      </c>
      <c r="G530" s="2">
        <v>2196.9931203710671</v>
      </c>
      <c r="H530" s="2">
        <v>0</v>
      </c>
      <c r="I530" s="2">
        <v>2196.9931203710671</v>
      </c>
      <c r="J530" s="2">
        <v>2196.9931203710671</v>
      </c>
      <c r="K530" t="s">
        <v>11</v>
      </c>
    </row>
    <row r="531" spans="1:11" x14ac:dyDescent="0.2">
      <c r="A531" s="3">
        <v>53</v>
      </c>
      <c r="B531" s="3">
        <v>2017</v>
      </c>
      <c r="C531" s="3">
        <v>10</v>
      </c>
      <c r="D531" s="3">
        <v>2026</v>
      </c>
      <c r="E531" s="3">
        <v>1</v>
      </c>
      <c r="F531" s="2">
        <v>0</v>
      </c>
      <c r="G531" s="2">
        <v>2196.9931203710671</v>
      </c>
      <c r="H531" s="2">
        <v>0</v>
      </c>
      <c r="I531" s="2">
        <v>2196.9931203710671</v>
      </c>
      <c r="J531" s="2">
        <v>2196.9931203710671</v>
      </c>
      <c r="K531" t="s">
        <v>11</v>
      </c>
    </row>
    <row r="532" spans="1:11" x14ac:dyDescent="0.2">
      <c r="A532" s="3">
        <v>54</v>
      </c>
      <c r="B532" s="3">
        <v>2017</v>
      </c>
      <c r="C532" s="3">
        <v>1</v>
      </c>
      <c r="D532" s="3">
        <v>2017</v>
      </c>
      <c r="E532" s="3">
        <v>1</v>
      </c>
      <c r="F532" s="2">
        <v>739.38967609302176</v>
      </c>
      <c r="G532" s="2">
        <v>739.38967609302176</v>
      </c>
      <c r="H532" s="2">
        <v>2434.7732840781027</v>
      </c>
      <c r="I532" s="2">
        <v>3174.1629601711247</v>
      </c>
      <c r="J532" s="2">
        <v>4870.6229732971397</v>
      </c>
      <c r="K532" t="s">
        <v>11</v>
      </c>
    </row>
    <row r="533" spans="1:11" x14ac:dyDescent="0.2">
      <c r="A533" s="3">
        <v>54</v>
      </c>
      <c r="B533" s="3">
        <v>2017</v>
      </c>
      <c r="C533" s="3">
        <v>2</v>
      </c>
      <c r="D533" s="3">
        <v>2018</v>
      </c>
      <c r="E533" s="3">
        <v>1</v>
      </c>
      <c r="F533" s="2">
        <v>796.98332586503921</v>
      </c>
      <c r="G533" s="2">
        <v>1536.373001958061</v>
      </c>
      <c r="H533" s="2">
        <v>2222.8421721408176</v>
      </c>
      <c r="I533" s="2">
        <v>3759.2151740988784</v>
      </c>
      <c r="J533" s="2">
        <v>4870.6229732971397</v>
      </c>
      <c r="K533" t="s">
        <v>11</v>
      </c>
    </row>
    <row r="534" spans="1:11" x14ac:dyDescent="0.2">
      <c r="A534" s="3">
        <v>54</v>
      </c>
      <c r="B534" s="3">
        <v>2017</v>
      </c>
      <c r="C534" s="3">
        <v>3</v>
      </c>
      <c r="D534" s="3">
        <v>2019</v>
      </c>
      <c r="E534" s="3">
        <v>1</v>
      </c>
      <c r="F534" s="2">
        <v>971.22172146421576</v>
      </c>
      <c r="G534" s="2">
        <v>2507.5947234222767</v>
      </c>
      <c r="H534" s="2">
        <v>1647.6795095698735</v>
      </c>
      <c r="I534" s="2">
        <v>4155.2742329921502</v>
      </c>
      <c r="J534" s="2">
        <v>4870.6229732971397</v>
      </c>
      <c r="K534" t="s">
        <v>11</v>
      </c>
    </row>
    <row r="535" spans="1:11" x14ac:dyDescent="0.2">
      <c r="A535" s="3">
        <v>54</v>
      </c>
      <c r="B535" s="3">
        <v>2017</v>
      </c>
      <c r="C535" s="3">
        <v>4</v>
      </c>
      <c r="D535" s="3">
        <v>2020</v>
      </c>
      <c r="E535" s="3">
        <v>1</v>
      </c>
      <c r="F535" s="2">
        <v>806.5345681115823</v>
      </c>
      <c r="G535" s="2">
        <v>3314.129291533859</v>
      </c>
      <c r="H535" s="2">
        <v>1133.3065080774104</v>
      </c>
      <c r="I535" s="2">
        <v>4447.4357996112694</v>
      </c>
      <c r="J535" s="2">
        <v>4870.6229732971397</v>
      </c>
      <c r="K535" t="s">
        <v>11</v>
      </c>
    </row>
    <row r="536" spans="1:11" x14ac:dyDescent="0.2">
      <c r="A536" s="3">
        <v>54</v>
      </c>
      <c r="B536" s="3">
        <v>2017</v>
      </c>
      <c r="C536" s="3">
        <v>5</v>
      </c>
      <c r="D536" s="3">
        <v>2021</v>
      </c>
      <c r="E536" s="3">
        <v>1</v>
      </c>
      <c r="F536" s="2">
        <v>388.67201492963932</v>
      </c>
      <c r="G536" s="2">
        <v>3702.8013064634983</v>
      </c>
      <c r="H536" s="2">
        <v>901.18326712895805</v>
      </c>
      <c r="I536" s="2">
        <v>4603.9845735924564</v>
      </c>
      <c r="J536" s="2">
        <v>4870.6229732971397</v>
      </c>
      <c r="K536" t="s">
        <v>11</v>
      </c>
    </row>
    <row r="537" spans="1:11" x14ac:dyDescent="0.2">
      <c r="A537" s="3">
        <v>54</v>
      </c>
      <c r="B537" s="3">
        <v>2017</v>
      </c>
      <c r="C537" s="3">
        <v>6</v>
      </c>
      <c r="D537" s="3">
        <v>2022</v>
      </c>
      <c r="E537" s="3">
        <v>1</v>
      </c>
      <c r="F537" s="2">
        <v>610.06378220844226</v>
      </c>
      <c r="G537" s="2">
        <v>4312.8650886719406</v>
      </c>
      <c r="H537" s="2">
        <v>436.61756260987386</v>
      </c>
      <c r="I537" s="2">
        <v>4749.4826512818145</v>
      </c>
      <c r="J537" s="2">
        <v>4870.6229732971397</v>
      </c>
      <c r="K537" t="s">
        <v>11</v>
      </c>
    </row>
    <row r="538" spans="1:11" x14ac:dyDescent="0.2">
      <c r="A538" s="3">
        <v>54</v>
      </c>
      <c r="B538" s="3">
        <v>2017</v>
      </c>
      <c r="C538" s="3">
        <v>7</v>
      </c>
      <c r="D538" s="3">
        <v>2023</v>
      </c>
      <c r="E538" s="3">
        <v>1</v>
      </c>
      <c r="F538" s="2">
        <v>374.71419330442404</v>
      </c>
      <c r="G538" s="2">
        <v>4687.5792819763647</v>
      </c>
      <c r="H538" s="2">
        <v>183.043691320775</v>
      </c>
      <c r="I538" s="2">
        <v>4870.6229732971397</v>
      </c>
      <c r="J538" s="2">
        <v>4870.6229732971397</v>
      </c>
      <c r="K538" t="s">
        <v>11</v>
      </c>
    </row>
    <row r="539" spans="1:11" x14ac:dyDescent="0.2">
      <c r="A539" s="3">
        <v>54</v>
      </c>
      <c r="B539" s="3">
        <v>2017</v>
      </c>
      <c r="C539" s="3">
        <v>8</v>
      </c>
      <c r="D539" s="3">
        <v>2024</v>
      </c>
      <c r="E539" s="3">
        <v>1</v>
      </c>
      <c r="F539" s="2">
        <v>71.520375060335937</v>
      </c>
      <c r="G539" s="2">
        <v>4759.0996570367006</v>
      </c>
      <c r="H539" s="2">
        <v>87.036759539011655</v>
      </c>
      <c r="I539" s="2">
        <v>4846.1364165757122</v>
      </c>
      <c r="J539" s="2">
        <v>4870.6229732971397</v>
      </c>
      <c r="K539" t="s">
        <v>11</v>
      </c>
    </row>
    <row r="540" spans="1:11" x14ac:dyDescent="0.2">
      <c r="A540" s="3">
        <v>54</v>
      </c>
      <c r="B540" s="3">
        <v>2017</v>
      </c>
      <c r="C540" s="3">
        <v>9</v>
      </c>
      <c r="D540" s="3">
        <v>2025</v>
      </c>
      <c r="E540" s="3">
        <v>1</v>
      </c>
      <c r="F540" s="2">
        <v>110.20102147816397</v>
      </c>
      <c r="G540" s="2">
        <v>4869.3006785148646</v>
      </c>
      <c r="H540" s="2">
        <v>1.3222947822750939</v>
      </c>
      <c r="I540" s="2">
        <v>4870.6229732971397</v>
      </c>
      <c r="J540" s="2">
        <v>4870.6229732971397</v>
      </c>
      <c r="K540" t="s">
        <v>11</v>
      </c>
    </row>
    <row r="541" spans="1:11" x14ac:dyDescent="0.2">
      <c r="A541" s="3">
        <v>54</v>
      </c>
      <c r="B541" s="3">
        <v>2017</v>
      </c>
      <c r="C541" s="3">
        <v>10</v>
      </c>
      <c r="D541" s="3">
        <v>2026</v>
      </c>
      <c r="E541" s="3">
        <v>1</v>
      </c>
      <c r="F541" s="2">
        <v>1.3222947822750939</v>
      </c>
      <c r="G541" s="2">
        <v>4870.6229732971397</v>
      </c>
      <c r="H541" s="2">
        <v>0</v>
      </c>
      <c r="I541" s="2">
        <v>4870.6229732971397</v>
      </c>
      <c r="J541" s="2">
        <v>4870.6229732971397</v>
      </c>
      <c r="K541" t="s">
        <v>11</v>
      </c>
    </row>
    <row r="542" spans="1:11" x14ac:dyDescent="0.2">
      <c r="A542" s="3">
        <v>55</v>
      </c>
      <c r="B542" s="3">
        <v>2017</v>
      </c>
      <c r="C542" s="3">
        <v>1</v>
      </c>
      <c r="D542" s="3">
        <v>2017</v>
      </c>
      <c r="E542" s="3">
        <v>1</v>
      </c>
      <c r="F542" s="2">
        <v>666.76021228957836</v>
      </c>
      <c r="G542" s="2">
        <v>666.76021228957836</v>
      </c>
      <c r="H542" s="2">
        <v>2130.6016409468266</v>
      </c>
      <c r="I542" s="2">
        <v>2797.3618532364048</v>
      </c>
      <c r="J542" s="2">
        <v>4342.0224014457717</v>
      </c>
      <c r="K542" t="s">
        <v>11</v>
      </c>
    </row>
    <row r="543" spans="1:11" x14ac:dyDescent="0.2">
      <c r="A543" s="3">
        <v>55</v>
      </c>
      <c r="B543" s="3">
        <v>2017</v>
      </c>
      <c r="C543" s="3">
        <v>2</v>
      </c>
      <c r="D543" s="3">
        <v>2018</v>
      </c>
      <c r="E543" s="3">
        <v>1</v>
      </c>
      <c r="F543" s="2">
        <v>733.66944512783869</v>
      </c>
      <c r="G543" s="2">
        <v>1400.429657417417</v>
      </c>
      <c r="H543" s="2">
        <v>1989.9308941488132</v>
      </c>
      <c r="I543" s="2">
        <v>3390.3605515662302</v>
      </c>
      <c r="J543" s="2">
        <v>4342.0224014457717</v>
      </c>
      <c r="K543" t="s">
        <v>11</v>
      </c>
    </row>
    <row r="544" spans="1:11" x14ac:dyDescent="0.2">
      <c r="A544" s="3">
        <v>55</v>
      </c>
      <c r="B544" s="3">
        <v>2017</v>
      </c>
      <c r="C544" s="3">
        <v>3</v>
      </c>
      <c r="D544" s="3">
        <v>2019</v>
      </c>
      <c r="E544" s="3">
        <v>1</v>
      </c>
      <c r="F544" s="2">
        <v>773.98082920326829</v>
      </c>
      <c r="G544" s="2">
        <v>2174.4104866206853</v>
      </c>
      <c r="H544" s="2">
        <v>1663.516971973851</v>
      </c>
      <c r="I544" s="2">
        <v>3837.9274585945363</v>
      </c>
      <c r="J544" s="2">
        <v>4342.0224014457717</v>
      </c>
      <c r="K544" t="s">
        <v>11</v>
      </c>
    </row>
    <row r="545" spans="1:11" x14ac:dyDescent="0.2">
      <c r="A545" s="3">
        <v>55</v>
      </c>
      <c r="B545" s="3">
        <v>2017</v>
      </c>
      <c r="C545" s="3">
        <v>4</v>
      </c>
      <c r="D545" s="3">
        <v>2020</v>
      </c>
      <c r="E545" s="3">
        <v>1</v>
      </c>
      <c r="F545" s="2">
        <v>718.66115336609664</v>
      </c>
      <c r="G545" s="2">
        <v>2893.071639986782</v>
      </c>
      <c r="H545" s="2">
        <v>1075.3759384318982</v>
      </c>
      <c r="I545" s="2">
        <v>3968.4475784186802</v>
      </c>
      <c r="J545" s="2">
        <v>4342.0224014457717</v>
      </c>
      <c r="K545" t="s">
        <v>11</v>
      </c>
    </row>
    <row r="546" spans="1:11" x14ac:dyDescent="0.2">
      <c r="A546" s="3">
        <v>55</v>
      </c>
      <c r="B546" s="3">
        <v>2017</v>
      </c>
      <c r="C546" s="3">
        <v>5</v>
      </c>
      <c r="D546" s="3">
        <v>2021</v>
      </c>
      <c r="E546" s="3">
        <v>1</v>
      </c>
      <c r="F546" s="2">
        <v>447.90325427860853</v>
      </c>
      <c r="G546" s="2">
        <v>3340.9748942653905</v>
      </c>
      <c r="H546" s="2">
        <v>810.56298244133541</v>
      </c>
      <c r="I546" s="2">
        <v>4151.5378767067259</v>
      </c>
      <c r="J546" s="2">
        <v>4342.0224014457717</v>
      </c>
      <c r="K546" t="s">
        <v>11</v>
      </c>
    </row>
    <row r="547" spans="1:11" x14ac:dyDescent="0.2">
      <c r="A547" s="3">
        <v>55</v>
      </c>
      <c r="B547" s="3">
        <v>2017</v>
      </c>
      <c r="C547" s="3">
        <v>6</v>
      </c>
      <c r="D547" s="3">
        <v>2022</v>
      </c>
      <c r="E547" s="3">
        <v>1</v>
      </c>
      <c r="F547" s="2">
        <v>457.32227172466446</v>
      </c>
      <c r="G547" s="2">
        <v>3798.297165990055</v>
      </c>
      <c r="H547" s="2">
        <v>393.10710412263415</v>
      </c>
      <c r="I547" s="2">
        <v>4191.4042701126891</v>
      </c>
      <c r="J547" s="2">
        <v>4342.0224014457717</v>
      </c>
      <c r="K547" t="s">
        <v>11</v>
      </c>
    </row>
    <row r="548" spans="1:11" x14ac:dyDescent="0.2">
      <c r="A548" s="3">
        <v>55</v>
      </c>
      <c r="B548" s="3">
        <v>2017</v>
      </c>
      <c r="C548" s="3">
        <v>7</v>
      </c>
      <c r="D548" s="3">
        <v>2023</v>
      </c>
      <c r="E548" s="3">
        <v>1</v>
      </c>
      <c r="F548" s="2">
        <v>303.7903694247525</v>
      </c>
      <c r="G548" s="2">
        <v>4102.0875354148075</v>
      </c>
      <c r="H548" s="2">
        <v>239.93486603096426</v>
      </c>
      <c r="I548" s="2">
        <v>4342.0224014457717</v>
      </c>
      <c r="J548" s="2">
        <v>4342.0224014457717</v>
      </c>
      <c r="K548" t="s">
        <v>11</v>
      </c>
    </row>
    <row r="549" spans="1:11" x14ac:dyDescent="0.2">
      <c r="A549" s="3">
        <v>55</v>
      </c>
      <c r="B549" s="3">
        <v>2017</v>
      </c>
      <c r="C549" s="3">
        <v>8</v>
      </c>
      <c r="D549" s="3">
        <v>2024</v>
      </c>
      <c r="E549" s="3">
        <v>1</v>
      </c>
      <c r="F549" s="2">
        <v>34.894110951167022</v>
      </c>
      <c r="G549" s="2">
        <v>4136.9816463659745</v>
      </c>
      <c r="H549" s="2">
        <v>142.68426130984062</v>
      </c>
      <c r="I549" s="2">
        <v>4279.6659076758151</v>
      </c>
      <c r="J549" s="2">
        <v>4342.0224014457717</v>
      </c>
      <c r="K549" t="s">
        <v>11</v>
      </c>
    </row>
    <row r="550" spans="1:11" x14ac:dyDescent="0.2">
      <c r="A550" s="3">
        <v>55</v>
      </c>
      <c r="B550" s="3">
        <v>2017</v>
      </c>
      <c r="C550" s="3">
        <v>9</v>
      </c>
      <c r="D550" s="3">
        <v>2025</v>
      </c>
      <c r="E550" s="3">
        <v>1</v>
      </c>
      <c r="F550" s="2">
        <v>205.04075507979724</v>
      </c>
      <c r="G550" s="2">
        <v>4342.0224014457717</v>
      </c>
      <c r="H550" s="2">
        <v>0</v>
      </c>
      <c r="I550" s="2">
        <v>4342.0224014457717</v>
      </c>
      <c r="J550" s="2">
        <v>4342.0224014457717</v>
      </c>
      <c r="K550" t="s">
        <v>11</v>
      </c>
    </row>
    <row r="551" spans="1:11" x14ac:dyDescent="0.2">
      <c r="A551" s="3">
        <v>55</v>
      </c>
      <c r="B551" s="3">
        <v>2017</v>
      </c>
      <c r="C551" s="3">
        <v>10</v>
      </c>
      <c r="D551" s="3">
        <v>2026</v>
      </c>
      <c r="E551" s="3">
        <v>1</v>
      </c>
      <c r="F551" s="2">
        <v>0</v>
      </c>
      <c r="G551" s="2">
        <v>4342.0224014457717</v>
      </c>
      <c r="H551" s="2">
        <v>0</v>
      </c>
      <c r="I551" s="2">
        <v>4342.0224014457717</v>
      </c>
      <c r="J551" s="2">
        <v>4342.0224014457717</v>
      </c>
      <c r="K551" t="s">
        <v>11</v>
      </c>
    </row>
    <row r="552" spans="1:11" x14ac:dyDescent="0.2">
      <c r="A552" s="3">
        <v>56</v>
      </c>
      <c r="B552" s="3">
        <v>2017</v>
      </c>
      <c r="C552" s="3">
        <v>1</v>
      </c>
      <c r="D552" s="3">
        <v>2017</v>
      </c>
      <c r="E552" s="3">
        <v>1</v>
      </c>
      <c r="F552" s="2">
        <v>2212.6489202556168</v>
      </c>
      <c r="G552" s="2">
        <v>2212.6489202556168</v>
      </c>
      <c r="H552" s="2">
        <v>7684.3376060844712</v>
      </c>
      <c r="I552" s="2">
        <v>9896.9865263400879</v>
      </c>
      <c r="J552" s="2">
        <v>15190.299032304101</v>
      </c>
      <c r="K552" t="s">
        <v>11</v>
      </c>
    </row>
    <row r="553" spans="1:11" x14ac:dyDescent="0.2">
      <c r="A553" s="3">
        <v>56</v>
      </c>
      <c r="B553" s="3">
        <v>2017</v>
      </c>
      <c r="C553" s="3">
        <v>2</v>
      </c>
      <c r="D553" s="3">
        <v>2018</v>
      </c>
      <c r="E553" s="3">
        <v>1</v>
      </c>
      <c r="F553" s="2">
        <v>2732.6938553367709</v>
      </c>
      <c r="G553" s="2">
        <v>4945.3427755923876</v>
      </c>
      <c r="H553" s="2">
        <v>6984.255648667493</v>
      </c>
      <c r="I553" s="2">
        <v>11929.598424259881</v>
      </c>
      <c r="J553" s="2">
        <v>15190.299032304101</v>
      </c>
      <c r="K553" t="s">
        <v>11</v>
      </c>
    </row>
    <row r="554" spans="1:11" x14ac:dyDescent="0.2">
      <c r="A554" s="3">
        <v>56</v>
      </c>
      <c r="B554" s="3">
        <v>2017</v>
      </c>
      <c r="C554" s="3">
        <v>3</v>
      </c>
      <c r="D554" s="3">
        <v>2019</v>
      </c>
      <c r="E554" s="3">
        <v>1</v>
      </c>
      <c r="F554" s="2">
        <v>2625.8143990414255</v>
      </c>
      <c r="G554" s="2">
        <v>7571.1571746338132</v>
      </c>
      <c r="H554" s="2">
        <v>5552.2076901857117</v>
      </c>
      <c r="I554" s="2">
        <v>13123.364864819525</v>
      </c>
      <c r="J554" s="2">
        <v>15190.299032304101</v>
      </c>
      <c r="K554" t="s">
        <v>11</v>
      </c>
    </row>
    <row r="555" spans="1:11" x14ac:dyDescent="0.2">
      <c r="A555" s="3">
        <v>56</v>
      </c>
      <c r="B555" s="3">
        <v>2017</v>
      </c>
      <c r="C555" s="3">
        <v>4</v>
      </c>
      <c r="D555" s="3">
        <v>2020</v>
      </c>
      <c r="E555" s="3">
        <v>1</v>
      </c>
      <c r="F555" s="2">
        <v>2429.823081654743</v>
      </c>
      <c r="G555" s="2">
        <v>10000.980256288556</v>
      </c>
      <c r="H555" s="2">
        <v>4130.9748343894371</v>
      </c>
      <c r="I555" s="2">
        <v>14131.955090677993</v>
      </c>
      <c r="J555" s="2">
        <v>15190.299032304101</v>
      </c>
      <c r="K555" t="s">
        <v>11</v>
      </c>
    </row>
    <row r="556" spans="1:11" x14ac:dyDescent="0.2">
      <c r="A556" s="3">
        <v>56</v>
      </c>
      <c r="B556" s="3">
        <v>2017</v>
      </c>
      <c r="C556" s="3">
        <v>5</v>
      </c>
      <c r="D556" s="3">
        <v>2021</v>
      </c>
      <c r="E556" s="3">
        <v>1</v>
      </c>
      <c r="F556" s="2">
        <v>2241.6551820069362</v>
      </c>
      <c r="G556" s="2">
        <v>12242.635438295492</v>
      </c>
      <c r="H556" s="2">
        <v>2226.5641683229933</v>
      </c>
      <c r="I556" s="2">
        <v>14469.199606618486</v>
      </c>
      <c r="J556" s="2">
        <v>15190.299032304101</v>
      </c>
      <c r="K556" t="s">
        <v>11</v>
      </c>
    </row>
    <row r="557" spans="1:11" x14ac:dyDescent="0.2">
      <c r="A557" s="3">
        <v>56</v>
      </c>
      <c r="B557" s="3">
        <v>2017</v>
      </c>
      <c r="C557" s="3">
        <v>6</v>
      </c>
      <c r="D557" s="3">
        <v>2022</v>
      </c>
      <c r="E557" s="3">
        <v>1</v>
      </c>
      <c r="F557" s="2">
        <v>1228.69438718325</v>
      </c>
      <c r="G557" s="2">
        <v>13471.329825478742</v>
      </c>
      <c r="H557" s="2">
        <v>1298.7459074504768</v>
      </c>
      <c r="I557" s="2">
        <v>14770.075732929219</v>
      </c>
      <c r="J557" s="2">
        <v>15190.299032304101</v>
      </c>
      <c r="K557" t="s">
        <v>11</v>
      </c>
    </row>
    <row r="558" spans="1:11" x14ac:dyDescent="0.2">
      <c r="A558" s="3">
        <v>56</v>
      </c>
      <c r="B558" s="3">
        <v>2017</v>
      </c>
      <c r="C558" s="3">
        <v>7</v>
      </c>
      <c r="D558" s="3">
        <v>2023</v>
      </c>
      <c r="E558" s="3">
        <v>1</v>
      </c>
      <c r="F558" s="2">
        <v>1150.9419514718738</v>
      </c>
      <c r="G558" s="2">
        <v>14622.271776950616</v>
      </c>
      <c r="H558" s="2">
        <v>271.78896596345294</v>
      </c>
      <c r="I558" s="2">
        <v>14894.060742914069</v>
      </c>
      <c r="J558" s="2">
        <v>15190.299032304101</v>
      </c>
      <c r="K558" t="s">
        <v>11</v>
      </c>
    </row>
    <row r="559" spans="1:11" x14ac:dyDescent="0.2">
      <c r="A559" s="3">
        <v>56</v>
      </c>
      <c r="B559" s="3">
        <v>2017</v>
      </c>
      <c r="C559" s="3">
        <v>8</v>
      </c>
      <c r="D559" s="3">
        <v>2024</v>
      </c>
      <c r="E559" s="3">
        <v>1</v>
      </c>
      <c r="F559" s="2">
        <v>0</v>
      </c>
      <c r="G559" s="2">
        <v>14622.271776950616</v>
      </c>
      <c r="H559" s="2">
        <v>212.23681750439573</v>
      </c>
      <c r="I559" s="2">
        <v>14834.508594455012</v>
      </c>
      <c r="J559" s="2">
        <v>15190.299032304101</v>
      </c>
      <c r="K559" t="s">
        <v>11</v>
      </c>
    </row>
    <row r="560" spans="1:11" x14ac:dyDescent="0.2">
      <c r="A560" s="3">
        <v>56</v>
      </c>
      <c r="B560" s="3">
        <v>2017</v>
      </c>
      <c r="C560" s="3">
        <v>9</v>
      </c>
      <c r="D560" s="3">
        <v>2025</v>
      </c>
      <c r="E560" s="3">
        <v>1</v>
      </c>
      <c r="F560" s="2">
        <v>568.02725535348509</v>
      </c>
      <c r="G560" s="2">
        <v>15190.299032304101</v>
      </c>
      <c r="H560" s="2">
        <v>0</v>
      </c>
      <c r="I560" s="2">
        <v>15190.299032304101</v>
      </c>
      <c r="J560" s="2">
        <v>15190.299032304101</v>
      </c>
      <c r="K560" t="s">
        <v>11</v>
      </c>
    </row>
    <row r="561" spans="1:11" x14ac:dyDescent="0.2">
      <c r="A561" s="3">
        <v>56</v>
      </c>
      <c r="B561" s="3">
        <v>2017</v>
      </c>
      <c r="C561" s="3">
        <v>10</v>
      </c>
      <c r="D561" s="3">
        <v>2026</v>
      </c>
      <c r="E561" s="3">
        <v>1</v>
      </c>
      <c r="F561" s="2">
        <v>0</v>
      </c>
      <c r="G561" s="2">
        <v>15190.299032304101</v>
      </c>
      <c r="H561" s="2">
        <v>0</v>
      </c>
      <c r="I561" s="2">
        <v>15190.299032304101</v>
      </c>
      <c r="J561" s="2">
        <v>15190.299032304101</v>
      </c>
      <c r="K561" t="s">
        <v>11</v>
      </c>
    </row>
    <row r="562" spans="1:11" x14ac:dyDescent="0.2">
      <c r="A562" s="3">
        <v>57</v>
      </c>
      <c r="B562" s="3">
        <v>2017</v>
      </c>
      <c r="C562" s="3">
        <v>1</v>
      </c>
      <c r="D562" s="3">
        <v>2017</v>
      </c>
      <c r="E562" s="3">
        <v>1</v>
      </c>
      <c r="F562" s="2">
        <v>1794.9502250964053</v>
      </c>
      <c r="G562" s="2">
        <v>1794.9502250964053</v>
      </c>
      <c r="H562" s="2">
        <v>5739.0724308889112</v>
      </c>
      <c r="I562" s="2">
        <v>7534.0226559853163</v>
      </c>
      <c r="J562" s="2">
        <v>11609.379324446118</v>
      </c>
      <c r="K562" t="s">
        <v>11</v>
      </c>
    </row>
    <row r="563" spans="1:11" x14ac:dyDescent="0.2">
      <c r="A563" s="3">
        <v>57</v>
      </c>
      <c r="B563" s="3">
        <v>2017</v>
      </c>
      <c r="C563" s="3">
        <v>2</v>
      </c>
      <c r="D563" s="3">
        <v>2018</v>
      </c>
      <c r="E563" s="3">
        <v>1</v>
      </c>
      <c r="F563" s="2">
        <v>1912.1566886702929</v>
      </c>
      <c r="G563" s="2">
        <v>3707.1069137666982</v>
      </c>
      <c r="H563" s="2">
        <v>5311.7601116693095</v>
      </c>
      <c r="I563" s="2">
        <v>9018.8670254360077</v>
      </c>
      <c r="J563" s="2">
        <v>11609.379324446118</v>
      </c>
      <c r="K563" t="s">
        <v>11</v>
      </c>
    </row>
    <row r="564" spans="1:11" x14ac:dyDescent="0.2">
      <c r="A564" s="3">
        <v>57</v>
      </c>
      <c r="B564" s="3">
        <v>2017</v>
      </c>
      <c r="C564" s="3">
        <v>3</v>
      </c>
      <c r="D564" s="3">
        <v>2019</v>
      </c>
      <c r="E564" s="3">
        <v>1</v>
      </c>
      <c r="F564" s="2">
        <v>1939.8463563895975</v>
      </c>
      <c r="G564" s="2">
        <v>5646.9532701562957</v>
      </c>
      <c r="H564" s="2">
        <v>4634.4811915576274</v>
      </c>
      <c r="I564" s="2">
        <v>10281.434461713923</v>
      </c>
      <c r="J564" s="2">
        <v>11609.379324446118</v>
      </c>
      <c r="K564" t="s">
        <v>11</v>
      </c>
    </row>
    <row r="565" spans="1:11" x14ac:dyDescent="0.2">
      <c r="A565" s="3">
        <v>57</v>
      </c>
      <c r="B565" s="3">
        <v>2017</v>
      </c>
      <c r="C565" s="3">
        <v>4</v>
      </c>
      <c r="D565" s="3">
        <v>2020</v>
      </c>
      <c r="E565" s="3">
        <v>1</v>
      </c>
      <c r="F565" s="2">
        <v>1897.183235889107</v>
      </c>
      <c r="G565" s="2">
        <v>7544.1365060454027</v>
      </c>
      <c r="H565" s="2">
        <v>3143.4579209571002</v>
      </c>
      <c r="I565" s="2">
        <v>10687.594427002503</v>
      </c>
      <c r="J565" s="2">
        <v>11609.379324446118</v>
      </c>
      <c r="K565" t="s">
        <v>11</v>
      </c>
    </row>
    <row r="566" spans="1:11" x14ac:dyDescent="0.2">
      <c r="A566" s="3">
        <v>57</v>
      </c>
      <c r="B566" s="3">
        <v>2017</v>
      </c>
      <c r="C566" s="3">
        <v>5</v>
      </c>
      <c r="D566" s="3">
        <v>2021</v>
      </c>
      <c r="E566" s="3">
        <v>1</v>
      </c>
      <c r="F566" s="2">
        <v>1740.7829073712455</v>
      </c>
      <c r="G566" s="2">
        <v>9284.9194134166482</v>
      </c>
      <c r="H566" s="2">
        <v>1916.9299976615184</v>
      </c>
      <c r="I566" s="2">
        <v>11201.849411078167</v>
      </c>
      <c r="J566" s="2">
        <v>11609.379324446118</v>
      </c>
      <c r="K566" t="s">
        <v>11</v>
      </c>
    </row>
    <row r="567" spans="1:11" x14ac:dyDescent="0.2">
      <c r="A567" s="3">
        <v>57</v>
      </c>
      <c r="B567" s="3">
        <v>2017</v>
      </c>
      <c r="C567" s="3">
        <v>6</v>
      </c>
      <c r="D567" s="3">
        <v>2022</v>
      </c>
      <c r="E567" s="3">
        <v>1</v>
      </c>
      <c r="F567" s="2">
        <v>875.7615533469816</v>
      </c>
      <c r="G567" s="2">
        <v>10160.68096676363</v>
      </c>
      <c r="H567" s="2">
        <v>1345.286283141606</v>
      </c>
      <c r="I567" s="2">
        <v>11505.967249905236</v>
      </c>
      <c r="J567" s="2">
        <v>11609.379324446118</v>
      </c>
      <c r="K567" t="s">
        <v>11</v>
      </c>
    </row>
    <row r="568" spans="1:11" x14ac:dyDescent="0.2">
      <c r="A568" s="3">
        <v>57</v>
      </c>
      <c r="B568" s="3">
        <v>2017</v>
      </c>
      <c r="C568" s="3">
        <v>7</v>
      </c>
      <c r="D568" s="3">
        <v>2023</v>
      </c>
      <c r="E568" s="3">
        <v>1</v>
      </c>
      <c r="F568" s="2">
        <v>589.02854848062816</v>
      </c>
      <c r="G568" s="2">
        <v>10749.709515244258</v>
      </c>
      <c r="H568" s="2">
        <v>644.66625360247053</v>
      </c>
      <c r="I568" s="2">
        <v>11394.375768846729</v>
      </c>
      <c r="J568" s="2">
        <v>11609.379324446118</v>
      </c>
      <c r="K568" t="s">
        <v>11</v>
      </c>
    </row>
    <row r="569" spans="1:11" x14ac:dyDescent="0.2">
      <c r="A569" s="3">
        <v>57</v>
      </c>
      <c r="B569" s="3">
        <v>2017</v>
      </c>
      <c r="C569" s="3">
        <v>8</v>
      </c>
      <c r="D569" s="3">
        <v>2024</v>
      </c>
      <c r="E569" s="3">
        <v>1</v>
      </c>
      <c r="F569" s="2">
        <v>262.06001694228689</v>
      </c>
      <c r="G569" s="2">
        <v>11011.769532186545</v>
      </c>
      <c r="H569" s="2">
        <v>413.3591391447444</v>
      </c>
      <c r="I569" s="2">
        <v>11425.128671331289</v>
      </c>
      <c r="J569" s="2">
        <v>11609.379324446118</v>
      </c>
      <c r="K569" t="s">
        <v>11</v>
      </c>
    </row>
    <row r="570" spans="1:11" x14ac:dyDescent="0.2">
      <c r="A570" s="3">
        <v>57</v>
      </c>
      <c r="B570" s="3">
        <v>2017</v>
      </c>
      <c r="C570" s="3">
        <v>9</v>
      </c>
      <c r="D570" s="3">
        <v>2025</v>
      </c>
      <c r="E570" s="3">
        <v>1</v>
      </c>
      <c r="F570" s="2">
        <v>203.04570894824246</v>
      </c>
      <c r="G570" s="2">
        <v>11214.815241134787</v>
      </c>
      <c r="H570" s="2">
        <v>153.70767014034027</v>
      </c>
      <c r="I570" s="2">
        <v>11368.522911275128</v>
      </c>
      <c r="J570" s="2">
        <v>11609.379324446118</v>
      </c>
      <c r="K570" t="s">
        <v>11</v>
      </c>
    </row>
    <row r="571" spans="1:11" x14ac:dyDescent="0.2">
      <c r="A571" s="3">
        <v>57</v>
      </c>
      <c r="B571" s="3">
        <v>2017</v>
      </c>
      <c r="C571" s="3">
        <v>10</v>
      </c>
      <c r="D571" s="3">
        <v>2026</v>
      </c>
      <c r="E571" s="3">
        <v>1</v>
      </c>
      <c r="F571" s="2">
        <v>149.27119380903059</v>
      </c>
      <c r="G571" s="2">
        <v>11364.086434943818</v>
      </c>
      <c r="H571" s="2">
        <v>245.29288950229966</v>
      </c>
      <c r="I571" s="2">
        <v>11609.379324446118</v>
      </c>
      <c r="J571" s="2">
        <v>11609.379324446118</v>
      </c>
      <c r="K571" t="s">
        <v>11</v>
      </c>
    </row>
    <row r="572" spans="1:11" x14ac:dyDescent="0.2">
      <c r="A572" s="3">
        <v>58</v>
      </c>
      <c r="B572" s="3">
        <v>2017</v>
      </c>
      <c r="C572" s="3">
        <v>1</v>
      </c>
      <c r="D572" s="3">
        <v>2017</v>
      </c>
      <c r="E572" s="3">
        <v>1</v>
      </c>
      <c r="F572" s="2">
        <v>2535.1872446848379</v>
      </c>
      <c r="G572" s="2">
        <v>2535.1872446848379</v>
      </c>
      <c r="H572" s="2">
        <v>8433.7169670940548</v>
      </c>
      <c r="I572" s="2">
        <v>10968.904211778892</v>
      </c>
      <c r="J572" s="2">
        <v>16870.123767738631</v>
      </c>
      <c r="K572" t="s">
        <v>11</v>
      </c>
    </row>
    <row r="573" spans="1:11" x14ac:dyDescent="0.2">
      <c r="A573" s="3">
        <v>58</v>
      </c>
      <c r="B573" s="3">
        <v>2017</v>
      </c>
      <c r="C573" s="3">
        <v>2</v>
      </c>
      <c r="D573" s="3">
        <v>2018</v>
      </c>
      <c r="E573" s="3">
        <v>1</v>
      </c>
      <c r="F573" s="2">
        <v>2783.1253481515419</v>
      </c>
      <c r="G573" s="2">
        <v>5318.3125928363797</v>
      </c>
      <c r="H573" s="2">
        <v>7735.107917171491</v>
      </c>
      <c r="I573" s="2">
        <v>13053.420510007871</v>
      </c>
      <c r="J573" s="2">
        <v>16870.123767738631</v>
      </c>
      <c r="K573" t="s">
        <v>11</v>
      </c>
    </row>
    <row r="574" spans="1:11" x14ac:dyDescent="0.2">
      <c r="A574" s="3">
        <v>58</v>
      </c>
      <c r="B574" s="3">
        <v>2017</v>
      </c>
      <c r="C574" s="3">
        <v>3</v>
      </c>
      <c r="D574" s="3">
        <v>2019</v>
      </c>
      <c r="E574" s="3">
        <v>1</v>
      </c>
      <c r="F574" s="2">
        <v>2821.4271218923541</v>
      </c>
      <c r="G574" s="2">
        <v>8139.7397147287338</v>
      </c>
      <c r="H574" s="2">
        <v>6716.8825154899259</v>
      </c>
      <c r="I574" s="2">
        <v>14856.62223021866</v>
      </c>
      <c r="J574" s="2">
        <v>16870.123767738631</v>
      </c>
      <c r="K574" t="s">
        <v>11</v>
      </c>
    </row>
    <row r="575" spans="1:11" x14ac:dyDescent="0.2">
      <c r="A575" s="3">
        <v>58</v>
      </c>
      <c r="B575" s="3">
        <v>2017</v>
      </c>
      <c r="C575" s="3">
        <v>4</v>
      </c>
      <c r="D575" s="3">
        <v>2020</v>
      </c>
      <c r="E575" s="3">
        <v>1</v>
      </c>
      <c r="F575" s="2">
        <v>3369.174634794872</v>
      </c>
      <c r="G575" s="2">
        <v>11508.914349523606</v>
      </c>
      <c r="H575" s="2">
        <v>4009.5852521634697</v>
      </c>
      <c r="I575" s="2">
        <v>15518.499601687075</v>
      </c>
      <c r="J575" s="2">
        <v>16870.123767738631</v>
      </c>
      <c r="K575" t="s">
        <v>11</v>
      </c>
    </row>
    <row r="576" spans="1:11" x14ac:dyDescent="0.2">
      <c r="A576" s="3">
        <v>58</v>
      </c>
      <c r="B576" s="3">
        <v>2017</v>
      </c>
      <c r="C576" s="3">
        <v>5</v>
      </c>
      <c r="D576" s="3">
        <v>2021</v>
      </c>
      <c r="E576" s="3">
        <v>1</v>
      </c>
      <c r="F576" s="2">
        <v>1428.0731563501595</v>
      </c>
      <c r="G576" s="2">
        <v>12936.987505873765</v>
      </c>
      <c r="H576" s="2">
        <v>3155.909753777496</v>
      </c>
      <c r="I576" s="2">
        <v>16092.897259651261</v>
      </c>
      <c r="J576" s="2">
        <v>16870.123767738631</v>
      </c>
      <c r="K576" t="s">
        <v>11</v>
      </c>
    </row>
    <row r="577" spans="1:11" x14ac:dyDescent="0.2">
      <c r="A577" s="3">
        <v>58</v>
      </c>
      <c r="B577" s="3">
        <v>2017</v>
      </c>
      <c r="C577" s="3">
        <v>6</v>
      </c>
      <c r="D577" s="3">
        <v>2022</v>
      </c>
      <c r="E577" s="3">
        <v>1</v>
      </c>
      <c r="F577" s="2">
        <v>2223.3151713012958</v>
      </c>
      <c r="G577" s="2">
        <v>15160.302677175061</v>
      </c>
      <c r="H577" s="2">
        <v>1510.1491032315662</v>
      </c>
      <c r="I577" s="2">
        <v>16670.451780406627</v>
      </c>
      <c r="J577" s="2">
        <v>16870.123767738631</v>
      </c>
      <c r="K577" t="s">
        <v>11</v>
      </c>
    </row>
    <row r="578" spans="1:11" x14ac:dyDescent="0.2">
      <c r="A578" s="3">
        <v>58</v>
      </c>
      <c r="B578" s="3">
        <v>2017</v>
      </c>
      <c r="C578" s="3">
        <v>7</v>
      </c>
      <c r="D578" s="3">
        <v>2023</v>
      </c>
      <c r="E578" s="3">
        <v>1</v>
      </c>
      <c r="F578" s="2">
        <v>828.12798819573254</v>
      </c>
      <c r="G578" s="2">
        <v>15988.430665370794</v>
      </c>
      <c r="H578" s="2">
        <v>763.23525293100829</v>
      </c>
      <c r="I578" s="2">
        <v>16751.665918301802</v>
      </c>
      <c r="J578" s="2">
        <v>16870.123767738631</v>
      </c>
      <c r="K578" t="s">
        <v>11</v>
      </c>
    </row>
    <row r="579" spans="1:11" x14ac:dyDescent="0.2">
      <c r="A579" s="3">
        <v>58</v>
      </c>
      <c r="B579" s="3">
        <v>2017</v>
      </c>
      <c r="C579" s="3">
        <v>8</v>
      </c>
      <c r="D579" s="3">
        <v>2024</v>
      </c>
      <c r="E579" s="3">
        <v>1</v>
      </c>
      <c r="F579" s="2">
        <v>664.52098809136805</v>
      </c>
      <c r="G579" s="2">
        <v>16652.951653462162</v>
      </c>
      <c r="H579" s="2">
        <v>0</v>
      </c>
      <c r="I579" s="2">
        <v>16652.951653462162</v>
      </c>
      <c r="J579" s="2">
        <v>16870.123767738631</v>
      </c>
      <c r="K579" t="s">
        <v>11</v>
      </c>
    </row>
    <row r="580" spans="1:11" x14ac:dyDescent="0.2">
      <c r="A580" s="3">
        <v>58</v>
      </c>
      <c r="B580" s="3">
        <v>2017</v>
      </c>
      <c r="C580" s="3">
        <v>9</v>
      </c>
      <c r="D580" s="3">
        <v>2025</v>
      </c>
      <c r="E580" s="3">
        <v>1</v>
      </c>
      <c r="F580" s="2">
        <v>217.17211427646907</v>
      </c>
      <c r="G580" s="2">
        <v>16870.123767738631</v>
      </c>
      <c r="H580" s="2">
        <v>0</v>
      </c>
      <c r="I580" s="2">
        <v>16870.123767738631</v>
      </c>
      <c r="J580" s="2">
        <v>16870.123767738631</v>
      </c>
      <c r="K580" t="s">
        <v>11</v>
      </c>
    </row>
    <row r="581" spans="1:11" x14ac:dyDescent="0.2">
      <c r="A581" s="3">
        <v>58</v>
      </c>
      <c r="B581" s="3">
        <v>2017</v>
      </c>
      <c r="C581" s="3">
        <v>10</v>
      </c>
      <c r="D581" s="3">
        <v>2026</v>
      </c>
      <c r="E581" s="3">
        <v>1</v>
      </c>
      <c r="F581" s="2">
        <v>0</v>
      </c>
      <c r="G581" s="2">
        <v>16870.123767738631</v>
      </c>
      <c r="H581" s="2">
        <v>0</v>
      </c>
      <c r="I581" s="2">
        <v>16870.123767738631</v>
      </c>
      <c r="J581" s="2">
        <v>16870.123767738631</v>
      </c>
      <c r="K581" t="s">
        <v>11</v>
      </c>
    </row>
    <row r="582" spans="1:11" x14ac:dyDescent="0.2">
      <c r="A582" s="3">
        <v>59</v>
      </c>
      <c r="B582" s="3">
        <v>2017</v>
      </c>
      <c r="C582" s="3">
        <v>1</v>
      </c>
      <c r="D582" s="3">
        <v>2017</v>
      </c>
      <c r="E582" s="3">
        <v>1</v>
      </c>
      <c r="F582" s="2">
        <v>959.60037938051948</v>
      </c>
      <c r="G582" s="2">
        <v>959.60037938051948</v>
      </c>
      <c r="H582" s="2">
        <v>3305.1451700649695</v>
      </c>
      <c r="I582" s="2">
        <v>4264.7455494454889</v>
      </c>
      <c r="J582" s="2">
        <v>6497.1244611329575</v>
      </c>
      <c r="K582" t="s">
        <v>11</v>
      </c>
    </row>
    <row r="583" spans="1:11" x14ac:dyDescent="0.2">
      <c r="A583" s="3">
        <v>59</v>
      </c>
      <c r="B583" s="3">
        <v>2017</v>
      </c>
      <c r="C583" s="3">
        <v>2</v>
      </c>
      <c r="D583" s="3">
        <v>2018</v>
      </c>
      <c r="E583" s="3">
        <v>1</v>
      </c>
      <c r="F583" s="2">
        <v>1151.458692125836</v>
      </c>
      <c r="G583" s="2">
        <v>2111.0590715063554</v>
      </c>
      <c r="H583" s="2">
        <v>2907.8927980292729</v>
      </c>
      <c r="I583" s="2">
        <v>5018.9518695356282</v>
      </c>
      <c r="J583" s="2">
        <v>6497.1244611329575</v>
      </c>
      <c r="K583" t="s">
        <v>11</v>
      </c>
    </row>
    <row r="584" spans="1:11" x14ac:dyDescent="0.2">
      <c r="A584" s="3">
        <v>59</v>
      </c>
      <c r="B584" s="3">
        <v>2017</v>
      </c>
      <c r="C584" s="3">
        <v>3</v>
      </c>
      <c r="D584" s="3">
        <v>2019</v>
      </c>
      <c r="E584" s="3">
        <v>1</v>
      </c>
      <c r="F584" s="2">
        <v>1210.7019491385581</v>
      </c>
      <c r="G584" s="2">
        <v>3321.7610206449135</v>
      </c>
      <c r="H584" s="2">
        <v>2270.1221682116984</v>
      </c>
      <c r="I584" s="2">
        <v>5591.8831888566119</v>
      </c>
      <c r="J584" s="2">
        <v>6497.1244611329575</v>
      </c>
      <c r="K584" t="s">
        <v>11</v>
      </c>
    </row>
    <row r="585" spans="1:11" x14ac:dyDescent="0.2">
      <c r="A585" s="3">
        <v>59</v>
      </c>
      <c r="B585" s="3">
        <v>2017</v>
      </c>
      <c r="C585" s="3">
        <v>4</v>
      </c>
      <c r="D585" s="3">
        <v>2020</v>
      </c>
      <c r="E585" s="3">
        <v>1</v>
      </c>
      <c r="F585" s="2">
        <v>1057.6274858034076</v>
      </c>
      <c r="G585" s="2">
        <v>4379.3885064483211</v>
      </c>
      <c r="H585" s="2">
        <v>1710.3518717427141</v>
      </c>
      <c r="I585" s="2">
        <v>6089.7403781910352</v>
      </c>
      <c r="J585" s="2">
        <v>6497.1244611329575</v>
      </c>
      <c r="K585" t="s">
        <v>11</v>
      </c>
    </row>
    <row r="586" spans="1:11" x14ac:dyDescent="0.2">
      <c r="A586" s="3">
        <v>59</v>
      </c>
      <c r="B586" s="3">
        <v>2017</v>
      </c>
      <c r="C586" s="3">
        <v>5</v>
      </c>
      <c r="D586" s="3">
        <v>2021</v>
      </c>
      <c r="E586" s="3">
        <v>1</v>
      </c>
      <c r="F586" s="2">
        <v>787.8974246552707</v>
      </c>
      <c r="G586" s="2">
        <v>5167.2859311035918</v>
      </c>
      <c r="H586" s="2">
        <v>1136.4237715174677</v>
      </c>
      <c r="I586" s="2">
        <v>6303.7097026210595</v>
      </c>
      <c r="J586" s="2">
        <v>6497.1244611329575</v>
      </c>
      <c r="K586" t="s">
        <v>11</v>
      </c>
    </row>
    <row r="587" spans="1:11" x14ac:dyDescent="0.2">
      <c r="A587" s="3">
        <v>59</v>
      </c>
      <c r="B587" s="3">
        <v>2017</v>
      </c>
      <c r="C587" s="3">
        <v>6</v>
      </c>
      <c r="D587" s="3">
        <v>2022</v>
      </c>
      <c r="E587" s="3">
        <v>1</v>
      </c>
      <c r="F587" s="2">
        <v>319.92581942226752</v>
      </c>
      <c r="G587" s="2">
        <v>5487.2117505258593</v>
      </c>
      <c r="H587" s="2">
        <v>988.28008389494789</v>
      </c>
      <c r="I587" s="2">
        <v>6475.4918344208072</v>
      </c>
      <c r="J587" s="2">
        <v>6497.1244611329575</v>
      </c>
      <c r="K587" t="s">
        <v>11</v>
      </c>
    </row>
    <row r="588" spans="1:11" x14ac:dyDescent="0.2">
      <c r="A588" s="3">
        <v>59</v>
      </c>
      <c r="B588" s="3">
        <v>2017</v>
      </c>
      <c r="C588" s="3">
        <v>7</v>
      </c>
      <c r="D588" s="3">
        <v>2023</v>
      </c>
      <c r="E588" s="3">
        <v>1</v>
      </c>
      <c r="F588" s="2">
        <v>461.11605385834446</v>
      </c>
      <c r="G588" s="2">
        <v>5948.3278043842038</v>
      </c>
      <c r="H588" s="2">
        <v>508.09760827676564</v>
      </c>
      <c r="I588" s="2">
        <v>6456.4254126609694</v>
      </c>
      <c r="J588" s="2">
        <v>6497.1244611329575</v>
      </c>
      <c r="K588" t="s">
        <v>11</v>
      </c>
    </row>
    <row r="589" spans="1:11" x14ac:dyDescent="0.2">
      <c r="A589" s="3">
        <v>59</v>
      </c>
      <c r="B589" s="3">
        <v>2017</v>
      </c>
      <c r="C589" s="3">
        <v>8</v>
      </c>
      <c r="D589" s="3">
        <v>2024</v>
      </c>
      <c r="E589" s="3">
        <v>1</v>
      </c>
      <c r="F589" s="2">
        <v>291.65242652633879</v>
      </c>
      <c r="G589" s="2">
        <v>6239.9802309105426</v>
      </c>
      <c r="H589" s="2">
        <v>165.57592195472807</v>
      </c>
      <c r="I589" s="2">
        <v>6405.5561528652706</v>
      </c>
      <c r="J589" s="2">
        <v>6497.1244611329575</v>
      </c>
      <c r="K589" t="s">
        <v>11</v>
      </c>
    </row>
    <row r="590" spans="1:11" x14ac:dyDescent="0.2">
      <c r="A590" s="3">
        <v>59</v>
      </c>
      <c r="B590" s="3">
        <v>2017</v>
      </c>
      <c r="C590" s="3">
        <v>9</v>
      </c>
      <c r="D590" s="3">
        <v>2025</v>
      </c>
      <c r="E590" s="3">
        <v>1</v>
      </c>
      <c r="F590" s="2">
        <v>88.879785378694578</v>
      </c>
      <c r="G590" s="2">
        <v>6328.8600162892371</v>
      </c>
      <c r="H590" s="2">
        <v>168.26444484372041</v>
      </c>
      <c r="I590" s="2">
        <v>6497.1244611329575</v>
      </c>
      <c r="J590" s="2">
        <v>6497.1244611329575</v>
      </c>
      <c r="K590" t="s">
        <v>11</v>
      </c>
    </row>
    <row r="591" spans="1:11" x14ac:dyDescent="0.2">
      <c r="A591" s="3">
        <v>59</v>
      </c>
      <c r="B591" s="3">
        <v>2017</v>
      </c>
      <c r="C591" s="3">
        <v>10</v>
      </c>
      <c r="D591" s="3">
        <v>2026</v>
      </c>
      <c r="E591" s="3">
        <v>1</v>
      </c>
      <c r="F591" s="2">
        <v>168.26444484372041</v>
      </c>
      <c r="G591" s="2">
        <v>6497.1244611329575</v>
      </c>
      <c r="H591" s="2">
        <v>0</v>
      </c>
      <c r="I591" s="2">
        <v>6497.1244611329575</v>
      </c>
      <c r="J591" s="2">
        <v>6497.1244611329575</v>
      </c>
      <c r="K591" t="s">
        <v>11</v>
      </c>
    </row>
    <row r="592" spans="1:11" x14ac:dyDescent="0.2">
      <c r="A592" s="3">
        <v>60</v>
      </c>
      <c r="B592" s="3">
        <v>2017</v>
      </c>
      <c r="C592" s="3">
        <v>1</v>
      </c>
      <c r="D592" s="3">
        <v>2017</v>
      </c>
      <c r="E592" s="3">
        <v>1</v>
      </c>
      <c r="F592" s="2">
        <v>791.18019681285762</v>
      </c>
      <c r="G592" s="2">
        <v>791.18019681285762</v>
      </c>
      <c r="H592" s="2">
        <v>2739.9746733955458</v>
      </c>
      <c r="I592" s="2">
        <v>3531.1548702084033</v>
      </c>
      <c r="J592" s="2">
        <v>5336.7922508739857</v>
      </c>
      <c r="K592" t="s">
        <v>11</v>
      </c>
    </row>
    <row r="593" spans="1:11" x14ac:dyDescent="0.2">
      <c r="A593" s="3">
        <v>60</v>
      </c>
      <c r="B593" s="3">
        <v>2017</v>
      </c>
      <c r="C593" s="3">
        <v>2</v>
      </c>
      <c r="D593" s="3">
        <v>2018</v>
      </c>
      <c r="E593" s="3">
        <v>1</v>
      </c>
      <c r="F593" s="2">
        <v>976.50995651553092</v>
      </c>
      <c r="G593" s="2">
        <v>1767.6901533283885</v>
      </c>
      <c r="H593" s="2">
        <v>2367.8088255511007</v>
      </c>
      <c r="I593" s="2">
        <v>4135.4989788794892</v>
      </c>
      <c r="J593" s="2">
        <v>5336.7922508739857</v>
      </c>
      <c r="K593" t="s">
        <v>11</v>
      </c>
    </row>
    <row r="594" spans="1:11" x14ac:dyDescent="0.2">
      <c r="A594" s="3">
        <v>60</v>
      </c>
      <c r="B594" s="3">
        <v>2017</v>
      </c>
      <c r="C594" s="3">
        <v>3</v>
      </c>
      <c r="D594" s="3">
        <v>2019</v>
      </c>
      <c r="E594" s="3">
        <v>1</v>
      </c>
      <c r="F594" s="2">
        <v>1002.2254489946326</v>
      </c>
      <c r="G594" s="2">
        <v>2769.9156023230212</v>
      </c>
      <c r="H594" s="2">
        <v>1918.9202785527891</v>
      </c>
      <c r="I594" s="2">
        <v>4688.8358808758103</v>
      </c>
      <c r="J594" s="2">
        <v>5336.7922508739857</v>
      </c>
      <c r="K594" t="s">
        <v>11</v>
      </c>
    </row>
    <row r="595" spans="1:11" x14ac:dyDescent="0.2">
      <c r="A595" s="3">
        <v>60</v>
      </c>
      <c r="B595" s="3">
        <v>2017</v>
      </c>
      <c r="C595" s="3">
        <v>4</v>
      </c>
      <c r="D595" s="3">
        <v>2020</v>
      </c>
      <c r="E595" s="3">
        <v>1</v>
      </c>
      <c r="F595" s="2">
        <v>838.8489996463145</v>
      </c>
      <c r="G595" s="2">
        <v>3608.7646019693357</v>
      </c>
      <c r="H595" s="2">
        <v>1293.4599205273244</v>
      </c>
      <c r="I595" s="2">
        <v>4902.22452249666</v>
      </c>
      <c r="J595" s="2">
        <v>5336.7922508739857</v>
      </c>
      <c r="K595" t="s">
        <v>11</v>
      </c>
    </row>
    <row r="596" spans="1:11" x14ac:dyDescent="0.2">
      <c r="A596" s="3">
        <v>60</v>
      </c>
      <c r="B596" s="3">
        <v>2017</v>
      </c>
      <c r="C596" s="3">
        <v>5</v>
      </c>
      <c r="D596" s="3">
        <v>2021</v>
      </c>
      <c r="E596" s="3">
        <v>1</v>
      </c>
      <c r="F596" s="2">
        <v>478.55031321197384</v>
      </c>
      <c r="G596" s="2">
        <v>4087.3149151813095</v>
      </c>
      <c r="H596" s="2">
        <v>1036.6556885499012</v>
      </c>
      <c r="I596" s="2">
        <v>5123.9706037312108</v>
      </c>
      <c r="J596" s="2">
        <v>5336.7922508739857</v>
      </c>
      <c r="K596" t="s">
        <v>11</v>
      </c>
    </row>
    <row r="597" spans="1:11" x14ac:dyDescent="0.2">
      <c r="A597" s="3">
        <v>60</v>
      </c>
      <c r="B597" s="3">
        <v>2017</v>
      </c>
      <c r="C597" s="3">
        <v>6</v>
      </c>
      <c r="D597" s="3">
        <v>2022</v>
      </c>
      <c r="E597" s="3">
        <v>1</v>
      </c>
      <c r="F597" s="2">
        <v>680.40224479495191</v>
      </c>
      <c r="G597" s="2">
        <v>4767.7171599762614</v>
      </c>
      <c r="H597" s="2">
        <v>454.38877716313436</v>
      </c>
      <c r="I597" s="2">
        <v>5222.1059371393958</v>
      </c>
      <c r="J597" s="2">
        <v>5336.7922508739857</v>
      </c>
      <c r="K597" t="s">
        <v>11</v>
      </c>
    </row>
    <row r="598" spans="1:11" x14ac:dyDescent="0.2">
      <c r="A598" s="3">
        <v>60</v>
      </c>
      <c r="B598" s="3">
        <v>2017</v>
      </c>
      <c r="C598" s="3">
        <v>7</v>
      </c>
      <c r="D598" s="3">
        <v>2023</v>
      </c>
      <c r="E598" s="3">
        <v>1</v>
      </c>
      <c r="F598" s="2">
        <v>254.59900136276065</v>
      </c>
      <c r="G598" s="2">
        <v>5022.3161613390221</v>
      </c>
      <c r="H598" s="2">
        <v>172.12760396792237</v>
      </c>
      <c r="I598" s="2">
        <v>5194.4437653069444</v>
      </c>
      <c r="J598" s="2">
        <v>5336.7922508739857</v>
      </c>
      <c r="K598" t="s">
        <v>11</v>
      </c>
    </row>
    <row r="599" spans="1:11" x14ac:dyDescent="0.2">
      <c r="A599" s="3">
        <v>60</v>
      </c>
      <c r="B599" s="3">
        <v>2017</v>
      </c>
      <c r="C599" s="3">
        <v>8</v>
      </c>
      <c r="D599" s="3">
        <v>2024</v>
      </c>
      <c r="E599" s="3">
        <v>1</v>
      </c>
      <c r="F599" s="2">
        <v>52.544045127678146</v>
      </c>
      <c r="G599" s="2">
        <v>5074.8602064667002</v>
      </c>
      <c r="H599" s="2">
        <v>133.21093581279547</v>
      </c>
      <c r="I599" s="2">
        <v>5208.0711422794957</v>
      </c>
      <c r="J599" s="2">
        <v>5336.7922508739857</v>
      </c>
      <c r="K599" t="s">
        <v>11</v>
      </c>
    </row>
    <row r="600" spans="1:11" x14ac:dyDescent="0.2">
      <c r="A600" s="3">
        <v>60</v>
      </c>
      <c r="B600" s="3">
        <v>2017</v>
      </c>
      <c r="C600" s="3">
        <v>9</v>
      </c>
      <c r="D600" s="3">
        <v>2025</v>
      </c>
      <c r="E600" s="3">
        <v>1</v>
      </c>
      <c r="F600" s="2">
        <v>261.9320444072855</v>
      </c>
      <c r="G600" s="2">
        <v>5336.7922508739857</v>
      </c>
      <c r="H600" s="2">
        <v>0</v>
      </c>
      <c r="I600" s="2">
        <v>5336.7922508739857</v>
      </c>
      <c r="J600" s="2">
        <v>5336.7922508739857</v>
      </c>
      <c r="K600" t="s">
        <v>11</v>
      </c>
    </row>
    <row r="601" spans="1:11" x14ac:dyDescent="0.2">
      <c r="A601" s="3">
        <v>60</v>
      </c>
      <c r="B601" s="3">
        <v>2017</v>
      </c>
      <c r="C601" s="3">
        <v>10</v>
      </c>
      <c r="D601" s="3">
        <v>2026</v>
      </c>
      <c r="E601" s="3">
        <v>1</v>
      </c>
      <c r="F601" s="2">
        <v>0</v>
      </c>
      <c r="G601" s="2">
        <v>5336.7922508739857</v>
      </c>
      <c r="H601" s="2">
        <v>0</v>
      </c>
      <c r="I601" s="2">
        <v>5336.7922508739857</v>
      </c>
      <c r="J601" s="2">
        <v>5336.7922508739857</v>
      </c>
      <c r="K601" t="s">
        <v>11</v>
      </c>
    </row>
    <row r="602" spans="1:11" x14ac:dyDescent="0.2">
      <c r="A602" s="3">
        <v>61</v>
      </c>
      <c r="B602" s="3">
        <v>2017</v>
      </c>
      <c r="C602" s="3">
        <v>1</v>
      </c>
      <c r="D602" s="3">
        <v>2017</v>
      </c>
      <c r="E602" s="3">
        <v>1</v>
      </c>
      <c r="F602" s="2">
        <v>1639.7006712122477</v>
      </c>
      <c r="G602" s="2">
        <v>1639.7006712122477</v>
      </c>
      <c r="H602" s="2">
        <v>5816.5088541024115</v>
      </c>
      <c r="I602" s="2">
        <v>7456.209525314659</v>
      </c>
      <c r="J602" s="2">
        <v>11323.239496639299</v>
      </c>
      <c r="K602" t="s">
        <v>11</v>
      </c>
    </row>
    <row r="603" spans="1:11" x14ac:dyDescent="0.2">
      <c r="A603" s="3">
        <v>61</v>
      </c>
      <c r="B603" s="3">
        <v>2017</v>
      </c>
      <c r="C603" s="3">
        <v>2</v>
      </c>
      <c r="D603" s="3">
        <v>2018</v>
      </c>
      <c r="E603" s="3">
        <v>1</v>
      </c>
      <c r="F603" s="2">
        <v>1875.7716366634829</v>
      </c>
      <c r="G603" s="2">
        <v>3515.4723078757306</v>
      </c>
      <c r="H603" s="2">
        <v>5379.1095139384433</v>
      </c>
      <c r="I603" s="2">
        <v>8894.581821814174</v>
      </c>
      <c r="J603" s="2">
        <v>11323.239496639299</v>
      </c>
      <c r="K603" t="s">
        <v>11</v>
      </c>
    </row>
    <row r="604" spans="1:11" x14ac:dyDescent="0.2">
      <c r="A604" s="3">
        <v>61</v>
      </c>
      <c r="B604" s="3">
        <v>2017</v>
      </c>
      <c r="C604" s="3">
        <v>3</v>
      </c>
      <c r="D604" s="3">
        <v>2019</v>
      </c>
      <c r="E604" s="3">
        <v>1</v>
      </c>
      <c r="F604" s="2">
        <v>1968.9846842371344</v>
      </c>
      <c r="G604" s="2">
        <v>5484.456992112865</v>
      </c>
      <c r="H604" s="2">
        <v>4272.5163994622535</v>
      </c>
      <c r="I604" s="2">
        <v>9756.9733915751185</v>
      </c>
      <c r="J604" s="2">
        <v>11323.239496639299</v>
      </c>
      <c r="K604" t="s">
        <v>11</v>
      </c>
    </row>
    <row r="605" spans="1:11" x14ac:dyDescent="0.2">
      <c r="A605" s="3">
        <v>61</v>
      </c>
      <c r="B605" s="3">
        <v>2017</v>
      </c>
      <c r="C605" s="3">
        <v>4</v>
      </c>
      <c r="D605" s="3">
        <v>2020</v>
      </c>
      <c r="E605" s="3">
        <v>1</v>
      </c>
      <c r="F605" s="2">
        <v>1927.8104755711238</v>
      </c>
      <c r="G605" s="2">
        <v>7412.2674676839888</v>
      </c>
      <c r="H605" s="2">
        <v>3074.2905482228962</v>
      </c>
      <c r="I605" s="2">
        <v>10486.558015906885</v>
      </c>
      <c r="J605" s="2">
        <v>11323.239496639299</v>
      </c>
      <c r="K605" t="s">
        <v>11</v>
      </c>
    </row>
    <row r="606" spans="1:11" x14ac:dyDescent="0.2">
      <c r="A606" s="3">
        <v>61</v>
      </c>
      <c r="B606" s="3">
        <v>2017</v>
      </c>
      <c r="C606" s="3">
        <v>5</v>
      </c>
      <c r="D606" s="3">
        <v>2021</v>
      </c>
      <c r="E606" s="3">
        <v>1</v>
      </c>
      <c r="F606" s="2">
        <v>1500.649291141377</v>
      </c>
      <c r="G606" s="2">
        <v>8912.9167588253658</v>
      </c>
      <c r="H606" s="2">
        <v>1744.4348851777631</v>
      </c>
      <c r="I606" s="2">
        <v>10657.351644003129</v>
      </c>
      <c r="J606" s="2">
        <v>11323.239496639299</v>
      </c>
      <c r="K606" t="s">
        <v>11</v>
      </c>
    </row>
    <row r="607" spans="1:11" x14ac:dyDescent="0.2">
      <c r="A607" s="3">
        <v>61</v>
      </c>
      <c r="B607" s="3">
        <v>2017</v>
      </c>
      <c r="C607" s="3">
        <v>6</v>
      </c>
      <c r="D607" s="3">
        <v>2022</v>
      </c>
      <c r="E607" s="3">
        <v>1</v>
      </c>
      <c r="F607" s="2">
        <v>1018.7222105932178</v>
      </c>
      <c r="G607" s="2">
        <v>9931.6389694185837</v>
      </c>
      <c r="H607" s="2">
        <v>1243.1064123935248</v>
      </c>
      <c r="I607" s="2">
        <v>11174.745381812108</v>
      </c>
      <c r="J607" s="2">
        <v>11323.239496639299</v>
      </c>
      <c r="K607" t="s">
        <v>11</v>
      </c>
    </row>
    <row r="608" spans="1:11" x14ac:dyDescent="0.2">
      <c r="A608" s="3">
        <v>61</v>
      </c>
      <c r="B608" s="3">
        <v>2017</v>
      </c>
      <c r="C608" s="3">
        <v>7</v>
      </c>
      <c r="D608" s="3">
        <v>2023</v>
      </c>
      <c r="E608" s="3">
        <v>1</v>
      </c>
      <c r="F608" s="2">
        <v>468.50405664076789</v>
      </c>
      <c r="G608" s="2">
        <v>10400.143026059352</v>
      </c>
      <c r="H608" s="2">
        <v>744.06655761454567</v>
      </c>
      <c r="I608" s="2">
        <v>11144.209583673897</v>
      </c>
      <c r="J608" s="2">
        <v>11323.239496639299</v>
      </c>
      <c r="K608" t="s">
        <v>11</v>
      </c>
    </row>
    <row r="609" spans="1:11" x14ac:dyDescent="0.2">
      <c r="A609" s="3">
        <v>61</v>
      </c>
      <c r="B609" s="3">
        <v>2017</v>
      </c>
      <c r="C609" s="3">
        <v>8</v>
      </c>
      <c r="D609" s="3">
        <v>2024</v>
      </c>
      <c r="E609" s="3">
        <v>1</v>
      </c>
      <c r="F609" s="2">
        <v>334.50909710547603</v>
      </c>
      <c r="G609" s="2">
        <v>10734.652123164828</v>
      </c>
      <c r="H609" s="2">
        <v>374.30911225209275</v>
      </c>
      <c r="I609" s="2">
        <v>11108.96123541692</v>
      </c>
      <c r="J609" s="2">
        <v>11323.239496639299</v>
      </c>
      <c r="K609" t="s">
        <v>11</v>
      </c>
    </row>
    <row r="610" spans="1:11" x14ac:dyDescent="0.2">
      <c r="A610" s="3">
        <v>61</v>
      </c>
      <c r="B610" s="3">
        <v>2017</v>
      </c>
      <c r="C610" s="3">
        <v>9</v>
      </c>
      <c r="D610" s="3">
        <v>2025</v>
      </c>
      <c r="E610" s="3">
        <v>1</v>
      </c>
      <c r="F610" s="2">
        <v>220.51252256009138</v>
      </c>
      <c r="G610" s="2">
        <v>10955.164645724919</v>
      </c>
      <c r="H610" s="2">
        <v>168.5017974288985</v>
      </c>
      <c r="I610" s="2">
        <v>11123.666443153817</v>
      </c>
      <c r="J610" s="2">
        <v>11323.239496639299</v>
      </c>
      <c r="K610" t="s">
        <v>11</v>
      </c>
    </row>
    <row r="611" spans="1:11" x14ac:dyDescent="0.2">
      <c r="A611" s="3">
        <v>61</v>
      </c>
      <c r="B611" s="3">
        <v>2017</v>
      </c>
      <c r="C611" s="3">
        <v>10</v>
      </c>
      <c r="D611" s="3">
        <v>2026</v>
      </c>
      <c r="E611" s="3">
        <v>1</v>
      </c>
      <c r="F611" s="2">
        <v>4.3418501048454345</v>
      </c>
      <c r="G611" s="2">
        <v>10959.506495829764</v>
      </c>
      <c r="H611" s="2">
        <v>278.52882972621228</v>
      </c>
      <c r="I611" s="2">
        <v>11238.035325555977</v>
      </c>
      <c r="J611" s="2">
        <v>11323.239496639299</v>
      </c>
      <c r="K611" t="s">
        <v>11</v>
      </c>
    </row>
    <row r="612" spans="1:11" x14ac:dyDescent="0.2">
      <c r="A612" s="3">
        <v>62</v>
      </c>
      <c r="B612" s="3">
        <v>2017</v>
      </c>
      <c r="C612" s="3">
        <v>1</v>
      </c>
      <c r="D612" s="3">
        <v>2017</v>
      </c>
      <c r="E612" s="3">
        <v>1</v>
      </c>
      <c r="F612" s="2">
        <v>1796.8165141792645</v>
      </c>
      <c r="G612" s="2">
        <v>1796.8165141792645</v>
      </c>
      <c r="H612" s="2">
        <v>5715.3755660924653</v>
      </c>
      <c r="I612" s="2">
        <v>7512.1920802717295</v>
      </c>
      <c r="J612" s="2">
        <v>11630.587102444142</v>
      </c>
      <c r="K612" t="s">
        <v>11</v>
      </c>
    </row>
    <row r="613" spans="1:11" x14ac:dyDescent="0.2">
      <c r="A613" s="3">
        <v>62</v>
      </c>
      <c r="B613" s="3">
        <v>2017</v>
      </c>
      <c r="C613" s="3">
        <v>2</v>
      </c>
      <c r="D613" s="3">
        <v>2018</v>
      </c>
      <c r="E613" s="3">
        <v>1</v>
      </c>
      <c r="F613" s="2">
        <v>1968.3726009144123</v>
      </c>
      <c r="G613" s="2">
        <v>3765.1891150936767</v>
      </c>
      <c r="H613" s="2">
        <v>5233.9993603960538</v>
      </c>
      <c r="I613" s="2">
        <v>8999.188475489731</v>
      </c>
      <c r="J613" s="2">
        <v>11630.587102444142</v>
      </c>
      <c r="K613" t="s">
        <v>11</v>
      </c>
    </row>
    <row r="614" spans="1:11" x14ac:dyDescent="0.2">
      <c r="A614" s="3">
        <v>62</v>
      </c>
      <c r="B614" s="3">
        <v>2017</v>
      </c>
      <c r="C614" s="3">
        <v>3</v>
      </c>
      <c r="D614" s="3">
        <v>2019</v>
      </c>
      <c r="E614" s="3">
        <v>1</v>
      </c>
      <c r="F614" s="2">
        <v>2088.3213725452856</v>
      </c>
      <c r="G614" s="2">
        <v>5853.5104876389623</v>
      </c>
      <c r="H614" s="2">
        <v>4139.4076183485749</v>
      </c>
      <c r="I614" s="2">
        <v>9992.9181059875373</v>
      </c>
      <c r="J614" s="2">
        <v>11630.587102444142</v>
      </c>
      <c r="K614" t="s">
        <v>11</v>
      </c>
    </row>
    <row r="615" spans="1:11" x14ac:dyDescent="0.2">
      <c r="A615" s="3">
        <v>62</v>
      </c>
      <c r="B615" s="3">
        <v>2017</v>
      </c>
      <c r="C615" s="3">
        <v>4</v>
      </c>
      <c r="D615" s="3">
        <v>2020</v>
      </c>
      <c r="E615" s="3">
        <v>1</v>
      </c>
      <c r="F615" s="2">
        <v>1786.723274987462</v>
      </c>
      <c r="G615" s="2">
        <v>7640.2337626264243</v>
      </c>
      <c r="H615" s="2">
        <v>3025.3053126010846</v>
      </c>
      <c r="I615" s="2">
        <v>10665.539075227509</v>
      </c>
      <c r="J615" s="2">
        <v>11630.587102444142</v>
      </c>
      <c r="K615" t="s">
        <v>11</v>
      </c>
    </row>
    <row r="616" spans="1:11" x14ac:dyDescent="0.2">
      <c r="A616" s="3">
        <v>62</v>
      </c>
      <c r="B616" s="3">
        <v>2017</v>
      </c>
      <c r="C616" s="3">
        <v>5</v>
      </c>
      <c r="D616" s="3">
        <v>2021</v>
      </c>
      <c r="E616" s="3">
        <v>1</v>
      </c>
      <c r="F616" s="2">
        <v>1476.7371559867743</v>
      </c>
      <c r="G616" s="2">
        <v>9116.9709186131986</v>
      </c>
      <c r="H616" s="2">
        <v>2225.3149755715531</v>
      </c>
      <c r="I616" s="2">
        <v>11342.285894184752</v>
      </c>
      <c r="J616" s="2">
        <v>11630.587102444142</v>
      </c>
      <c r="K616" t="s">
        <v>11</v>
      </c>
    </row>
    <row r="617" spans="1:11" x14ac:dyDescent="0.2">
      <c r="A617" s="3">
        <v>62</v>
      </c>
      <c r="B617" s="3">
        <v>2017</v>
      </c>
      <c r="C617" s="3">
        <v>6</v>
      </c>
      <c r="D617" s="3">
        <v>2022</v>
      </c>
      <c r="E617" s="3">
        <v>1</v>
      </c>
      <c r="F617" s="2">
        <v>1107.844474089261</v>
      </c>
      <c r="G617" s="2">
        <v>10224.81539270246</v>
      </c>
      <c r="H617" s="2">
        <v>1356.6787181426062</v>
      </c>
      <c r="I617" s="2">
        <v>11581.494110845066</v>
      </c>
      <c r="J617" s="2">
        <v>11630.587102444142</v>
      </c>
      <c r="K617" t="s">
        <v>11</v>
      </c>
    </row>
    <row r="618" spans="1:11" x14ac:dyDescent="0.2">
      <c r="A618" s="3">
        <v>62</v>
      </c>
      <c r="B618" s="3">
        <v>2017</v>
      </c>
      <c r="C618" s="3">
        <v>7</v>
      </c>
      <c r="D618" s="3">
        <v>2023</v>
      </c>
      <c r="E618" s="3">
        <v>1</v>
      </c>
      <c r="F618" s="2">
        <v>675.17218903735011</v>
      </c>
      <c r="G618" s="2">
        <v>10899.98758173981</v>
      </c>
      <c r="H618" s="2">
        <v>465.98906372035344</v>
      </c>
      <c r="I618" s="2">
        <v>11365.976645460163</v>
      </c>
      <c r="J618" s="2">
        <v>11630.587102444142</v>
      </c>
      <c r="K618" t="s">
        <v>11</v>
      </c>
    </row>
    <row r="619" spans="1:11" x14ac:dyDescent="0.2">
      <c r="A619" s="3">
        <v>62</v>
      </c>
      <c r="B619" s="3">
        <v>2017</v>
      </c>
      <c r="C619" s="3">
        <v>8</v>
      </c>
      <c r="D619" s="3">
        <v>2024</v>
      </c>
      <c r="E619" s="3">
        <v>1</v>
      </c>
      <c r="F619" s="2">
        <v>725.18357603963523</v>
      </c>
      <c r="G619" s="2">
        <v>11625.171157779445</v>
      </c>
      <c r="H619" s="2">
        <v>0</v>
      </c>
      <c r="I619" s="2">
        <v>11625.171157779445</v>
      </c>
      <c r="J619" s="2">
        <v>11630.587102444142</v>
      </c>
      <c r="K619" t="s">
        <v>11</v>
      </c>
    </row>
    <row r="620" spans="1:11" x14ac:dyDescent="0.2">
      <c r="A620" s="3">
        <v>62</v>
      </c>
      <c r="B620" s="3">
        <v>2017</v>
      </c>
      <c r="C620" s="3">
        <v>9</v>
      </c>
      <c r="D620" s="3">
        <v>2025</v>
      </c>
      <c r="E620" s="3">
        <v>1</v>
      </c>
      <c r="F620" s="2">
        <v>0</v>
      </c>
      <c r="G620" s="2">
        <v>11625.171157779445</v>
      </c>
      <c r="H620" s="2">
        <v>0</v>
      </c>
      <c r="I620" s="2">
        <v>11625.171157779445</v>
      </c>
      <c r="J620" s="2">
        <v>11630.587102444142</v>
      </c>
      <c r="K620" t="s">
        <v>11</v>
      </c>
    </row>
    <row r="621" spans="1:11" x14ac:dyDescent="0.2">
      <c r="A621" s="3">
        <v>62</v>
      </c>
      <c r="B621" s="3">
        <v>2017</v>
      </c>
      <c r="C621" s="3">
        <v>10</v>
      </c>
      <c r="D621" s="3">
        <v>2026</v>
      </c>
      <c r="E621" s="3">
        <v>1</v>
      </c>
      <c r="F621" s="2">
        <v>0</v>
      </c>
      <c r="G621" s="2">
        <v>11625.171157779445</v>
      </c>
      <c r="H621" s="2">
        <v>5.4159446646972356</v>
      </c>
      <c r="I621" s="2">
        <v>11630.587102444142</v>
      </c>
      <c r="J621" s="2">
        <v>11630.587102444142</v>
      </c>
      <c r="K621" t="s">
        <v>11</v>
      </c>
    </row>
    <row r="622" spans="1:11" x14ac:dyDescent="0.2">
      <c r="A622" s="3">
        <v>63</v>
      </c>
      <c r="B622" s="3">
        <v>2017</v>
      </c>
      <c r="C622" s="3">
        <v>1</v>
      </c>
      <c r="D622" s="3">
        <v>2017</v>
      </c>
      <c r="E622" s="3">
        <v>1</v>
      </c>
      <c r="F622" s="2">
        <v>1817.3939447294324</v>
      </c>
      <c r="G622" s="2">
        <v>1817.3939447294324</v>
      </c>
      <c r="H622" s="2">
        <v>6063.2252545510282</v>
      </c>
      <c r="I622" s="2">
        <v>7880.6191992804606</v>
      </c>
      <c r="J622" s="2">
        <v>12143.478221455147</v>
      </c>
      <c r="K622" t="s">
        <v>11</v>
      </c>
    </row>
    <row r="623" spans="1:11" x14ac:dyDescent="0.2">
      <c r="A623" s="3">
        <v>63</v>
      </c>
      <c r="B623" s="3">
        <v>2017</v>
      </c>
      <c r="C623" s="3">
        <v>2</v>
      </c>
      <c r="D623" s="3">
        <v>2018</v>
      </c>
      <c r="E623" s="3">
        <v>1</v>
      </c>
      <c r="F623" s="2">
        <v>2049.1408476339147</v>
      </c>
      <c r="G623" s="2">
        <v>3866.5347923633472</v>
      </c>
      <c r="H623" s="2">
        <v>5743.4233789971095</v>
      </c>
      <c r="I623" s="2">
        <v>9609.9581713604566</v>
      </c>
      <c r="J623" s="2">
        <v>12143.478221455147</v>
      </c>
      <c r="K623" t="s">
        <v>11</v>
      </c>
    </row>
    <row r="624" spans="1:11" x14ac:dyDescent="0.2">
      <c r="A624" s="3">
        <v>63</v>
      </c>
      <c r="B624" s="3">
        <v>2017</v>
      </c>
      <c r="C624" s="3">
        <v>3</v>
      </c>
      <c r="D624" s="3">
        <v>2019</v>
      </c>
      <c r="E624" s="3">
        <v>1</v>
      </c>
      <c r="F624" s="2">
        <v>2420.0859180467232</v>
      </c>
      <c r="G624" s="2">
        <v>6286.6207104100704</v>
      </c>
      <c r="H624" s="2">
        <v>4202.7812512512683</v>
      </c>
      <c r="I624" s="2">
        <v>10489.401961661339</v>
      </c>
      <c r="J624" s="2">
        <v>12143.478221455147</v>
      </c>
      <c r="K624" t="s">
        <v>11</v>
      </c>
    </row>
    <row r="625" spans="1:11" x14ac:dyDescent="0.2">
      <c r="A625" s="3">
        <v>63</v>
      </c>
      <c r="B625" s="3">
        <v>2017</v>
      </c>
      <c r="C625" s="3">
        <v>4</v>
      </c>
      <c r="D625" s="3">
        <v>2020</v>
      </c>
      <c r="E625" s="3">
        <v>1</v>
      </c>
      <c r="F625" s="2">
        <v>1588.2600663929052</v>
      </c>
      <c r="G625" s="2">
        <v>7874.8807768029756</v>
      </c>
      <c r="H625" s="2">
        <v>3325.7962203820198</v>
      </c>
      <c r="I625" s="2">
        <v>11200.676997184995</v>
      </c>
      <c r="J625" s="2">
        <v>12143.478221455147</v>
      </c>
      <c r="K625" t="s">
        <v>11</v>
      </c>
    </row>
    <row r="626" spans="1:11" x14ac:dyDescent="0.2">
      <c r="A626" s="3">
        <v>63</v>
      </c>
      <c r="B626" s="3">
        <v>2017</v>
      </c>
      <c r="C626" s="3">
        <v>5</v>
      </c>
      <c r="D626" s="3">
        <v>2021</v>
      </c>
      <c r="E626" s="3">
        <v>1</v>
      </c>
      <c r="F626" s="2">
        <v>1227.28278003986</v>
      </c>
      <c r="G626" s="2">
        <v>9102.1635568428355</v>
      </c>
      <c r="H626" s="2">
        <v>2453.3329282958784</v>
      </c>
      <c r="I626" s="2">
        <v>11555.496485138714</v>
      </c>
      <c r="J626" s="2">
        <v>12143.478221455147</v>
      </c>
      <c r="K626" t="s">
        <v>11</v>
      </c>
    </row>
    <row r="627" spans="1:11" x14ac:dyDescent="0.2">
      <c r="A627" s="3">
        <v>63</v>
      </c>
      <c r="B627" s="3">
        <v>2017</v>
      </c>
      <c r="C627" s="3">
        <v>6</v>
      </c>
      <c r="D627" s="3">
        <v>2022</v>
      </c>
      <c r="E627" s="3">
        <v>1</v>
      </c>
      <c r="F627" s="2">
        <v>1166.5436735433195</v>
      </c>
      <c r="G627" s="2">
        <v>10268.707230386155</v>
      </c>
      <c r="H627" s="2">
        <v>1729.713963244747</v>
      </c>
      <c r="I627" s="2">
        <v>11998.421193630902</v>
      </c>
      <c r="J627" s="2">
        <v>12143.478221455147</v>
      </c>
      <c r="K627" t="s">
        <v>11</v>
      </c>
    </row>
    <row r="628" spans="1:11" x14ac:dyDescent="0.2">
      <c r="A628" s="3">
        <v>63</v>
      </c>
      <c r="B628" s="3">
        <v>2017</v>
      </c>
      <c r="C628" s="3">
        <v>7</v>
      </c>
      <c r="D628" s="3">
        <v>2023</v>
      </c>
      <c r="E628" s="3">
        <v>1</v>
      </c>
      <c r="F628" s="2">
        <v>1465.4932429070705</v>
      </c>
      <c r="G628" s="2">
        <v>11734.200473293226</v>
      </c>
      <c r="H628" s="2">
        <v>409.27774816192141</v>
      </c>
      <c r="I628" s="2">
        <v>12143.478221455147</v>
      </c>
      <c r="J628" s="2">
        <v>12143.478221455147</v>
      </c>
      <c r="K628" t="s">
        <v>11</v>
      </c>
    </row>
    <row r="629" spans="1:11" x14ac:dyDescent="0.2">
      <c r="A629" s="3">
        <v>63</v>
      </c>
      <c r="B629" s="3">
        <v>2017</v>
      </c>
      <c r="C629" s="3">
        <v>8</v>
      </c>
      <c r="D629" s="3">
        <v>2024</v>
      </c>
      <c r="E629" s="3">
        <v>1</v>
      </c>
      <c r="F629" s="2">
        <v>0</v>
      </c>
      <c r="G629" s="2">
        <v>11734.200473293226</v>
      </c>
      <c r="H629" s="2">
        <v>409.27774816192141</v>
      </c>
      <c r="I629" s="2">
        <v>12143.478221455147</v>
      </c>
      <c r="J629" s="2">
        <v>12143.478221455147</v>
      </c>
      <c r="K629" t="s">
        <v>11</v>
      </c>
    </row>
    <row r="630" spans="1:11" x14ac:dyDescent="0.2">
      <c r="A630" s="3">
        <v>63</v>
      </c>
      <c r="B630" s="3">
        <v>2017</v>
      </c>
      <c r="C630" s="3">
        <v>9</v>
      </c>
      <c r="D630" s="3">
        <v>2025</v>
      </c>
      <c r="E630" s="3">
        <v>1</v>
      </c>
      <c r="F630" s="2">
        <v>0</v>
      </c>
      <c r="G630" s="2">
        <v>11734.200473293226</v>
      </c>
      <c r="H630" s="2">
        <v>409.27774816192141</v>
      </c>
      <c r="I630" s="2">
        <v>12143.478221455147</v>
      </c>
      <c r="J630" s="2">
        <v>12143.478221455147</v>
      </c>
      <c r="K630" t="s">
        <v>11</v>
      </c>
    </row>
    <row r="631" spans="1:11" x14ac:dyDescent="0.2">
      <c r="A631" s="3">
        <v>63</v>
      </c>
      <c r="B631" s="3">
        <v>2017</v>
      </c>
      <c r="C631" s="3">
        <v>10</v>
      </c>
      <c r="D631" s="3">
        <v>2026</v>
      </c>
      <c r="E631" s="3">
        <v>1</v>
      </c>
      <c r="F631" s="2">
        <v>409.27774816192141</v>
      </c>
      <c r="G631" s="2">
        <v>12143.478221455147</v>
      </c>
      <c r="H631" s="2">
        <v>0</v>
      </c>
      <c r="I631" s="2">
        <v>12143.478221455147</v>
      </c>
      <c r="J631" s="2">
        <v>12143.478221455147</v>
      </c>
      <c r="K631" t="s">
        <v>11</v>
      </c>
    </row>
    <row r="632" spans="1:11" x14ac:dyDescent="0.2">
      <c r="A632" s="3">
        <v>64</v>
      </c>
      <c r="B632" s="3">
        <v>2017</v>
      </c>
      <c r="C632" s="3">
        <v>1</v>
      </c>
      <c r="D632" s="3">
        <v>2017</v>
      </c>
      <c r="E632" s="3">
        <v>1</v>
      </c>
      <c r="F632" s="2">
        <v>884.66531574318469</v>
      </c>
      <c r="G632" s="2">
        <v>884.66531574318469</v>
      </c>
      <c r="H632" s="2">
        <v>3155.7046368788065</v>
      </c>
      <c r="I632" s="2">
        <v>4040.3699526219912</v>
      </c>
      <c r="J632" s="2">
        <v>6110.5081921614583</v>
      </c>
      <c r="K632" t="s">
        <v>11</v>
      </c>
    </row>
    <row r="633" spans="1:11" x14ac:dyDescent="0.2">
      <c r="A633" s="3">
        <v>64</v>
      </c>
      <c r="B633" s="3">
        <v>2017</v>
      </c>
      <c r="C633" s="3">
        <v>2</v>
      </c>
      <c r="D633" s="3">
        <v>2018</v>
      </c>
      <c r="E633" s="3">
        <v>1</v>
      </c>
      <c r="F633" s="2">
        <v>1015.2824853984889</v>
      </c>
      <c r="G633" s="2">
        <v>1899.9478011416736</v>
      </c>
      <c r="H633" s="2">
        <v>2913.488591882659</v>
      </c>
      <c r="I633" s="2">
        <v>4813.4363930243326</v>
      </c>
      <c r="J633" s="2">
        <v>6110.5081921614583</v>
      </c>
      <c r="K633" t="s">
        <v>11</v>
      </c>
    </row>
    <row r="634" spans="1:11" x14ac:dyDescent="0.2">
      <c r="A634" s="3">
        <v>64</v>
      </c>
      <c r="B634" s="3">
        <v>2017</v>
      </c>
      <c r="C634" s="3">
        <v>3</v>
      </c>
      <c r="D634" s="3">
        <v>2019</v>
      </c>
      <c r="E634" s="3">
        <v>1</v>
      </c>
      <c r="F634" s="2">
        <v>1068.2953810932763</v>
      </c>
      <c r="G634" s="2">
        <v>2968.2431822349499</v>
      </c>
      <c r="H634" s="2">
        <v>2355.5208453896394</v>
      </c>
      <c r="I634" s="2">
        <v>5323.7640276245893</v>
      </c>
      <c r="J634" s="2">
        <v>6110.5081921614583</v>
      </c>
      <c r="K634" t="s">
        <v>11</v>
      </c>
    </row>
    <row r="635" spans="1:11" x14ac:dyDescent="0.2">
      <c r="A635" s="3">
        <v>64</v>
      </c>
      <c r="B635" s="3">
        <v>2017</v>
      </c>
      <c r="C635" s="3">
        <v>4</v>
      </c>
      <c r="D635" s="3">
        <v>2020</v>
      </c>
      <c r="E635" s="3">
        <v>1</v>
      </c>
      <c r="F635" s="2">
        <v>921.54912502302341</v>
      </c>
      <c r="G635" s="2">
        <v>3889.7923072579733</v>
      </c>
      <c r="H635" s="2">
        <v>1700.7866640786879</v>
      </c>
      <c r="I635" s="2">
        <v>5590.5789713366612</v>
      </c>
      <c r="J635" s="2">
        <v>6110.5081921614583</v>
      </c>
      <c r="K635" t="s">
        <v>11</v>
      </c>
    </row>
    <row r="636" spans="1:11" x14ac:dyDescent="0.2">
      <c r="A636" s="3">
        <v>64</v>
      </c>
      <c r="B636" s="3">
        <v>2017</v>
      </c>
      <c r="C636" s="3">
        <v>5</v>
      </c>
      <c r="D636" s="3">
        <v>2021</v>
      </c>
      <c r="E636" s="3">
        <v>1</v>
      </c>
      <c r="F636" s="2">
        <v>731.13635513723602</v>
      </c>
      <c r="G636" s="2">
        <v>4620.9286623952094</v>
      </c>
      <c r="H636" s="2">
        <v>1319.3422549644138</v>
      </c>
      <c r="I636" s="2">
        <v>5940.2709173596231</v>
      </c>
      <c r="J636" s="2">
        <v>6110.5081921614583</v>
      </c>
      <c r="K636" t="s">
        <v>11</v>
      </c>
    </row>
    <row r="637" spans="1:11" x14ac:dyDescent="0.2">
      <c r="A637" s="3">
        <v>64</v>
      </c>
      <c r="B637" s="3">
        <v>2017</v>
      </c>
      <c r="C637" s="3">
        <v>6</v>
      </c>
      <c r="D637" s="3">
        <v>2022</v>
      </c>
      <c r="E637" s="3">
        <v>1</v>
      </c>
      <c r="F637" s="2">
        <v>843.82610600789849</v>
      </c>
      <c r="G637" s="2">
        <v>5464.7547684031078</v>
      </c>
      <c r="H637" s="2">
        <v>418.86721633375328</v>
      </c>
      <c r="I637" s="2">
        <v>5883.6219847368611</v>
      </c>
      <c r="J637" s="2">
        <v>6110.5081921614583</v>
      </c>
      <c r="K637" t="s">
        <v>11</v>
      </c>
    </row>
    <row r="638" spans="1:11" x14ac:dyDescent="0.2">
      <c r="A638" s="3">
        <v>64</v>
      </c>
      <c r="B638" s="3">
        <v>2017</v>
      </c>
      <c r="C638" s="3">
        <v>7</v>
      </c>
      <c r="D638" s="3">
        <v>2023</v>
      </c>
      <c r="E638" s="3">
        <v>1</v>
      </c>
      <c r="F638" s="2">
        <v>181.45265835166629</v>
      </c>
      <c r="G638" s="2">
        <v>5646.2074267547741</v>
      </c>
      <c r="H638" s="2">
        <v>414.22789021984681</v>
      </c>
      <c r="I638" s="2">
        <v>6060.4353169746209</v>
      </c>
      <c r="J638" s="2">
        <v>6110.5081921614583</v>
      </c>
      <c r="K638" t="s">
        <v>11</v>
      </c>
    </row>
    <row r="639" spans="1:11" x14ac:dyDescent="0.2">
      <c r="A639" s="3">
        <v>64</v>
      </c>
      <c r="B639" s="3">
        <v>2017</v>
      </c>
      <c r="C639" s="3">
        <v>8</v>
      </c>
      <c r="D639" s="3">
        <v>2024</v>
      </c>
      <c r="E639" s="3">
        <v>1</v>
      </c>
      <c r="F639" s="2">
        <v>52.341333958894211</v>
      </c>
      <c r="G639" s="2">
        <v>5698.5487607136683</v>
      </c>
      <c r="H639" s="2">
        <v>411.95943144778994</v>
      </c>
      <c r="I639" s="2">
        <v>6110.5081921614583</v>
      </c>
      <c r="J639" s="2">
        <v>6110.5081921614583</v>
      </c>
      <c r="K639" t="s">
        <v>11</v>
      </c>
    </row>
    <row r="640" spans="1:11" x14ac:dyDescent="0.2">
      <c r="A640" s="3">
        <v>64</v>
      </c>
      <c r="B640" s="3">
        <v>2017</v>
      </c>
      <c r="C640" s="3">
        <v>9</v>
      </c>
      <c r="D640" s="3">
        <v>2025</v>
      </c>
      <c r="E640" s="3">
        <v>1</v>
      </c>
      <c r="F640" s="2">
        <v>159.8413148200998</v>
      </c>
      <c r="G640" s="2">
        <v>5858.3900755337681</v>
      </c>
      <c r="H640" s="2">
        <v>252.11811662769014</v>
      </c>
      <c r="I640" s="2">
        <v>6110.5081921614583</v>
      </c>
      <c r="J640" s="2">
        <v>6110.5081921614583</v>
      </c>
      <c r="K640" t="s">
        <v>11</v>
      </c>
    </row>
    <row r="641" spans="1:11" x14ac:dyDescent="0.2">
      <c r="A641" s="3">
        <v>64</v>
      </c>
      <c r="B641" s="3">
        <v>2017</v>
      </c>
      <c r="C641" s="3">
        <v>10</v>
      </c>
      <c r="D641" s="3">
        <v>2026</v>
      </c>
      <c r="E641" s="3">
        <v>1</v>
      </c>
      <c r="F641" s="2">
        <v>252.11811662769014</v>
      </c>
      <c r="G641" s="2">
        <v>6110.5081921614583</v>
      </c>
      <c r="H641" s="2">
        <v>0</v>
      </c>
      <c r="I641" s="2">
        <v>6110.5081921614583</v>
      </c>
      <c r="J641" s="2">
        <v>6110.5081921614583</v>
      </c>
      <c r="K641" t="s">
        <v>11</v>
      </c>
    </row>
    <row r="642" spans="1:11" x14ac:dyDescent="0.2">
      <c r="A642" s="3">
        <v>65</v>
      </c>
      <c r="B642" s="3">
        <v>2017</v>
      </c>
      <c r="C642" s="3">
        <v>1</v>
      </c>
      <c r="D642" s="3">
        <v>2017</v>
      </c>
      <c r="E642" s="3">
        <v>1</v>
      </c>
      <c r="F642" s="2">
        <v>1950.5405723247861</v>
      </c>
      <c r="G642" s="2">
        <v>1950.5405723247861</v>
      </c>
      <c r="H642" s="2">
        <v>6789.8115349357777</v>
      </c>
      <c r="I642" s="2">
        <v>8740.3521072605636</v>
      </c>
      <c r="J642" s="2">
        <v>13202.556517251995</v>
      </c>
      <c r="K642" t="s">
        <v>11</v>
      </c>
    </row>
    <row r="643" spans="1:11" x14ac:dyDescent="0.2">
      <c r="A643" s="3">
        <v>65</v>
      </c>
      <c r="B643" s="3">
        <v>2017</v>
      </c>
      <c r="C643" s="3">
        <v>2</v>
      </c>
      <c r="D643" s="3">
        <v>2018</v>
      </c>
      <c r="E643" s="3">
        <v>1</v>
      </c>
      <c r="F643" s="2">
        <v>2312.8117900834968</v>
      </c>
      <c r="G643" s="2">
        <v>4263.3523624082827</v>
      </c>
      <c r="H643" s="2">
        <v>5843.2083979820363</v>
      </c>
      <c r="I643" s="2">
        <v>10106.560760390319</v>
      </c>
      <c r="J643" s="2">
        <v>13202.556517251995</v>
      </c>
      <c r="K643" t="s">
        <v>11</v>
      </c>
    </row>
    <row r="644" spans="1:11" x14ac:dyDescent="0.2">
      <c r="A644" s="3">
        <v>65</v>
      </c>
      <c r="B644" s="3">
        <v>2017</v>
      </c>
      <c r="C644" s="3">
        <v>3</v>
      </c>
      <c r="D644" s="3">
        <v>2019</v>
      </c>
      <c r="E644" s="3">
        <v>1</v>
      </c>
      <c r="F644" s="2">
        <v>2116.0133652670411</v>
      </c>
      <c r="G644" s="2">
        <v>6379.3657276753238</v>
      </c>
      <c r="H644" s="2">
        <v>5202.8124267001149</v>
      </c>
      <c r="I644" s="2">
        <v>11582.178154375439</v>
      </c>
      <c r="J644" s="2">
        <v>13202.556517251995</v>
      </c>
      <c r="K644" t="s">
        <v>11</v>
      </c>
    </row>
    <row r="645" spans="1:11" x14ac:dyDescent="0.2">
      <c r="A645" s="3">
        <v>65</v>
      </c>
      <c r="B645" s="3">
        <v>2017</v>
      </c>
      <c r="C645" s="3">
        <v>4</v>
      </c>
      <c r="D645" s="3">
        <v>2020</v>
      </c>
      <c r="E645" s="3">
        <v>1</v>
      </c>
      <c r="F645" s="2">
        <v>2314.3031515606908</v>
      </c>
      <c r="G645" s="2">
        <v>8693.6688792360146</v>
      </c>
      <c r="H645" s="2">
        <v>3546.7339793038009</v>
      </c>
      <c r="I645" s="2">
        <v>12240.402858539815</v>
      </c>
      <c r="J645" s="2">
        <v>13202.556517251995</v>
      </c>
      <c r="K645" t="s">
        <v>11</v>
      </c>
    </row>
    <row r="646" spans="1:11" x14ac:dyDescent="0.2">
      <c r="A646" s="3">
        <v>65</v>
      </c>
      <c r="B646" s="3">
        <v>2017</v>
      </c>
      <c r="C646" s="3">
        <v>5</v>
      </c>
      <c r="D646" s="3">
        <v>2021</v>
      </c>
      <c r="E646" s="3">
        <v>1</v>
      </c>
      <c r="F646" s="2">
        <v>1431.2071099800014</v>
      </c>
      <c r="G646" s="2">
        <v>10124.875989216016</v>
      </c>
      <c r="H646" s="2">
        <v>2403.4098845452736</v>
      </c>
      <c r="I646" s="2">
        <v>12528.28587376129</v>
      </c>
      <c r="J646" s="2">
        <v>13202.556517251995</v>
      </c>
      <c r="K646" t="s">
        <v>11</v>
      </c>
    </row>
    <row r="647" spans="1:11" x14ac:dyDescent="0.2">
      <c r="A647" s="3">
        <v>65</v>
      </c>
      <c r="B647" s="3">
        <v>2017</v>
      </c>
      <c r="C647" s="3">
        <v>6</v>
      </c>
      <c r="D647" s="3">
        <v>2022</v>
      </c>
      <c r="E647" s="3">
        <v>1</v>
      </c>
      <c r="F647" s="2">
        <v>1649.5048817945662</v>
      </c>
      <c r="G647" s="2">
        <v>11774.380871010582</v>
      </c>
      <c r="H647" s="2">
        <v>953.62557110689704</v>
      </c>
      <c r="I647" s="2">
        <v>12728.006442117479</v>
      </c>
      <c r="J647" s="2">
        <v>13202.556517251995</v>
      </c>
      <c r="K647" t="s">
        <v>11</v>
      </c>
    </row>
    <row r="648" spans="1:11" x14ac:dyDescent="0.2">
      <c r="A648" s="3">
        <v>65</v>
      </c>
      <c r="B648" s="3">
        <v>2017</v>
      </c>
      <c r="C648" s="3">
        <v>7</v>
      </c>
      <c r="D648" s="3">
        <v>2023</v>
      </c>
      <c r="E648" s="3">
        <v>1</v>
      </c>
      <c r="F648" s="2">
        <v>440.70223075436297</v>
      </c>
      <c r="G648" s="2">
        <v>12215.083101764945</v>
      </c>
      <c r="H648" s="2">
        <v>882.72791053737274</v>
      </c>
      <c r="I648" s="2">
        <v>13097.811012302318</v>
      </c>
      <c r="J648" s="2">
        <v>13202.556517251995</v>
      </c>
      <c r="K648" t="s">
        <v>11</v>
      </c>
    </row>
    <row r="649" spans="1:11" x14ac:dyDescent="0.2">
      <c r="A649" s="3">
        <v>65</v>
      </c>
      <c r="B649" s="3">
        <v>2017</v>
      </c>
      <c r="C649" s="3">
        <v>8</v>
      </c>
      <c r="D649" s="3">
        <v>2024</v>
      </c>
      <c r="E649" s="3">
        <v>1</v>
      </c>
      <c r="F649" s="2">
        <v>805.88085498818145</v>
      </c>
      <c r="G649" s="2">
        <v>13020.963956753127</v>
      </c>
      <c r="H649" s="2">
        <v>181.5925604988679</v>
      </c>
      <c r="I649" s="2">
        <v>13202.556517251995</v>
      </c>
      <c r="J649" s="2">
        <v>13202.556517251995</v>
      </c>
      <c r="K649" t="s">
        <v>11</v>
      </c>
    </row>
    <row r="650" spans="1:11" x14ac:dyDescent="0.2">
      <c r="A650" s="3">
        <v>65</v>
      </c>
      <c r="B650" s="3">
        <v>2017</v>
      </c>
      <c r="C650" s="3">
        <v>9</v>
      </c>
      <c r="D650" s="3">
        <v>2025</v>
      </c>
      <c r="E650" s="3">
        <v>1</v>
      </c>
      <c r="F650" s="2">
        <v>181.5925604988679</v>
      </c>
      <c r="G650" s="2">
        <v>13202.556517251995</v>
      </c>
      <c r="H650" s="2">
        <v>0</v>
      </c>
      <c r="I650" s="2">
        <v>13202.556517251995</v>
      </c>
      <c r="J650" s="2">
        <v>13202.556517251995</v>
      </c>
      <c r="K650" t="s">
        <v>11</v>
      </c>
    </row>
    <row r="651" spans="1:11" x14ac:dyDescent="0.2">
      <c r="A651" s="3">
        <v>65</v>
      </c>
      <c r="B651" s="3">
        <v>2017</v>
      </c>
      <c r="C651" s="3">
        <v>10</v>
      </c>
      <c r="D651" s="3">
        <v>2026</v>
      </c>
      <c r="E651" s="3">
        <v>1</v>
      </c>
      <c r="F651" s="2">
        <v>0</v>
      </c>
      <c r="G651" s="2">
        <v>13202.556517251995</v>
      </c>
      <c r="H651" s="2">
        <v>0</v>
      </c>
      <c r="I651" s="2">
        <v>13202.556517251995</v>
      </c>
      <c r="J651" s="2">
        <v>13202.556517251995</v>
      </c>
      <c r="K651" t="s">
        <v>11</v>
      </c>
    </row>
    <row r="652" spans="1:11" x14ac:dyDescent="0.2">
      <c r="A652" s="3">
        <v>66</v>
      </c>
      <c r="B652" s="3">
        <v>2017</v>
      </c>
      <c r="C652" s="3">
        <v>1</v>
      </c>
      <c r="D652" s="3">
        <v>2017</v>
      </c>
      <c r="E652" s="3">
        <v>1</v>
      </c>
      <c r="F652" s="2">
        <v>175.23866067585482</v>
      </c>
      <c r="G652" s="2">
        <v>175.23866067585482</v>
      </c>
      <c r="H652" s="2">
        <v>568.36796057218828</v>
      </c>
      <c r="I652" s="2">
        <v>743.6066212480431</v>
      </c>
      <c r="J652" s="2">
        <v>1128.2097747444948</v>
      </c>
      <c r="K652" t="s">
        <v>11</v>
      </c>
    </row>
    <row r="653" spans="1:11" x14ac:dyDescent="0.2">
      <c r="A653" s="3">
        <v>66</v>
      </c>
      <c r="B653" s="3">
        <v>2017</v>
      </c>
      <c r="C653" s="3">
        <v>2</v>
      </c>
      <c r="D653" s="3">
        <v>2018</v>
      </c>
      <c r="E653" s="3">
        <v>1</v>
      </c>
      <c r="F653" s="2">
        <v>185.01904112177419</v>
      </c>
      <c r="G653" s="2">
        <v>360.25770179762901</v>
      </c>
      <c r="H653" s="2">
        <v>511.42951957668492</v>
      </c>
      <c r="I653" s="2">
        <v>871.68722137431394</v>
      </c>
      <c r="J653" s="2">
        <v>1128.2097747444948</v>
      </c>
      <c r="K653" t="s">
        <v>11</v>
      </c>
    </row>
    <row r="654" spans="1:11" x14ac:dyDescent="0.2">
      <c r="A654" s="3">
        <v>66</v>
      </c>
      <c r="B654" s="3">
        <v>2017</v>
      </c>
      <c r="C654" s="3">
        <v>3</v>
      </c>
      <c r="D654" s="3">
        <v>2019</v>
      </c>
      <c r="E654" s="3">
        <v>1</v>
      </c>
      <c r="F654" s="2">
        <v>219.63376340677803</v>
      </c>
      <c r="G654" s="2">
        <v>579.89146520440704</v>
      </c>
      <c r="H654" s="2">
        <v>398.01721013870701</v>
      </c>
      <c r="I654" s="2">
        <v>977.90867534311406</v>
      </c>
      <c r="J654" s="2">
        <v>1128.2097747444948</v>
      </c>
      <c r="K654" t="s">
        <v>11</v>
      </c>
    </row>
    <row r="655" spans="1:11" x14ac:dyDescent="0.2">
      <c r="A655" s="3">
        <v>66</v>
      </c>
      <c r="B655" s="3">
        <v>2017</v>
      </c>
      <c r="C655" s="3">
        <v>4</v>
      </c>
      <c r="D655" s="3">
        <v>2020</v>
      </c>
      <c r="E655" s="3">
        <v>1</v>
      </c>
      <c r="F655" s="2">
        <v>148.31449834722514</v>
      </c>
      <c r="G655" s="2">
        <v>728.20596355163218</v>
      </c>
      <c r="H655" s="2">
        <v>341.63976129570153</v>
      </c>
      <c r="I655" s="2">
        <v>1069.8457248473337</v>
      </c>
      <c r="J655" s="2">
        <v>1128.2097747444948</v>
      </c>
      <c r="K655" t="s">
        <v>11</v>
      </c>
    </row>
    <row r="656" spans="1:11" x14ac:dyDescent="0.2">
      <c r="A656" s="3">
        <v>66</v>
      </c>
      <c r="B656" s="3">
        <v>2017</v>
      </c>
      <c r="C656" s="3">
        <v>5</v>
      </c>
      <c r="D656" s="3">
        <v>2021</v>
      </c>
      <c r="E656" s="3">
        <v>1</v>
      </c>
      <c r="F656" s="2">
        <v>185.28238041270345</v>
      </c>
      <c r="G656" s="2">
        <v>913.48834396433563</v>
      </c>
      <c r="H656" s="2">
        <v>163.3721023511232</v>
      </c>
      <c r="I656" s="2">
        <v>1076.8604463154588</v>
      </c>
      <c r="J656" s="2">
        <v>1128.2097747444948</v>
      </c>
      <c r="K656" t="s">
        <v>11</v>
      </c>
    </row>
    <row r="657" spans="1:11" x14ac:dyDescent="0.2">
      <c r="A657" s="3">
        <v>66</v>
      </c>
      <c r="B657" s="3">
        <v>2017</v>
      </c>
      <c r="C657" s="3">
        <v>6</v>
      </c>
      <c r="D657" s="3">
        <v>2022</v>
      </c>
      <c r="E657" s="3">
        <v>1</v>
      </c>
      <c r="F657" s="2">
        <v>79.703256302630166</v>
      </c>
      <c r="G657" s="2">
        <v>993.19160026696579</v>
      </c>
      <c r="H657" s="2">
        <v>97.294264761626096</v>
      </c>
      <c r="I657" s="2">
        <v>1090.4858650285919</v>
      </c>
      <c r="J657" s="2">
        <v>1128.2097747444948</v>
      </c>
      <c r="K657" t="s">
        <v>11</v>
      </c>
    </row>
    <row r="658" spans="1:11" x14ac:dyDescent="0.2">
      <c r="A658" s="3">
        <v>66</v>
      </c>
      <c r="B658" s="3">
        <v>2017</v>
      </c>
      <c r="C658" s="3">
        <v>7</v>
      </c>
      <c r="D658" s="3">
        <v>2023</v>
      </c>
      <c r="E658" s="3">
        <v>1</v>
      </c>
      <c r="F658" s="2">
        <v>48.824865773640681</v>
      </c>
      <c r="G658" s="2">
        <v>1042.0164660406065</v>
      </c>
      <c r="H658" s="2">
        <v>74.062324895169013</v>
      </c>
      <c r="I658" s="2">
        <v>1116.0787909357755</v>
      </c>
      <c r="J658" s="2">
        <v>1128.2097747444948</v>
      </c>
      <c r="K658" t="s">
        <v>11</v>
      </c>
    </row>
    <row r="659" spans="1:11" x14ac:dyDescent="0.2">
      <c r="A659" s="3">
        <v>66</v>
      </c>
      <c r="B659" s="3">
        <v>2017</v>
      </c>
      <c r="C659" s="3">
        <v>8</v>
      </c>
      <c r="D659" s="3">
        <v>2024</v>
      </c>
      <c r="E659" s="3">
        <v>1</v>
      </c>
      <c r="F659" s="2">
        <v>26.562152992326901</v>
      </c>
      <c r="G659" s="2">
        <v>1068.5786190329334</v>
      </c>
      <c r="H659" s="2">
        <v>59.631155711561405</v>
      </c>
      <c r="I659" s="2">
        <v>1128.2097747444948</v>
      </c>
      <c r="J659" s="2">
        <v>1128.2097747444948</v>
      </c>
      <c r="K659" t="s">
        <v>11</v>
      </c>
    </row>
    <row r="660" spans="1:11" x14ac:dyDescent="0.2">
      <c r="A660" s="3">
        <v>66</v>
      </c>
      <c r="B660" s="3">
        <v>2017</v>
      </c>
      <c r="C660" s="3">
        <v>9</v>
      </c>
      <c r="D660" s="3">
        <v>2025</v>
      </c>
      <c r="E660" s="3">
        <v>1</v>
      </c>
      <c r="F660" s="2">
        <v>59.631155711561405</v>
      </c>
      <c r="G660" s="2">
        <v>1128.2097747444948</v>
      </c>
      <c r="H660" s="2">
        <v>0</v>
      </c>
      <c r="I660" s="2">
        <v>1128.2097747444948</v>
      </c>
      <c r="J660" s="2">
        <v>1128.2097747444948</v>
      </c>
      <c r="K660" t="s">
        <v>11</v>
      </c>
    </row>
    <row r="661" spans="1:11" x14ac:dyDescent="0.2">
      <c r="A661" s="3">
        <v>66</v>
      </c>
      <c r="B661" s="3">
        <v>2017</v>
      </c>
      <c r="C661" s="3">
        <v>10</v>
      </c>
      <c r="D661" s="3">
        <v>2026</v>
      </c>
      <c r="E661" s="3">
        <v>1</v>
      </c>
      <c r="F661" s="2">
        <v>0</v>
      </c>
      <c r="G661" s="2">
        <v>1128.2097747444948</v>
      </c>
      <c r="H661" s="2">
        <v>0</v>
      </c>
      <c r="I661" s="2">
        <v>1128.2097747444948</v>
      </c>
      <c r="J661" s="2">
        <v>1128.2097747444948</v>
      </c>
      <c r="K661" t="s">
        <v>11</v>
      </c>
    </row>
    <row r="662" spans="1:11" x14ac:dyDescent="0.2">
      <c r="A662" s="3">
        <v>67</v>
      </c>
      <c r="B662" s="3">
        <v>2017</v>
      </c>
      <c r="C662" s="3">
        <v>1</v>
      </c>
      <c r="D662" s="3">
        <v>2017</v>
      </c>
      <c r="E662" s="3">
        <v>1</v>
      </c>
      <c r="F662" s="2">
        <v>2117.4908659511534</v>
      </c>
      <c r="G662" s="2">
        <v>2117.4908659511534</v>
      </c>
      <c r="H662" s="2">
        <v>7385.6528726675351</v>
      </c>
      <c r="I662" s="2">
        <v>9503.1437386186881</v>
      </c>
      <c r="J662" s="2">
        <v>14368.007538206964</v>
      </c>
      <c r="K662" t="s">
        <v>11</v>
      </c>
    </row>
    <row r="663" spans="1:11" x14ac:dyDescent="0.2">
      <c r="A663" s="3">
        <v>67</v>
      </c>
      <c r="B663" s="3">
        <v>2017</v>
      </c>
      <c r="C663" s="3">
        <v>2</v>
      </c>
      <c r="D663" s="3">
        <v>2018</v>
      </c>
      <c r="E663" s="3">
        <v>1</v>
      </c>
      <c r="F663" s="2">
        <v>2582.4761456977253</v>
      </c>
      <c r="G663" s="2">
        <v>4699.9670116488787</v>
      </c>
      <c r="H663" s="2">
        <v>6288.8497598150889</v>
      </c>
      <c r="I663" s="2">
        <v>10988.816771463968</v>
      </c>
      <c r="J663" s="2">
        <v>14368.007538206964</v>
      </c>
      <c r="K663" t="s">
        <v>11</v>
      </c>
    </row>
    <row r="664" spans="1:11" x14ac:dyDescent="0.2">
      <c r="A664" s="3">
        <v>67</v>
      </c>
      <c r="B664" s="3">
        <v>2017</v>
      </c>
      <c r="C664" s="3">
        <v>3</v>
      </c>
      <c r="D664" s="3">
        <v>2019</v>
      </c>
      <c r="E664" s="3">
        <v>1</v>
      </c>
      <c r="F664" s="2">
        <v>2476.8979441999318</v>
      </c>
      <c r="G664" s="2">
        <v>7176.8649558488105</v>
      </c>
      <c r="H664" s="2">
        <v>5178.7142750202784</v>
      </c>
      <c r="I664" s="2">
        <v>12355.579230869089</v>
      </c>
      <c r="J664" s="2">
        <v>14368.007538206964</v>
      </c>
      <c r="K664" t="s">
        <v>11</v>
      </c>
    </row>
    <row r="665" spans="1:11" x14ac:dyDescent="0.2">
      <c r="A665" s="3">
        <v>67</v>
      </c>
      <c r="B665" s="3">
        <v>2017</v>
      </c>
      <c r="C665" s="3">
        <v>4</v>
      </c>
      <c r="D665" s="3">
        <v>2020</v>
      </c>
      <c r="E665" s="3">
        <v>1</v>
      </c>
      <c r="F665" s="2">
        <v>2335.8398805633788</v>
      </c>
      <c r="G665" s="2">
        <v>9512.7048364121893</v>
      </c>
      <c r="H665" s="2">
        <v>3714.1466426026982</v>
      </c>
      <c r="I665" s="2">
        <v>13226.851479014887</v>
      </c>
      <c r="J665" s="2">
        <v>14368.007538206964</v>
      </c>
      <c r="K665" t="s">
        <v>11</v>
      </c>
    </row>
    <row r="666" spans="1:11" x14ac:dyDescent="0.2">
      <c r="A666" s="3">
        <v>67</v>
      </c>
      <c r="B666" s="3">
        <v>2017</v>
      </c>
      <c r="C666" s="3">
        <v>5</v>
      </c>
      <c r="D666" s="3">
        <v>2021</v>
      </c>
      <c r="E666" s="3">
        <v>1</v>
      </c>
      <c r="F666" s="2">
        <v>1679.6614652041717</v>
      </c>
      <c r="G666" s="2">
        <v>11192.366301616361</v>
      </c>
      <c r="H666" s="2">
        <v>2536.4152219467996</v>
      </c>
      <c r="I666" s="2">
        <v>13728.781523563161</v>
      </c>
      <c r="J666" s="2">
        <v>14368.007538206964</v>
      </c>
      <c r="K666" t="s">
        <v>11</v>
      </c>
    </row>
    <row r="667" spans="1:11" x14ac:dyDescent="0.2">
      <c r="A667" s="3">
        <v>67</v>
      </c>
      <c r="B667" s="3">
        <v>2017</v>
      </c>
      <c r="C667" s="3">
        <v>6</v>
      </c>
      <c r="D667" s="3">
        <v>2022</v>
      </c>
      <c r="E667" s="3">
        <v>1</v>
      </c>
      <c r="F667" s="2">
        <v>1599.1431784196684</v>
      </c>
      <c r="G667" s="2">
        <v>12791.509480036029</v>
      </c>
      <c r="H667" s="2">
        <v>1252.0728701336975</v>
      </c>
      <c r="I667" s="2">
        <v>14043.582350169727</v>
      </c>
      <c r="J667" s="2">
        <v>14368.007538206964</v>
      </c>
      <c r="K667" t="s">
        <v>11</v>
      </c>
    </row>
    <row r="668" spans="1:11" x14ac:dyDescent="0.2">
      <c r="A668" s="3">
        <v>67</v>
      </c>
      <c r="B668" s="3">
        <v>2017</v>
      </c>
      <c r="C668" s="3">
        <v>7</v>
      </c>
      <c r="D668" s="3">
        <v>2023</v>
      </c>
      <c r="E668" s="3">
        <v>1</v>
      </c>
      <c r="F668" s="2">
        <v>400.01059240733593</v>
      </c>
      <c r="G668" s="2">
        <v>13191.520072443365</v>
      </c>
      <c r="H668" s="2">
        <v>1176.4874657635992</v>
      </c>
      <c r="I668" s="2">
        <v>14368.007538206964</v>
      </c>
      <c r="J668" s="2">
        <v>14368.007538206964</v>
      </c>
      <c r="K668" t="s">
        <v>11</v>
      </c>
    </row>
    <row r="669" spans="1:11" x14ac:dyDescent="0.2">
      <c r="A669" s="3">
        <v>67</v>
      </c>
      <c r="B669" s="3">
        <v>2017</v>
      </c>
      <c r="C669" s="3">
        <v>8</v>
      </c>
      <c r="D669" s="3">
        <v>2024</v>
      </c>
      <c r="E669" s="3">
        <v>1</v>
      </c>
      <c r="F669" s="2">
        <v>1076.2730398796011</v>
      </c>
      <c r="G669" s="2">
        <v>14267.793112322966</v>
      </c>
      <c r="H669" s="2">
        <v>100.21442588399805</v>
      </c>
      <c r="I669" s="2">
        <v>14368.007538206964</v>
      </c>
      <c r="J669" s="2">
        <v>14368.007538206964</v>
      </c>
      <c r="K669" t="s">
        <v>11</v>
      </c>
    </row>
    <row r="670" spans="1:11" x14ac:dyDescent="0.2">
      <c r="A670" s="3">
        <v>67</v>
      </c>
      <c r="B670" s="3">
        <v>2017</v>
      </c>
      <c r="C670" s="3">
        <v>9</v>
      </c>
      <c r="D670" s="3">
        <v>2025</v>
      </c>
      <c r="E670" s="3">
        <v>1</v>
      </c>
      <c r="F670" s="2">
        <v>0</v>
      </c>
      <c r="G670" s="2">
        <v>14267.793112322966</v>
      </c>
      <c r="H670" s="2">
        <v>0</v>
      </c>
      <c r="I670" s="2">
        <v>14267.793112322966</v>
      </c>
      <c r="J670" s="2">
        <v>14368.007538206964</v>
      </c>
      <c r="K670" t="s">
        <v>11</v>
      </c>
    </row>
    <row r="671" spans="1:11" x14ac:dyDescent="0.2">
      <c r="A671" s="3">
        <v>67</v>
      </c>
      <c r="B671" s="3">
        <v>2017</v>
      </c>
      <c r="C671" s="3">
        <v>10</v>
      </c>
      <c r="D671" s="3">
        <v>2026</v>
      </c>
      <c r="E671" s="3">
        <v>1</v>
      </c>
      <c r="F671" s="2">
        <v>0</v>
      </c>
      <c r="G671" s="2">
        <v>14267.793112322966</v>
      </c>
      <c r="H671" s="2">
        <v>100.21442588399805</v>
      </c>
      <c r="I671" s="2">
        <v>14368.007538206964</v>
      </c>
      <c r="J671" s="2">
        <v>14368.007538206964</v>
      </c>
      <c r="K671" t="s">
        <v>11</v>
      </c>
    </row>
    <row r="672" spans="1:11" x14ac:dyDescent="0.2">
      <c r="A672" s="3">
        <v>68</v>
      </c>
      <c r="B672" s="3">
        <v>2017</v>
      </c>
      <c r="C672" s="3">
        <v>1</v>
      </c>
      <c r="D672" s="3">
        <v>2017</v>
      </c>
      <c r="E672" s="3">
        <v>1</v>
      </c>
      <c r="F672" s="2">
        <v>183.12852443230099</v>
      </c>
      <c r="G672" s="2">
        <v>183.12852443230099</v>
      </c>
      <c r="H672" s="2">
        <v>635.33337720623172</v>
      </c>
      <c r="I672" s="2">
        <v>818.46190163853271</v>
      </c>
      <c r="J672" s="2">
        <v>1259.9977916405653</v>
      </c>
      <c r="K672" t="s">
        <v>11</v>
      </c>
    </row>
    <row r="673" spans="1:11" x14ac:dyDescent="0.2">
      <c r="A673" s="3">
        <v>68</v>
      </c>
      <c r="B673" s="3">
        <v>2017</v>
      </c>
      <c r="C673" s="3">
        <v>2</v>
      </c>
      <c r="D673" s="3">
        <v>2018</v>
      </c>
      <c r="E673" s="3">
        <v>1</v>
      </c>
      <c r="F673" s="2">
        <v>233.31232747171623</v>
      </c>
      <c r="G673" s="2">
        <v>416.44085190401722</v>
      </c>
      <c r="H673" s="2">
        <v>573.80049570890355</v>
      </c>
      <c r="I673" s="2">
        <v>990.24134761292078</v>
      </c>
      <c r="J673" s="2">
        <v>1259.9977916405653</v>
      </c>
      <c r="K673" t="s">
        <v>11</v>
      </c>
    </row>
    <row r="674" spans="1:11" x14ac:dyDescent="0.2">
      <c r="A674" s="3">
        <v>68</v>
      </c>
      <c r="B674" s="3">
        <v>2017</v>
      </c>
      <c r="C674" s="3">
        <v>3</v>
      </c>
      <c r="D674" s="3">
        <v>2019</v>
      </c>
      <c r="E674" s="3">
        <v>1</v>
      </c>
      <c r="F674" s="2">
        <v>193.99536143300611</v>
      </c>
      <c r="G674" s="2">
        <v>610.43621333702333</v>
      </c>
      <c r="H674" s="2">
        <v>496.9379395241732</v>
      </c>
      <c r="I674" s="2">
        <v>1107.3741528611965</v>
      </c>
      <c r="J674" s="2">
        <v>1259.9977916405653</v>
      </c>
      <c r="K674" t="s">
        <v>11</v>
      </c>
    </row>
    <row r="675" spans="1:11" x14ac:dyDescent="0.2">
      <c r="A675" s="3">
        <v>68</v>
      </c>
      <c r="B675" s="3">
        <v>2017</v>
      </c>
      <c r="C675" s="3">
        <v>4</v>
      </c>
      <c r="D675" s="3">
        <v>2020</v>
      </c>
      <c r="E675" s="3">
        <v>1</v>
      </c>
      <c r="F675" s="2">
        <v>223.26040686652368</v>
      </c>
      <c r="G675" s="2">
        <v>833.69662020354701</v>
      </c>
      <c r="H675" s="2">
        <v>350.84231934551815</v>
      </c>
      <c r="I675" s="2">
        <v>1184.5389395490652</v>
      </c>
      <c r="J675" s="2">
        <v>1259.9977916405653</v>
      </c>
      <c r="K675" t="s">
        <v>11</v>
      </c>
    </row>
    <row r="676" spans="1:11" x14ac:dyDescent="0.2">
      <c r="A676" s="3">
        <v>68</v>
      </c>
      <c r="B676" s="3">
        <v>2017</v>
      </c>
      <c r="C676" s="3">
        <v>5</v>
      </c>
      <c r="D676" s="3">
        <v>2021</v>
      </c>
      <c r="E676" s="3">
        <v>1</v>
      </c>
      <c r="F676" s="2">
        <v>131.62393410550942</v>
      </c>
      <c r="G676" s="2">
        <v>965.32055430905643</v>
      </c>
      <c r="H676" s="2">
        <v>233.01989735261191</v>
      </c>
      <c r="I676" s="2">
        <v>1198.3404516616683</v>
      </c>
      <c r="J676" s="2">
        <v>1259.9977916405653</v>
      </c>
      <c r="K676" t="s">
        <v>11</v>
      </c>
    </row>
    <row r="677" spans="1:11" x14ac:dyDescent="0.2">
      <c r="A677" s="3">
        <v>68</v>
      </c>
      <c r="B677" s="3">
        <v>2017</v>
      </c>
      <c r="C677" s="3">
        <v>6</v>
      </c>
      <c r="D677" s="3">
        <v>2022</v>
      </c>
      <c r="E677" s="3">
        <v>1</v>
      </c>
      <c r="F677" s="2">
        <v>105.81070795473579</v>
      </c>
      <c r="G677" s="2">
        <v>1071.1312622637922</v>
      </c>
      <c r="H677" s="2">
        <v>154.48157703560219</v>
      </c>
      <c r="I677" s="2">
        <v>1225.6128392993944</v>
      </c>
      <c r="J677" s="2">
        <v>1259.9977916405653</v>
      </c>
      <c r="K677" t="s">
        <v>11</v>
      </c>
    </row>
    <row r="678" spans="1:11" x14ac:dyDescent="0.2">
      <c r="A678" s="3">
        <v>68</v>
      </c>
      <c r="B678" s="3">
        <v>2017</v>
      </c>
      <c r="C678" s="3">
        <v>7</v>
      </c>
      <c r="D678" s="3">
        <v>2023</v>
      </c>
      <c r="E678" s="3">
        <v>1</v>
      </c>
      <c r="F678" s="2">
        <v>66.056717672829791</v>
      </c>
      <c r="G678" s="2">
        <v>1137.187979936622</v>
      </c>
      <c r="H678" s="2">
        <v>111.1492608753349</v>
      </c>
      <c r="I678" s="2">
        <v>1248.3372408119569</v>
      </c>
      <c r="J678" s="2">
        <v>1259.9977916405653</v>
      </c>
      <c r="K678" t="s">
        <v>11</v>
      </c>
    </row>
    <row r="679" spans="1:11" x14ac:dyDescent="0.2">
      <c r="A679" s="3">
        <v>68</v>
      </c>
      <c r="B679" s="3">
        <v>2017</v>
      </c>
      <c r="C679" s="3">
        <v>8</v>
      </c>
      <c r="D679" s="3">
        <v>2024</v>
      </c>
      <c r="E679" s="3">
        <v>1</v>
      </c>
      <c r="F679" s="2">
        <v>63.235119346673855</v>
      </c>
      <c r="G679" s="2">
        <v>1200.4230992832959</v>
      </c>
      <c r="H679" s="2">
        <v>59.574692357269441</v>
      </c>
      <c r="I679" s="2">
        <v>1259.9977916405653</v>
      </c>
      <c r="J679" s="2">
        <v>1259.9977916405653</v>
      </c>
      <c r="K679" t="s">
        <v>11</v>
      </c>
    </row>
    <row r="680" spans="1:11" x14ac:dyDescent="0.2">
      <c r="A680" s="3">
        <v>68</v>
      </c>
      <c r="B680" s="3">
        <v>2017</v>
      </c>
      <c r="C680" s="3">
        <v>9</v>
      </c>
      <c r="D680" s="3">
        <v>2025</v>
      </c>
      <c r="E680" s="3">
        <v>1</v>
      </c>
      <c r="F680" s="2">
        <v>13.67653176419708</v>
      </c>
      <c r="G680" s="2">
        <v>1214.0996310474929</v>
      </c>
      <c r="H680" s="2">
        <v>22.571314994030445</v>
      </c>
      <c r="I680" s="2">
        <v>1236.6709460415234</v>
      </c>
      <c r="J680" s="2">
        <v>1259.9977916405653</v>
      </c>
      <c r="K680" t="s">
        <v>11</v>
      </c>
    </row>
    <row r="681" spans="1:11" x14ac:dyDescent="0.2">
      <c r="A681" s="3">
        <v>68</v>
      </c>
      <c r="B681" s="3">
        <v>2017</v>
      </c>
      <c r="C681" s="3">
        <v>10</v>
      </c>
      <c r="D681" s="3">
        <v>2026</v>
      </c>
      <c r="E681" s="3">
        <v>1</v>
      </c>
      <c r="F681" s="2">
        <v>45.898160593072362</v>
      </c>
      <c r="G681" s="2">
        <v>1259.9977916405653</v>
      </c>
      <c r="H681" s="2">
        <v>0</v>
      </c>
      <c r="I681" s="2">
        <v>1259.9977916405653</v>
      </c>
      <c r="J681" s="2">
        <v>1259.9977916405653</v>
      </c>
      <c r="K681" t="s">
        <v>11</v>
      </c>
    </row>
    <row r="682" spans="1:11" x14ac:dyDescent="0.2">
      <c r="A682" s="3">
        <v>69</v>
      </c>
      <c r="B682" s="3">
        <v>2017</v>
      </c>
      <c r="C682" s="3">
        <v>1</v>
      </c>
      <c r="D682" s="3">
        <v>2017</v>
      </c>
      <c r="E682" s="3">
        <v>1</v>
      </c>
      <c r="F682" s="2">
        <v>1991.2894041724892</v>
      </c>
      <c r="G682" s="2">
        <v>1991.2894041724892</v>
      </c>
      <c r="H682" s="2">
        <v>6456.7769659216365</v>
      </c>
      <c r="I682" s="2">
        <v>8448.0663700941259</v>
      </c>
      <c r="J682" s="2">
        <v>13118.007388285905</v>
      </c>
      <c r="K682" t="s">
        <v>11</v>
      </c>
    </row>
    <row r="683" spans="1:11" x14ac:dyDescent="0.2">
      <c r="A683" s="3">
        <v>69</v>
      </c>
      <c r="B683" s="3">
        <v>2017</v>
      </c>
      <c r="C683" s="3">
        <v>2</v>
      </c>
      <c r="D683" s="3">
        <v>2018</v>
      </c>
      <c r="E683" s="3">
        <v>1</v>
      </c>
      <c r="F683" s="2">
        <v>2114.8811413359408</v>
      </c>
      <c r="G683" s="2">
        <v>4106.1705455084302</v>
      </c>
      <c r="H683" s="2">
        <v>5958.6903649863652</v>
      </c>
      <c r="I683" s="2">
        <v>10064.860910494795</v>
      </c>
      <c r="J683" s="2">
        <v>13118.007388285905</v>
      </c>
      <c r="K683" t="s">
        <v>11</v>
      </c>
    </row>
    <row r="684" spans="1:11" x14ac:dyDescent="0.2">
      <c r="A684" s="3">
        <v>69</v>
      </c>
      <c r="B684" s="3">
        <v>2017</v>
      </c>
      <c r="C684" s="3">
        <v>3</v>
      </c>
      <c r="D684" s="3">
        <v>2019</v>
      </c>
      <c r="E684" s="3">
        <v>1</v>
      </c>
      <c r="F684" s="2">
        <v>2569.8725726158691</v>
      </c>
      <c r="G684" s="2">
        <v>6676.0431181242993</v>
      </c>
      <c r="H684" s="2">
        <v>4893.2210356909427</v>
      </c>
      <c r="I684" s="2">
        <v>11569.264153815242</v>
      </c>
      <c r="J684" s="2">
        <v>13118.007388285905</v>
      </c>
      <c r="K684" t="s">
        <v>11</v>
      </c>
    </row>
    <row r="685" spans="1:11" x14ac:dyDescent="0.2">
      <c r="A685" s="3">
        <v>69</v>
      </c>
      <c r="B685" s="3">
        <v>2017</v>
      </c>
      <c r="C685" s="3">
        <v>4</v>
      </c>
      <c r="D685" s="3">
        <v>2020</v>
      </c>
      <c r="E685" s="3">
        <v>1</v>
      </c>
      <c r="F685" s="2">
        <v>1896.5243010906079</v>
      </c>
      <c r="G685" s="2">
        <v>8572.5674192149072</v>
      </c>
      <c r="H685" s="2">
        <v>3520.6752077247147</v>
      </c>
      <c r="I685" s="2">
        <v>12093.242626939622</v>
      </c>
      <c r="J685" s="2">
        <v>13118.007388285905</v>
      </c>
      <c r="K685" t="s">
        <v>11</v>
      </c>
    </row>
    <row r="686" spans="1:11" x14ac:dyDescent="0.2">
      <c r="A686" s="3">
        <v>69</v>
      </c>
      <c r="B686" s="3">
        <v>2017</v>
      </c>
      <c r="C686" s="3">
        <v>5</v>
      </c>
      <c r="D686" s="3">
        <v>2021</v>
      </c>
      <c r="E686" s="3">
        <v>1</v>
      </c>
      <c r="F686" s="2">
        <v>1647.6955112557334</v>
      </c>
      <c r="G686" s="2">
        <v>10220.262930470641</v>
      </c>
      <c r="H686" s="2">
        <v>2526.9724839922892</v>
      </c>
      <c r="I686" s="2">
        <v>12747.23541446293</v>
      </c>
      <c r="J686" s="2">
        <v>13118.007388285905</v>
      </c>
      <c r="K686" t="s">
        <v>11</v>
      </c>
    </row>
    <row r="687" spans="1:11" x14ac:dyDescent="0.2">
      <c r="A687" s="3">
        <v>69</v>
      </c>
      <c r="B687" s="3">
        <v>2017</v>
      </c>
      <c r="C687" s="3">
        <v>6</v>
      </c>
      <c r="D687" s="3">
        <v>2022</v>
      </c>
      <c r="E687" s="3">
        <v>1</v>
      </c>
      <c r="F687" s="2">
        <v>1638.2698796143923</v>
      </c>
      <c r="G687" s="2">
        <v>11858.532810085033</v>
      </c>
      <c r="H687" s="2">
        <v>842.52366506871113</v>
      </c>
      <c r="I687" s="2">
        <v>12701.056475153744</v>
      </c>
      <c r="J687" s="2">
        <v>13118.007388285905</v>
      </c>
      <c r="K687" t="s">
        <v>11</v>
      </c>
    </row>
    <row r="688" spans="1:11" x14ac:dyDescent="0.2">
      <c r="A688" s="3">
        <v>69</v>
      </c>
      <c r="B688" s="3">
        <v>2017</v>
      </c>
      <c r="C688" s="3">
        <v>7</v>
      </c>
      <c r="D688" s="3">
        <v>2023</v>
      </c>
      <c r="E688" s="3">
        <v>1</v>
      </c>
      <c r="F688" s="2">
        <v>561.92726257563663</v>
      </c>
      <c r="G688" s="2">
        <v>12420.46007266067</v>
      </c>
      <c r="H688" s="2">
        <v>490.4056604233956</v>
      </c>
      <c r="I688" s="2">
        <v>12910.865733084065</v>
      </c>
      <c r="J688" s="2">
        <v>13118.007388285905</v>
      </c>
      <c r="K688" t="s">
        <v>11</v>
      </c>
    </row>
    <row r="689" spans="1:11" x14ac:dyDescent="0.2">
      <c r="A689" s="3">
        <v>69</v>
      </c>
      <c r="B689" s="3">
        <v>2017</v>
      </c>
      <c r="C689" s="3">
        <v>8</v>
      </c>
      <c r="D689" s="3">
        <v>2024</v>
      </c>
      <c r="E689" s="3">
        <v>1</v>
      </c>
      <c r="F689" s="2">
        <v>593.66863549098707</v>
      </c>
      <c r="G689" s="2">
        <v>13014.128708151657</v>
      </c>
      <c r="H689" s="2">
        <v>103.8786801342485</v>
      </c>
      <c r="I689" s="2">
        <v>13118.007388285905</v>
      </c>
      <c r="J689" s="2">
        <v>13118.007388285905</v>
      </c>
      <c r="K689" t="s">
        <v>11</v>
      </c>
    </row>
    <row r="690" spans="1:11" x14ac:dyDescent="0.2">
      <c r="A690" s="3">
        <v>69</v>
      </c>
      <c r="B690" s="3">
        <v>2017</v>
      </c>
      <c r="C690" s="3">
        <v>9</v>
      </c>
      <c r="D690" s="3">
        <v>2025</v>
      </c>
      <c r="E690" s="3">
        <v>1</v>
      </c>
      <c r="F690" s="2">
        <v>49.711536546170464</v>
      </c>
      <c r="G690" s="2">
        <v>13063.840244697827</v>
      </c>
      <c r="H690" s="2">
        <v>54.167143588078034</v>
      </c>
      <c r="I690" s="2">
        <v>13118.007388285905</v>
      </c>
      <c r="J690" s="2">
        <v>13118.007388285905</v>
      </c>
      <c r="K690" t="s">
        <v>11</v>
      </c>
    </row>
    <row r="691" spans="1:11" x14ac:dyDescent="0.2">
      <c r="A691" s="3">
        <v>69</v>
      </c>
      <c r="B691" s="3">
        <v>2017</v>
      </c>
      <c r="C691" s="3">
        <v>10</v>
      </c>
      <c r="D691" s="3">
        <v>2026</v>
      </c>
      <c r="E691" s="3">
        <v>1</v>
      </c>
      <c r="F691" s="2">
        <v>54.167143588078034</v>
      </c>
      <c r="G691" s="2">
        <v>13118.007388285905</v>
      </c>
      <c r="H691" s="2">
        <v>0</v>
      </c>
      <c r="I691" s="2">
        <v>13118.007388285905</v>
      </c>
      <c r="J691" s="2">
        <v>13118.007388285905</v>
      </c>
      <c r="K691" t="s">
        <v>11</v>
      </c>
    </row>
    <row r="692" spans="1:11" x14ac:dyDescent="0.2">
      <c r="A692" s="3">
        <v>70</v>
      </c>
      <c r="B692" s="3">
        <v>2017</v>
      </c>
      <c r="C692" s="3">
        <v>1</v>
      </c>
      <c r="D692" s="3">
        <v>2017</v>
      </c>
      <c r="E692" s="3">
        <v>1</v>
      </c>
      <c r="F692" s="2">
        <v>1834.1163795144712</v>
      </c>
      <c r="G692" s="2">
        <v>1834.1163795144712</v>
      </c>
      <c r="H692" s="2">
        <v>5948.6194698945847</v>
      </c>
      <c r="I692" s="2">
        <v>7782.7358494090558</v>
      </c>
      <c r="J692" s="2">
        <v>12179.296041361496</v>
      </c>
      <c r="K692" t="s">
        <v>11</v>
      </c>
    </row>
    <row r="693" spans="1:11" x14ac:dyDescent="0.2">
      <c r="A693" s="3">
        <v>70</v>
      </c>
      <c r="B693" s="3">
        <v>2017</v>
      </c>
      <c r="C693" s="3">
        <v>2</v>
      </c>
      <c r="D693" s="3">
        <v>2018</v>
      </c>
      <c r="E693" s="3">
        <v>1</v>
      </c>
      <c r="F693" s="2">
        <v>1956.6524194339736</v>
      </c>
      <c r="G693" s="2">
        <v>3790.7687989484448</v>
      </c>
      <c r="H693" s="2">
        <v>5750.679633874729</v>
      </c>
      <c r="I693" s="2">
        <v>9541.4484328231738</v>
      </c>
      <c r="J693" s="2">
        <v>12179.296041361496</v>
      </c>
      <c r="K693" t="s">
        <v>11</v>
      </c>
    </row>
    <row r="694" spans="1:11" x14ac:dyDescent="0.2">
      <c r="A694" s="3">
        <v>70</v>
      </c>
      <c r="B694" s="3">
        <v>2017</v>
      </c>
      <c r="C694" s="3">
        <v>3</v>
      </c>
      <c r="D694" s="3">
        <v>2019</v>
      </c>
      <c r="E694" s="3">
        <v>1</v>
      </c>
      <c r="F694" s="2">
        <v>2110.3045933765934</v>
      </c>
      <c r="G694" s="2">
        <v>5901.0733923250382</v>
      </c>
      <c r="H694" s="2">
        <v>4575.0745252043425</v>
      </c>
      <c r="I694" s="2">
        <v>10476.147917529381</v>
      </c>
      <c r="J694" s="2">
        <v>12179.296041361496</v>
      </c>
      <c r="K694" t="s">
        <v>11</v>
      </c>
    </row>
    <row r="695" spans="1:11" x14ac:dyDescent="0.2">
      <c r="A695" s="3">
        <v>70</v>
      </c>
      <c r="B695" s="3">
        <v>2017</v>
      </c>
      <c r="C695" s="3">
        <v>4</v>
      </c>
      <c r="D695" s="3">
        <v>2020</v>
      </c>
      <c r="E695" s="3">
        <v>1</v>
      </c>
      <c r="F695" s="2">
        <v>2135.7824658504833</v>
      </c>
      <c r="G695" s="2">
        <v>8036.8558581755215</v>
      </c>
      <c r="H695" s="2">
        <v>3318.670243602709</v>
      </c>
      <c r="I695" s="2">
        <v>11355.52610177823</v>
      </c>
      <c r="J695" s="2">
        <v>12179.296041361496</v>
      </c>
      <c r="K695" t="s">
        <v>11</v>
      </c>
    </row>
    <row r="696" spans="1:11" x14ac:dyDescent="0.2">
      <c r="A696" s="3">
        <v>70</v>
      </c>
      <c r="B696" s="3">
        <v>2017</v>
      </c>
      <c r="C696" s="3">
        <v>5</v>
      </c>
      <c r="D696" s="3">
        <v>2021</v>
      </c>
      <c r="E696" s="3">
        <v>1</v>
      </c>
      <c r="F696" s="2">
        <v>1525.35458626124</v>
      </c>
      <c r="G696" s="2">
        <v>9562.2104444367615</v>
      </c>
      <c r="H696" s="2">
        <v>1926.9174254987847</v>
      </c>
      <c r="I696" s="2">
        <v>11489.127869935546</v>
      </c>
      <c r="J696" s="2">
        <v>12179.296041361496</v>
      </c>
      <c r="K696" t="s">
        <v>11</v>
      </c>
    </row>
    <row r="697" spans="1:11" x14ac:dyDescent="0.2">
      <c r="A697" s="3">
        <v>70</v>
      </c>
      <c r="B697" s="3">
        <v>2017</v>
      </c>
      <c r="C697" s="3">
        <v>6</v>
      </c>
      <c r="D697" s="3">
        <v>2022</v>
      </c>
      <c r="E697" s="3">
        <v>1</v>
      </c>
      <c r="F697" s="2">
        <v>977.22056717414671</v>
      </c>
      <c r="G697" s="2">
        <v>10539.431011610908</v>
      </c>
      <c r="H697" s="2">
        <v>1425.7418133990577</v>
      </c>
      <c r="I697" s="2">
        <v>11965.172825009966</v>
      </c>
      <c r="J697" s="2">
        <v>12179.296041361496</v>
      </c>
      <c r="K697" t="s">
        <v>11</v>
      </c>
    </row>
    <row r="698" spans="1:11" x14ac:dyDescent="0.2">
      <c r="A698" s="3">
        <v>70</v>
      </c>
      <c r="B698" s="3">
        <v>2017</v>
      </c>
      <c r="C698" s="3">
        <v>7</v>
      </c>
      <c r="D698" s="3">
        <v>2023</v>
      </c>
      <c r="E698" s="3">
        <v>1</v>
      </c>
      <c r="F698" s="2">
        <v>717.26651623333055</v>
      </c>
      <c r="G698" s="2">
        <v>11256.697527844239</v>
      </c>
      <c r="H698" s="2">
        <v>698.75578885308641</v>
      </c>
      <c r="I698" s="2">
        <v>11955.453316697325</v>
      </c>
      <c r="J698" s="2">
        <v>12179.296041361496</v>
      </c>
      <c r="K698" t="s">
        <v>11</v>
      </c>
    </row>
    <row r="699" spans="1:11" x14ac:dyDescent="0.2">
      <c r="A699" s="3">
        <v>70</v>
      </c>
      <c r="B699" s="3">
        <v>2017</v>
      </c>
      <c r="C699" s="3">
        <v>8</v>
      </c>
      <c r="D699" s="3">
        <v>2024</v>
      </c>
      <c r="E699" s="3">
        <v>1</v>
      </c>
      <c r="F699" s="2">
        <v>824.46047565311528</v>
      </c>
      <c r="G699" s="2">
        <v>12081.158003497354</v>
      </c>
      <c r="H699" s="2">
        <v>98.138037864142461</v>
      </c>
      <c r="I699" s="2">
        <v>12179.296041361496</v>
      </c>
      <c r="J699" s="2">
        <v>12179.296041361496</v>
      </c>
      <c r="K699" t="s">
        <v>11</v>
      </c>
    </row>
    <row r="700" spans="1:11" x14ac:dyDescent="0.2">
      <c r="A700" s="3">
        <v>70</v>
      </c>
      <c r="B700" s="3">
        <v>2017</v>
      </c>
      <c r="C700" s="3">
        <v>9</v>
      </c>
      <c r="D700" s="3">
        <v>2025</v>
      </c>
      <c r="E700" s="3">
        <v>1</v>
      </c>
      <c r="F700" s="2">
        <v>93.29162058033944</v>
      </c>
      <c r="G700" s="2">
        <v>12174.449624077693</v>
      </c>
      <c r="H700" s="2">
        <v>4.8464172838030208</v>
      </c>
      <c r="I700" s="2">
        <v>12179.296041361496</v>
      </c>
      <c r="J700" s="2">
        <v>12179.296041361496</v>
      </c>
      <c r="K700" t="s">
        <v>11</v>
      </c>
    </row>
    <row r="701" spans="1:11" x14ac:dyDescent="0.2">
      <c r="A701" s="3">
        <v>70</v>
      </c>
      <c r="B701" s="3">
        <v>2017</v>
      </c>
      <c r="C701" s="3">
        <v>10</v>
      </c>
      <c r="D701" s="3">
        <v>2026</v>
      </c>
      <c r="E701" s="3">
        <v>1</v>
      </c>
      <c r="F701" s="2">
        <v>0</v>
      </c>
      <c r="G701" s="2">
        <v>12174.449624077693</v>
      </c>
      <c r="H701" s="2">
        <v>0</v>
      </c>
      <c r="I701" s="2">
        <v>12174.449624077693</v>
      </c>
      <c r="J701" s="2">
        <v>12179.296041361496</v>
      </c>
      <c r="K701" t="s">
        <v>11</v>
      </c>
    </row>
    <row r="702" spans="1:11" x14ac:dyDescent="0.2">
      <c r="A702" s="3">
        <v>71</v>
      </c>
      <c r="B702" s="3">
        <v>2017</v>
      </c>
      <c r="C702" s="3">
        <v>1</v>
      </c>
      <c r="D702" s="3">
        <v>2017</v>
      </c>
      <c r="E702" s="3">
        <v>1</v>
      </c>
      <c r="F702" s="2">
        <v>1434.1253852474417</v>
      </c>
      <c r="G702" s="2">
        <v>1434.1253852474417</v>
      </c>
      <c r="H702" s="2">
        <v>4901.6703874455034</v>
      </c>
      <c r="I702" s="2">
        <v>6335.7957726929453</v>
      </c>
      <c r="J702" s="2">
        <v>9809.1076093079118</v>
      </c>
      <c r="K702" t="s">
        <v>11</v>
      </c>
    </row>
    <row r="703" spans="1:11" x14ac:dyDescent="0.2">
      <c r="A703" s="3">
        <v>71</v>
      </c>
      <c r="B703" s="3">
        <v>2017</v>
      </c>
      <c r="C703" s="3">
        <v>2</v>
      </c>
      <c r="D703" s="3">
        <v>2018</v>
      </c>
      <c r="E703" s="3">
        <v>1</v>
      </c>
      <c r="F703" s="2">
        <v>1763.5153639528523</v>
      </c>
      <c r="G703" s="2">
        <v>3197.6407492002941</v>
      </c>
      <c r="H703" s="2">
        <v>4344.1287907219648</v>
      </c>
      <c r="I703" s="2">
        <v>7541.7695399222594</v>
      </c>
      <c r="J703" s="2">
        <v>9809.1076093079118</v>
      </c>
      <c r="K703" t="s">
        <v>11</v>
      </c>
    </row>
    <row r="704" spans="1:11" x14ac:dyDescent="0.2">
      <c r="A704" s="3">
        <v>71</v>
      </c>
      <c r="B704" s="3">
        <v>2017</v>
      </c>
      <c r="C704" s="3">
        <v>3</v>
      </c>
      <c r="D704" s="3">
        <v>2019</v>
      </c>
      <c r="E704" s="3">
        <v>1</v>
      </c>
      <c r="F704" s="2">
        <v>1748.5888720248963</v>
      </c>
      <c r="G704" s="2">
        <v>4946.2296212251904</v>
      </c>
      <c r="H704" s="2">
        <v>3701.3457199624982</v>
      </c>
      <c r="I704" s="2">
        <v>8647.5753411876885</v>
      </c>
      <c r="J704" s="2">
        <v>9809.1076093079118</v>
      </c>
      <c r="K704" t="s">
        <v>11</v>
      </c>
    </row>
    <row r="705" spans="1:11" x14ac:dyDescent="0.2">
      <c r="A705" s="3">
        <v>71</v>
      </c>
      <c r="B705" s="3">
        <v>2017</v>
      </c>
      <c r="C705" s="3">
        <v>4</v>
      </c>
      <c r="D705" s="3">
        <v>2020</v>
      </c>
      <c r="E705" s="3">
        <v>1</v>
      </c>
      <c r="F705" s="2">
        <v>1392.5471063286041</v>
      </c>
      <c r="G705" s="2">
        <v>6338.7767275537944</v>
      </c>
      <c r="H705" s="2">
        <v>2947.9638816102661</v>
      </c>
      <c r="I705" s="2">
        <v>9286.7406091640605</v>
      </c>
      <c r="J705" s="2">
        <v>9809.1076093079118</v>
      </c>
      <c r="K705" t="s">
        <v>11</v>
      </c>
    </row>
    <row r="706" spans="1:11" x14ac:dyDescent="0.2">
      <c r="A706" s="3">
        <v>71</v>
      </c>
      <c r="B706" s="3">
        <v>2017</v>
      </c>
      <c r="C706" s="3">
        <v>5</v>
      </c>
      <c r="D706" s="3">
        <v>2021</v>
      </c>
      <c r="E706" s="3">
        <v>1</v>
      </c>
      <c r="F706" s="2">
        <v>1291.7570438594357</v>
      </c>
      <c r="G706" s="2">
        <v>7630.5337714132302</v>
      </c>
      <c r="H706" s="2">
        <v>1844.5933087850926</v>
      </c>
      <c r="I706" s="2">
        <v>9475.1270801983228</v>
      </c>
      <c r="J706" s="2">
        <v>9809.1076093079118</v>
      </c>
      <c r="K706" t="s">
        <v>11</v>
      </c>
    </row>
    <row r="707" spans="1:11" x14ac:dyDescent="0.2">
      <c r="A707" s="3">
        <v>71</v>
      </c>
      <c r="B707" s="3">
        <v>2017</v>
      </c>
      <c r="C707" s="3">
        <v>6</v>
      </c>
      <c r="D707" s="3">
        <v>2022</v>
      </c>
      <c r="E707" s="3">
        <v>1</v>
      </c>
      <c r="F707" s="2">
        <v>1118.410336766955</v>
      </c>
      <c r="G707" s="2">
        <v>8748.9441081801851</v>
      </c>
      <c r="H707" s="2">
        <v>804.49400650893585</v>
      </c>
      <c r="I707" s="2">
        <v>9553.438114689121</v>
      </c>
      <c r="J707" s="2">
        <v>9809.1076093079118</v>
      </c>
      <c r="K707" t="s">
        <v>11</v>
      </c>
    </row>
    <row r="708" spans="1:11" x14ac:dyDescent="0.2">
      <c r="A708" s="3">
        <v>71</v>
      </c>
      <c r="B708" s="3">
        <v>2017</v>
      </c>
      <c r="C708" s="3">
        <v>7</v>
      </c>
      <c r="D708" s="3">
        <v>2023</v>
      </c>
      <c r="E708" s="3">
        <v>1</v>
      </c>
      <c r="F708" s="2">
        <v>126.25856766848301</v>
      </c>
      <c r="G708" s="2">
        <v>8875.2026758486682</v>
      </c>
      <c r="H708" s="2">
        <v>711.60944228313019</v>
      </c>
      <c r="I708" s="2">
        <v>9586.8121181317983</v>
      </c>
      <c r="J708" s="2">
        <v>9809.1076093079118</v>
      </c>
      <c r="K708" t="s">
        <v>11</v>
      </c>
    </row>
    <row r="709" spans="1:11" x14ac:dyDescent="0.2">
      <c r="A709" s="3">
        <v>71</v>
      </c>
      <c r="B709" s="3">
        <v>2017</v>
      </c>
      <c r="C709" s="3">
        <v>8</v>
      </c>
      <c r="D709" s="3">
        <v>2024</v>
      </c>
      <c r="E709" s="3">
        <v>1</v>
      </c>
      <c r="F709" s="2">
        <v>761.68488887293461</v>
      </c>
      <c r="G709" s="2">
        <v>9636.8875647216028</v>
      </c>
      <c r="H709" s="2">
        <v>172.22004458630909</v>
      </c>
      <c r="I709" s="2">
        <v>9809.1076093079118</v>
      </c>
      <c r="J709" s="2">
        <v>9809.1076093079118</v>
      </c>
      <c r="K709" t="s">
        <v>11</v>
      </c>
    </row>
    <row r="710" spans="1:11" x14ac:dyDescent="0.2">
      <c r="A710" s="3">
        <v>71</v>
      </c>
      <c r="B710" s="3">
        <v>2017</v>
      </c>
      <c r="C710" s="3">
        <v>9</v>
      </c>
      <c r="D710" s="3">
        <v>2025</v>
      </c>
      <c r="E710" s="3">
        <v>1</v>
      </c>
      <c r="F710" s="2">
        <v>0</v>
      </c>
      <c r="G710" s="2">
        <v>9636.8875647216028</v>
      </c>
      <c r="H710" s="2">
        <v>172.22004458630909</v>
      </c>
      <c r="I710" s="2">
        <v>9809.1076093079118</v>
      </c>
      <c r="J710" s="2">
        <v>9809.1076093079118</v>
      </c>
      <c r="K710" t="s">
        <v>11</v>
      </c>
    </row>
    <row r="711" spans="1:11" x14ac:dyDescent="0.2">
      <c r="A711" s="3">
        <v>71</v>
      </c>
      <c r="B711" s="3">
        <v>2017</v>
      </c>
      <c r="C711" s="3">
        <v>10</v>
      </c>
      <c r="D711" s="3">
        <v>2026</v>
      </c>
      <c r="E711" s="3">
        <v>1</v>
      </c>
      <c r="F711" s="2">
        <v>0</v>
      </c>
      <c r="G711" s="2">
        <v>9636.8875647216028</v>
      </c>
      <c r="H711" s="2">
        <v>143.24324849847653</v>
      </c>
      <c r="I711" s="2">
        <v>9780.1308132200793</v>
      </c>
      <c r="J711" s="2">
        <v>9809.1076093079118</v>
      </c>
      <c r="K711" t="s">
        <v>11</v>
      </c>
    </row>
    <row r="712" spans="1:11" x14ac:dyDescent="0.2">
      <c r="A712" s="3">
        <v>72</v>
      </c>
      <c r="B712" s="3">
        <v>2017</v>
      </c>
      <c r="C712" s="3">
        <v>1</v>
      </c>
      <c r="D712" s="3">
        <v>2017</v>
      </c>
      <c r="E712" s="3">
        <v>1</v>
      </c>
      <c r="F712" s="2">
        <v>736.15834537837497</v>
      </c>
      <c r="G712" s="2">
        <v>736.15834537837497</v>
      </c>
      <c r="H712" s="2">
        <v>2424.682723850854</v>
      </c>
      <c r="I712" s="2">
        <v>3160.8410692292291</v>
      </c>
      <c r="J712" s="2">
        <v>4844.0614428152267</v>
      </c>
      <c r="K712" t="s">
        <v>11</v>
      </c>
    </row>
    <row r="713" spans="1:11" x14ac:dyDescent="0.2">
      <c r="A713" s="3">
        <v>72</v>
      </c>
      <c r="B713" s="3">
        <v>2017</v>
      </c>
      <c r="C713" s="3">
        <v>2</v>
      </c>
      <c r="D713" s="3">
        <v>2018</v>
      </c>
      <c r="E713" s="3">
        <v>1</v>
      </c>
      <c r="F713" s="2">
        <v>845.90478952551132</v>
      </c>
      <c r="G713" s="2">
        <v>1582.0631349038863</v>
      </c>
      <c r="H713" s="2">
        <v>2133.8233211286151</v>
      </c>
      <c r="I713" s="2">
        <v>3715.8864560325014</v>
      </c>
      <c r="J713" s="2">
        <v>4844.0614428152267</v>
      </c>
      <c r="K713" t="s">
        <v>11</v>
      </c>
    </row>
    <row r="714" spans="1:11" x14ac:dyDescent="0.2">
      <c r="A714" s="3">
        <v>72</v>
      </c>
      <c r="B714" s="3">
        <v>2017</v>
      </c>
      <c r="C714" s="3">
        <v>3</v>
      </c>
      <c r="D714" s="3">
        <v>2019</v>
      </c>
      <c r="E714" s="3">
        <v>1</v>
      </c>
      <c r="F714" s="2">
        <v>859.9647187934429</v>
      </c>
      <c r="G714" s="2">
        <v>2442.0278536973292</v>
      </c>
      <c r="H714" s="2">
        <v>1811.3312888678365</v>
      </c>
      <c r="I714" s="2">
        <v>4253.3591425651657</v>
      </c>
      <c r="J714" s="2">
        <v>4844.0614428152267</v>
      </c>
      <c r="K714" t="s">
        <v>11</v>
      </c>
    </row>
    <row r="715" spans="1:11" x14ac:dyDescent="0.2">
      <c r="A715" s="3">
        <v>72</v>
      </c>
      <c r="B715" s="3">
        <v>2017</v>
      </c>
      <c r="C715" s="3">
        <v>4</v>
      </c>
      <c r="D715" s="3">
        <v>2020</v>
      </c>
      <c r="E715" s="3">
        <v>1</v>
      </c>
      <c r="F715" s="2">
        <v>818.89631559405007</v>
      </c>
      <c r="G715" s="2">
        <v>3260.9241692913793</v>
      </c>
      <c r="H715" s="2">
        <v>1185.2608481967554</v>
      </c>
      <c r="I715" s="2">
        <v>4446.1850174881347</v>
      </c>
      <c r="J715" s="2">
        <v>4844.0614428152267</v>
      </c>
      <c r="K715" t="s">
        <v>11</v>
      </c>
    </row>
    <row r="716" spans="1:11" x14ac:dyDescent="0.2">
      <c r="A716" s="3">
        <v>72</v>
      </c>
      <c r="B716" s="3">
        <v>2017</v>
      </c>
      <c r="C716" s="3">
        <v>5</v>
      </c>
      <c r="D716" s="3">
        <v>2021</v>
      </c>
      <c r="E716" s="3">
        <v>1</v>
      </c>
      <c r="F716" s="2">
        <v>488.27805896736345</v>
      </c>
      <c r="G716" s="2">
        <v>3749.2022282587427</v>
      </c>
      <c r="H716" s="2">
        <v>881.61819490970765</v>
      </c>
      <c r="I716" s="2">
        <v>4630.8204231684504</v>
      </c>
      <c r="J716" s="2">
        <v>4844.0614428152267</v>
      </c>
      <c r="K716" t="s">
        <v>11</v>
      </c>
    </row>
    <row r="717" spans="1:11" x14ac:dyDescent="0.2">
      <c r="A717" s="3">
        <v>72</v>
      </c>
      <c r="B717" s="3">
        <v>2017</v>
      </c>
      <c r="C717" s="3">
        <v>6</v>
      </c>
      <c r="D717" s="3">
        <v>2022</v>
      </c>
      <c r="E717" s="3">
        <v>1</v>
      </c>
      <c r="F717" s="2">
        <v>571.06011503161199</v>
      </c>
      <c r="G717" s="2">
        <v>4320.2623432903547</v>
      </c>
      <c r="H717" s="2">
        <v>343.80177713998637</v>
      </c>
      <c r="I717" s="2">
        <v>4664.0641204303411</v>
      </c>
      <c r="J717" s="2">
        <v>4844.0614428152267</v>
      </c>
      <c r="K717" t="s">
        <v>11</v>
      </c>
    </row>
    <row r="718" spans="1:11" x14ac:dyDescent="0.2">
      <c r="A718" s="3">
        <v>72</v>
      </c>
      <c r="B718" s="3">
        <v>2017</v>
      </c>
      <c r="C718" s="3">
        <v>7</v>
      </c>
      <c r="D718" s="3">
        <v>2023</v>
      </c>
      <c r="E718" s="3">
        <v>1</v>
      </c>
      <c r="F718" s="2">
        <v>271.58426842283461</v>
      </c>
      <c r="G718" s="2">
        <v>4591.8466117131893</v>
      </c>
      <c r="H718" s="2">
        <v>227.40360589280863</v>
      </c>
      <c r="I718" s="2">
        <v>4819.2502176059979</v>
      </c>
      <c r="J718" s="2">
        <v>4844.0614428152267</v>
      </c>
      <c r="K718" t="s">
        <v>11</v>
      </c>
    </row>
    <row r="719" spans="1:11" x14ac:dyDescent="0.2">
      <c r="A719" s="3">
        <v>72</v>
      </c>
      <c r="B719" s="3">
        <v>2017</v>
      </c>
      <c r="C719" s="3">
        <v>8</v>
      </c>
      <c r="D719" s="3">
        <v>2024</v>
      </c>
      <c r="E719" s="3">
        <v>1</v>
      </c>
      <c r="F719" s="2">
        <v>166.68359961125407</v>
      </c>
      <c r="G719" s="2">
        <v>4758.5302113244434</v>
      </c>
      <c r="H719" s="2">
        <v>1.9285225247140261</v>
      </c>
      <c r="I719" s="2">
        <v>4760.4587338491574</v>
      </c>
      <c r="J719" s="2">
        <v>4844.0614428152267</v>
      </c>
      <c r="K719" t="s">
        <v>11</v>
      </c>
    </row>
    <row r="720" spans="1:11" x14ac:dyDescent="0.2">
      <c r="A720" s="3">
        <v>72</v>
      </c>
      <c r="B720" s="3">
        <v>2017</v>
      </c>
      <c r="C720" s="3">
        <v>9</v>
      </c>
      <c r="D720" s="3">
        <v>2025</v>
      </c>
      <c r="E720" s="3">
        <v>1</v>
      </c>
      <c r="F720" s="2">
        <v>78.911939810872354</v>
      </c>
      <c r="G720" s="2">
        <v>4837.4421511353157</v>
      </c>
      <c r="H720" s="2">
        <v>0</v>
      </c>
      <c r="I720" s="2">
        <v>4837.4421511353157</v>
      </c>
      <c r="J720" s="2">
        <v>4844.0614428152267</v>
      </c>
      <c r="K720" t="s">
        <v>11</v>
      </c>
    </row>
    <row r="721" spans="1:11" x14ac:dyDescent="0.2">
      <c r="A721" s="3">
        <v>72</v>
      </c>
      <c r="B721" s="3">
        <v>2017</v>
      </c>
      <c r="C721" s="3">
        <v>10</v>
      </c>
      <c r="D721" s="3">
        <v>2026</v>
      </c>
      <c r="E721" s="3">
        <v>1</v>
      </c>
      <c r="F721" s="2">
        <v>6.6192916799109298</v>
      </c>
      <c r="G721" s="2">
        <v>4844.0614428152267</v>
      </c>
      <c r="H721" s="2">
        <v>0</v>
      </c>
      <c r="I721" s="2">
        <v>4844.0614428152267</v>
      </c>
      <c r="J721" s="2">
        <v>4844.0614428152267</v>
      </c>
      <c r="K721" t="s">
        <v>11</v>
      </c>
    </row>
    <row r="722" spans="1:11" x14ac:dyDescent="0.2">
      <c r="A722" s="3">
        <v>73</v>
      </c>
      <c r="B722" s="3">
        <v>2017</v>
      </c>
      <c r="C722" s="3">
        <v>1</v>
      </c>
      <c r="D722" s="3">
        <v>2017</v>
      </c>
      <c r="E722" s="3">
        <v>1</v>
      </c>
      <c r="F722" s="2">
        <v>2057.5030806621803</v>
      </c>
      <c r="G722" s="2">
        <v>2057.5030806621803</v>
      </c>
      <c r="H722" s="2">
        <v>7004.7859670892758</v>
      </c>
      <c r="I722" s="2">
        <v>9062.2890477514557</v>
      </c>
      <c r="J722" s="2">
        <v>13919.525322102958</v>
      </c>
      <c r="K722" t="s">
        <v>11</v>
      </c>
    </row>
    <row r="723" spans="1:11" x14ac:dyDescent="0.2">
      <c r="A723" s="3">
        <v>73</v>
      </c>
      <c r="B723" s="3">
        <v>2017</v>
      </c>
      <c r="C723" s="3">
        <v>2</v>
      </c>
      <c r="D723" s="3">
        <v>2018</v>
      </c>
      <c r="E723" s="3">
        <v>1</v>
      </c>
      <c r="F723" s="2">
        <v>2250.5930225391153</v>
      </c>
      <c r="G723" s="2">
        <v>4308.0961032012956</v>
      </c>
      <c r="H723" s="2">
        <v>6756.6635091205144</v>
      </c>
      <c r="I723" s="2">
        <v>11064.75961232181</v>
      </c>
      <c r="J723" s="2">
        <v>13919.525322102958</v>
      </c>
      <c r="K723" t="s">
        <v>11</v>
      </c>
    </row>
    <row r="724" spans="1:11" x14ac:dyDescent="0.2">
      <c r="A724" s="3">
        <v>73</v>
      </c>
      <c r="B724" s="3">
        <v>2017</v>
      </c>
      <c r="C724" s="3">
        <v>3</v>
      </c>
      <c r="D724" s="3">
        <v>2019</v>
      </c>
      <c r="E724" s="3">
        <v>1</v>
      </c>
      <c r="F724" s="2">
        <v>2452.1465826230751</v>
      </c>
      <c r="G724" s="2">
        <v>6760.2426858243707</v>
      </c>
      <c r="H724" s="2">
        <v>5521.374107322612</v>
      </c>
      <c r="I724" s="2">
        <v>12281.616793146983</v>
      </c>
      <c r="J724" s="2">
        <v>13919.525322102958</v>
      </c>
      <c r="K724" t="s">
        <v>11</v>
      </c>
    </row>
    <row r="725" spans="1:11" x14ac:dyDescent="0.2">
      <c r="A725" s="3">
        <v>73</v>
      </c>
      <c r="B725" s="3">
        <v>2017</v>
      </c>
      <c r="C725" s="3">
        <v>4</v>
      </c>
      <c r="D725" s="3">
        <v>2020</v>
      </c>
      <c r="E725" s="3">
        <v>1</v>
      </c>
      <c r="F725" s="2">
        <v>2089.8254786002381</v>
      </c>
      <c r="G725" s="2">
        <v>8850.0681644246088</v>
      </c>
      <c r="H725" s="2">
        <v>4193.9305562687259</v>
      </c>
      <c r="I725" s="2">
        <v>13043.998720693335</v>
      </c>
      <c r="J725" s="2">
        <v>13919.525322102958</v>
      </c>
      <c r="K725" t="s">
        <v>11</v>
      </c>
    </row>
    <row r="726" spans="1:11" x14ac:dyDescent="0.2">
      <c r="A726" s="3">
        <v>73</v>
      </c>
      <c r="B726" s="3">
        <v>2017</v>
      </c>
      <c r="C726" s="3">
        <v>5</v>
      </c>
      <c r="D726" s="3">
        <v>2021</v>
      </c>
      <c r="E726" s="3">
        <v>1</v>
      </c>
      <c r="F726" s="2">
        <v>2047.7931572083362</v>
      </c>
      <c r="G726" s="2">
        <v>10897.861321632945</v>
      </c>
      <c r="H726" s="2">
        <v>2334.6611406377469</v>
      </c>
      <c r="I726" s="2">
        <v>13232.522462270692</v>
      </c>
      <c r="J726" s="2">
        <v>13919.525322102958</v>
      </c>
      <c r="K726" t="s">
        <v>11</v>
      </c>
    </row>
    <row r="727" spans="1:11" x14ac:dyDescent="0.2">
      <c r="A727" s="3">
        <v>73</v>
      </c>
      <c r="B727" s="3">
        <v>2017</v>
      </c>
      <c r="C727" s="3">
        <v>6</v>
      </c>
      <c r="D727" s="3">
        <v>2022</v>
      </c>
      <c r="E727" s="3">
        <v>1</v>
      </c>
      <c r="F727" s="2">
        <v>953.6958348655935</v>
      </c>
      <c r="G727" s="2">
        <v>11851.557156498538</v>
      </c>
      <c r="H727" s="2">
        <v>1611.241334761502</v>
      </c>
      <c r="I727" s="2">
        <v>13462.79849126004</v>
      </c>
      <c r="J727" s="2">
        <v>13919.525322102958</v>
      </c>
      <c r="K727" t="s">
        <v>11</v>
      </c>
    </row>
    <row r="728" spans="1:11" x14ac:dyDescent="0.2">
      <c r="A728" s="3">
        <v>73</v>
      </c>
      <c r="B728" s="3">
        <v>2017</v>
      </c>
      <c r="C728" s="3">
        <v>7</v>
      </c>
      <c r="D728" s="3">
        <v>2023</v>
      </c>
      <c r="E728" s="3">
        <v>1</v>
      </c>
      <c r="F728" s="2">
        <v>761.45899649535386</v>
      </c>
      <c r="G728" s="2">
        <v>12613.016152993892</v>
      </c>
      <c r="H728" s="2">
        <v>1096.1162031531458</v>
      </c>
      <c r="I728" s="2">
        <v>13709.132356147038</v>
      </c>
      <c r="J728" s="2">
        <v>13919.525322102958</v>
      </c>
      <c r="K728" t="s">
        <v>11</v>
      </c>
    </row>
    <row r="729" spans="1:11" x14ac:dyDescent="0.2">
      <c r="A729" s="3">
        <v>73</v>
      </c>
      <c r="B729" s="3">
        <v>2017</v>
      </c>
      <c r="C729" s="3">
        <v>8</v>
      </c>
      <c r="D729" s="3">
        <v>2024</v>
      </c>
      <c r="E729" s="3">
        <v>1</v>
      </c>
      <c r="F729" s="2">
        <v>461.14871298581602</v>
      </c>
      <c r="G729" s="2">
        <v>13074.164865979708</v>
      </c>
      <c r="H729" s="2">
        <v>592.2037970317233</v>
      </c>
      <c r="I729" s="2">
        <v>13666.368663011432</v>
      </c>
      <c r="J729" s="2">
        <v>13919.525322102958</v>
      </c>
      <c r="K729" t="s">
        <v>11</v>
      </c>
    </row>
    <row r="730" spans="1:11" x14ac:dyDescent="0.2">
      <c r="A730" s="3">
        <v>73</v>
      </c>
      <c r="B730" s="3">
        <v>2017</v>
      </c>
      <c r="C730" s="3">
        <v>9</v>
      </c>
      <c r="D730" s="3">
        <v>2025</v>
      </c>
      <c r="E730" s="3">
        <v>1</v>
      </c>
      <c r="F730" s="2">
        <v>838.21574777329079</v>
      </c>
      <c r="G730" s="2">
        <v>13912.380613752999</v>
      </c>
      <c r="H730" s="2">
        <v>0</v>
      </c>
      <c r="I730" s="2">
        <v>13912.380613752999</v>
      </c>
      <c r="J730" s="2">
        <v>13919.525322102958</v>
      </c>
      <c r="K730" t="s">
        <v>11</v>
      </c>
    </row>
    <row r="731" spans="1:11" x14ac:dyDescent="0.2">
      <c r="A731" s="3">
        <v>73</v>
      </c>
      <c r="B731" s="3">
        <v>2017</v>
      </c>
      <c r="C731" s="3">
        <v>10</v>
      </c>
      <c r="D731" s="3">
        <v>2026</v>
      </c>
      <c r="E731" s="3">
        <v>1</v>
      </c>
      <c r="F731" s="2">
        <v>7.1447083499588189</v>
      </c>
      <c r="G731" s="2">
        <v>13919.525322102958</v>
      </c>
      <c r="H731" s="2">
        <v>0</v>
      </c>
      <c r="I731" s="2">
        <v>13919.525322102958</v>
      </c>
      <c r="J731" s="2">
        <v>13919.525322102958</v>
      </c>
      <c r="K731" t="s">
        <v>11</v>
      </c>
    </row>
    <row r="732" spans="1:11" x14ac:dyDescent="0.2">
      <c r="A732" s="3">
        <v>74</v>
      </c>
      <c r="B732" s="3">
        <v>2017</v>
      </c>
      <c r="C732" s="3">
        <v>1</v>
      </c>
      <c r="D732" s="3">
        <v>2017</v>
      </c>
      <c r="E732" s="3">
        <v>1</v>
      </c>
      <c r="F732" s="2">
        <v>3893.9834636318196</v>
      </c>
      <c r="G732" s="2">
        <v>3893.9834636318196</v>
      </c>
      <c r="H732" s="2">
        <v>13088.285362679741</v>
      </c>
      <c r="I732" s="2">
        <v>16982.26882631156</v>
      </c>
      <c r="J732" s="2">
        <v>25779.797548287494</v>
      </c>
      <c r="K732" t="s">
        <v>11</v>
      </c>
    </row>
    <row r="733" spans="1:11" x14ac:dyDescent="0.2">
      <c r="A733" s="3">
        <v>74</v>
      </c>
      <c r="B733" s="3">
        <v>2017</v>
      </c>
      <c r="C733" s="3">
        <v>2</v>
      </c>
      <c r="D733" s="3">
        <v>2018</v>
      </c>
      <c r="E733" s="3">
        <v>1</v>
      </c>
      <c r="F733" s="2">
        <v>4529.7194283729259</v>
      </c>
      <c r="G733" s="2">
        <v>8423.7028920047451</v>
      </c>
      <c r="H733" s="2">
        <v>11801.193400350152</v>
      </c>
      <c r="I733" s="2">
        <v>20224.896292354897</v>
      </c>
      <c r="J733" s="2">
        <v>25779.797548287494</v>
      </c>
      <c r="K733" t="s">
        <v>11</v>
      </c>
    </row>
    <row r="734" spans="1:11" x14ac:dyDescent="0.2">
      <c r="A734" s="3">
        <v>74</v>
      </c>
      <c r="B734" s="3">
        <v>2017</v>
      </c>
      <c r="C734" s="3">
        <v>3</v>
      </c>
      <c r="D734" s="3">
        <v>2019</v>
      </c>
      <c r="E734" s="3">
        <v>1</v>
      </c>
      <c r="F734" s="2">
        <v>4927.289030359043</v>
      </c>
      <c r="G734" s="2">
        <v>13350.991922363788</v>
      </c>
      <c r="H734" s="2">
        <v>8980.3796810210806</v>
      </c>
      <c r="I734" s="2">
        <v>22331.371603384869</v>
      </c>
      <c r="J734" s="2">
        <v>25779.797548287494</v>
      </c>
      <c r="K734" t="s">
        <v>11</v>
      </c>
    </row>
    <row r="735" spans="1:11" x14ac:dyDescent="0.2">
      <c r="A735" s="3">
        <v>74</v>
      </c>
      <c r="B735" s="3">
        <v>2017</v>
      </c>
      <c r="C735" s="3">
        <v>4</v>
      </c>
      <c r="D735" s="3">
        <v>2020</v>
      </c>
      <c r="E735" s="3">
        <v>1</v>
      </c>
      <c r="F735" s="2">
        <v>3585.0774284525651</v>
      </c>
      <c r="G735" s="2">
        <v>16936.069350816353</v>
      </c>
      <c r="H735" s="2">
        <v>7350.8804724127694</v>
      </c>
      <c r="I735" s="2">
        <v>24286.949823229123</v>
      </c>
      <c r="J735" s="2">
        <v>25779.797548287494</v>
      </c>
      <c r="K735" t="s">
        <v>11</v>
      </c>
    </row>
    <row r="736" spans="1:11" x14ac:dyDescent="0.2">
      <c r="A736" s="3">
        <v>74</v>
      </c>
      <c r="B736" s="3">
        <v>2017</v>
      </c>
      <c r="C736" s="3">
        <v>5</v>
      </c>
      <c r="D736" s="3">
        <v>2021</v>
      </c>
      <c r="E736" s="3">
        <v>1</v>
      </c>
      <c r="F736" s="2">
        <v>2386.8120835554946</v>
      </c>
      <c r="G736" s="2">
        <v>19322.881434371848</v>
      </c>
      <c r="H736" s="2">
        <v>5558.0530386201317</v>
      </c>
      <c r="I736" s="2">
        <v>24880.934472991979</v>
      </c>
      <c r="J736" s="2">
        <v>25779.797548287494</v>
      </c>
      <c r="K736" t="s">
        <v>11</v>
      </c>
    </row>
    <row r="737" spans="1:11" x14ac:dyDescent="0.2">
      <c r="A737" s="3">
        <v>74</v>
      </c>
      <c r="B737" s="3">
        <v>2017</v>
      </c>
      <c r="C737" s="3">
        <v>6</v>
      </c>
      <c r="D737" s="3">
        <v>2022</v>
      </c>
      <c r="E737" s="3">
        <v>1</v>
      </c>
      <c r="F737" s="2">
        <v>3391.4166270083879</v>
      </c>
      <c r="G737" s="2">
        <v>22714.298061380236</v>
      </c>
      <c r="H737" s="2">
        <v>2646.8960401316726</v>
      </c>
      <c r="I737" s="2">
        <v>25361.194101511908</v>
      </c>
      <c r="J737" s="2">
        <v>25779.797548287494</v>
      </c>
      <c r="K737" t="s">
        <v>11</v>
      </c>
    </row>
    <row r="738" spans="1:11" x14ac:dyDescent="0.2">
      <c r="A738" s="3">
        <v>74</v>
      </c>
      <c r="B738" s="3">
        <v>2017</v>
      </c>
      <c r="C738" s="3">
        <v>7</v>
      </c>
      <c r="D738" s="3">
        <v>2023</v>
      </c>
      <c r="E738" s="3">
        <v>1</v>
      </c>
      <c r="F738" s="2">
        <v>1611.3134758641063</v>
      </c>
      <c r="G738" s="2">
        <v>24325.611537244342</v>
      </c>
      <c r="H738" s="2">
        <v>1454.1860110431517</v>
      </c>
      <c r="I738" s="2">
        <v>25779.797548287494</v>
      </c>
      <c r="J738" s="2">
        <v>25779.797548287494</v>
      </c>
      <c r="K738" t="s">
        <v>11</v>
      </c>
    </row>
    <row r="739" spans="1:11" x14ac:dyDescent="0.2">
      <c r="A739" s="3">
        <v>74</v>
      </c>
      <c r="B739" s="3">
        <v>2017</v>
      </c>
      <c r="C739" s="3">
        <v>8</v>
      </c>
      <c r="D739" s="3">
        <v>2024</v>
      </c>
      <c r="E739" s="3">
        <v>1</v>
      </c>
      <c r="F739" s="2">
        <v>0</v>
      </c>
      <c r="G739" s="2">
        <v>24325.611537244342</v>
      </c>
      <c r="H739" s="2">
        <v>1126.9713292950291</v>
      </c>
      <c r="I739" s="2">
        <v>25452.582866539371</v>
      </c>
      <c r="J739" s="2">
        <v>25779.797548287494</v>
      </c>
      <c r="K739" t="s">
        <v>11</v>
      </c>
    </row>
    <row r="740" spans="1:11" x14ac:dyDescent="0.2">
      <c r="A740" s="3">
        <v>74</v>
      </c>
      <c r="B740" s="3">
        <v>2017</v>
      </c>
      <c r="C740" s="3">
        <v>9</v>
      </c>
      <c r="D740" s="3">
        <v>2025</v>
      </c>
      <c r="E740" s="3">
        <v>1</v>
      </c>
      <c r="F740" s="2">
        <v>635.97017142464756</v>
      </c>
      <c r="G740" s="2">
        <v>24961.581708668989</v>
      </c>
      <c r="H740" s="2">
        <v>783.5419832739135</v>
      </c>
      <c r="I740" s="2">
        <v>25745.123691942903</v>
      </c>
      <c r="J740" s="2">
        <v>25779.797548287494</v>
      </c>
      <c r="K740" t="s">
        <v>11</v>
      </c>
    </row>
    <row r="741" spans="1:11" x14ac:dyDescent="0.2">
      <c r="A741" s="3">
        <v>74</v>
      </c>
      <c r="B741" s="3">
        <v>2017</v>
      </c>
      <c r="C741" s="3">
        <v>10</v>
      </c>
      <c r="D741" s="3">
        <v>2026</v>
      </c>
      <c r="E741" s="3">
        <v>1</v>
      </c>
      <c r="F741" s="2">
        <v>818.21583961850411</v>
      </c>
      <c r="G741" s="2">
        <v>25779.797548287494</v>
      </c>
      <c r="H741" s="2">
        <v>0</v>
      </c>
      <c r="I741" s="2">
        <v>25779.797548287494</v>
      </c>
      <c r="J741" s="2">
        <v>25779.797548287494</v>
      </c>
      <c r="K741" t="s">
        <v>11</v>
      </c>
    </row>
    <row r="742" spans="1:11" x14ac:dyDescent="0.2">
      <c r="A742" s="3">
        <v>75</v>
      </c>
      <c r="B742" s="3">
        <v>2017</v>
      </c>
      <c r="C742" s="3">
        <v>1</v>
      </c>
      <c r="D742" s="3">
        <v>2017</v>
      </c>
      <c r="E742" s="3">
        <v>1</v>
      </c>
      <c r="F742" s="2">
        <v>1819.0134724800739</v>
      </c>
      <c r="G742" s="2">
        <v>1819.0134724800739</v>
      </c>
      <c r="H742" s="2">
        <v>6161.9374326836369</v>
      </c>
      <c r="I742" s="2">
        <v>7980.9509051637106</v>
      </c>
      <c r="J742" s="2">
        <v>12050.990952770348</v>
      </c>
      <c r="K742" t="s">
        <v>11</v>
      </c>
    </row>
    <row r="743" spans="1:11" x14ac:dyDescent="0.2">
      <c r="A743" s="3">
        <v>75</v>
      </c>
      <c r="B743" s="3">
        <v>2017</v>
      </c>
      <c r="C743" s="3">
        <v>2</v>
      </c>
      <c r="D743" s="3">
        <v>2018</v>
      </c>
      <c r="E743" s="3">
        <v>1</v>
      </c>
      <c r="F743" s="2">
        <v>2162.1813273971093</v>
      </c>
      <c r="G743" s="2">
        <v>3981.1947998771834</v>
      </c>
      <c r="H743" s="2">
        <v>5589.9083223903508</v>
      </c>
      <c r="I743" s="2">
        <v>9571.1031222675338</v>
      </c>
      <c r="J743" s="2">
        <v>12050.990952770348</v>
      </c>
      <c r="K743" t="s">
        <v>11</v>
      </c>
    </row>
    <row r="744" spans="1:11" x14ac:dyDescent="0.2">
      <c r="A744" s="3">
        <v>75</v>
      </c>
      <c r="B744" s="3">
        <v>2017</v>
      </c>
      <c r="C744" s="3">
        <v>3</v>
      </c>
      <c r="D744" s="3">
        <v>2019</v>
      </c>
      <c r="E744" s="3">
        <v>1</v>
      </c>
      <c r="F744" s="2">
        <v>2136.0743024774233</v>
      </c>
      <c r="G744" s="2">
        <v>6117.2691023546067</v>
      </c>
      <c r="H744" s="2">
        <v>4371.9521536923057</v>
      </c>
      <c r="I744" s="2">
        <v>10489.221256046912</v>
      </c>
      <c r="J744" s="2">
        <v>12050.990952770348</v>
      </c>
      <c r="K744" t="s">
        <v>11</v>
      </c>
    </row>
    <row r="745" spans="1:11" x14ac:dyDescent="0.2">
      <c r="A745" s="3">
        <v>75</v>
      </c>
      <c r="B745" s="3">
        <v>2017</v>
      </c>
      <c r="C745" s="3">
        <v>4</v>
      </c>
      <c r="D745" s="3">
        <v>2020</v>
      </c>
      <c r="E745" s="3">
        <v>1</v>
      </c>
      <c r="F745" s="2">
        <v>2096.9442070161076</v>
      </c>
      <c r="G745" s="2">
        <v>8214.2133093707143</v>
      </c>
      <c r="H745" s="2">
        <v>2911.9471861778293</v>
      </c>
      <c r="I745" s="2">
        <v>11126.160495548544</v>
      </c>
      <c r="J745" s="2">
        <v>12050.990952770348</v>
      </c>
      <c r="K745" t="s">
        <v>11</v>
      </c>
    </row>
    <row r="746" spans="1:11" x14ac:dyDescent="0.2">
      <c r="A746" s="3">
        <v>75</v>
      </c>
      <c r="B746" s="3">
        <v>2017</v>
      </c>
      <c r="C746" s="3">
        <v>5</v>
      </c>
      <c r="D746" s="3">
        <v>2021</v>
      </c>
      <c r="E746" s="3">
        <v>1</v>
      </c>
      <c r="F746" s="2">
        <v>1350.7114900956221</v>
      </c>
      <c r="G746" s="2">
        <v>9564.9247994663365</v>
      </c>
      <c r="H746" s="2">
        <v>1920.107083410041</v>
      </c>
      <c r="I746" s="2">
        <v>11485.031882876377</v>
      </c>
      <c r="J746" s="2">
        <v>12050.990952770348</v>
      </c>
      <c r="K746" t="s">
        <v>11</v>
      </c>
    </row>
    <row r="747" spans="1:11" x14ac:dyDescent="0.2">
      <c r="A747" s="3">
        <v>75</v>
      </c>
      <c r="B747" s="3">
        <v>2017</v>
      </c>
      <c r="C747" s="3">
        <v>6</v>
      </c>
      <c r="D747" s="3">
        <v>2022</v>
      </c>
      <c r="E747" s="3">
        <v>1</v>
      </c>
      <c r="F747" s="2">
        <v>545.32890900152961</v>
      </c>
      <c r="G747" s="2">
        <v>10110.253708467866</v>
      </c>
      <c r="H747" s="2">
        <v>1670.5681421559784</v>
      </c>
      <c r="I747" s="2">
        <v>11780.821850623845</v>
      </c>
      <c r="J747" s="2">
        <v>12050.990952770348</v>
      </c>
      <c r="K747" t="s">
        <v>11</v>
      </c>
    </row>
    <row r="748" spans="1:11" x14ac:dyDescent="0.2">
      <c r="A748" s="3">
        <v>75</v>
      </c>
      <c r="B748" s="3">
        <v>2017</v>
      </c>
      <c r="C748" s="3">
        <v>7</v>
      </c>
      <c r="D748" s="3">
        <v>2023</v>
      </c>
      <c r="E748" s="3">
        <v>1</v>
      </c>
      <c r="F748" s="2">
        <v>1502.430292591147</v>
      </c>
      <c r="G748" s="2">
        <v>11612.684001059013</v>
      </c>
      <c r="H748" s="2">
        <v>126.1075922164182</v>
      </c>
      <c r="I748" s="2">
        <v>11738.791593275431</v>
      </c>
      <c r="J748" s="2">
        <v>12050.990952770348</v>
      </c>
      <c r="K748" t="s">
        <v>11</v>
      </c>
    </row>
    <row r="749" spans="1:11" x14ac:dyDescent="0.2">
      <c r="A749" s="3">
        <v>75</v>
      </c>
      <c r="B749" s="3">
        <v>2017</v>
      </c>
      <c r="C749" s="3">
        <v>8</v>
      </c>
      <c r="D749" s="3">
        <v>2024</v>
      </c>
      <c r="E749" s="3">
        <v>1</v>
      </c>
      <c r="F749" s="2">
        <v>109.08696012604196</v>
      </c>
      <c r="G749" s="2">
        <v>11721.770961185055</v>
      </c>
      <c r="H749" s="2">
        <v>329.21999158529252</v>
      </c>
      <c r="I749" s="2">
        <v>12050.990952770348</v>
      </c>
      <c r="J749" s="2">
        <v>12050.990952770348</v>
      </c>
      <c r="K749" t="s">
        <v>11</v>
      </c>
    </row>
    <row r="750" spans="1:11" x14ac:dyDescent="0.2">
      <c r="A750" s="3">
        <v>75</v>
      </c>
      <c r="B750" s="3">
        <v>2017</v>
      </c>
      <c r="C750" s="3">
        <v>9</v>
      </c>
      <c r="D750" s="3">
        <v>2025</v>
      </c>
      <c r="E750" s="3">
        <v>1</v>
      </c>
      <c r="F750" s="2">
        <v>329.21999158529252</v>
      </c>
      <c r="G750" s="2">
        <v>12050.990952770348</v>
      </c>
      <c r="H750" s="2">
        <v>0</v>
      </c>
      <c r="I750" s="2">
        <v>12050.990952770348</v>
      </c>
      <c r="J750" s="2">
        <v>12050.990952770348</v>
      </c>
      <c r="K750" t="s">
        <v>11</v>
      </c>
    </row>
    <row r="751" spans="1:11" x14ac:dyDescent="0.2">
      <c r="A751" s="3">
        <v>75</v>
      </c>
      <c r="B751" s="3">
        <v>2017</v>
      </c>
      <c r="C751" s="3">
        <v>10</v>
      </c>
      <c r="D751" s="3">
        <v>2026</v>
      </c>
      <c r="E751" s="3">
        <v>1</v>
      </c>
      <c r="F751" s="2">
        <v>0</v>
      </c>
      <c r="G751" s="2">
        <v>12050.990952770348</v>
      </c>
      <c r="H751" s="2">
        <v>0</v>
      </c>
      <c r="I751" s="2">
        <v>12050.990952770348</v>
      </c>
      <c r="J751" s="2">
        <v>12050.990952770348</v>
      </c>
      <c r="K751" t="s">
        <v>11</v>
      </c>
    </row>
    <row r="752" spans="1:11" x14ac:dyDescent="0.2">
      <c r="A752" s="3">
        <v>76</v>
      </c>
      <c r="B752" s="3">
        <v>2017</v>
      </c>
      <c r="C752" s="3">
        <v>1</v>
      </c>
      <c r="D752" s="3">
        <v>2017</v>
      </c>
      <c r="E752" s="3">
        <v>1</v>
      </c>
      <c r="F752" s="2">
        <v>1163.6503889703622</v>
      </c>
      <c r="G752" s="2">
        <v>1163.6503889703622</v>
      </c>
      <c r="H752" s="2">
        <v>3846.783920063051</v>
      </c>
      <c r="I752" s="2">
        <v>5010.4343090334132</v>
      </c>
      <c r="J752" s="2">
        <v>7623.4327744271732</v>
      </c>
      <c r="K752" t="s">
        <v>11</v>
      </c>
    </row>
    <row r="753" spans="1:11" x14ac:dyDescent="0.2">
      <c r="A753" s="3">
        <v>76</v>
      </c>
      <c r="B753" s="3">
        <v>2017</v>
      </c>
      <c r="C753" s="3">
        <v>2</v>
      </c>
      <c r="D753" s="3">
        <v>2018</v>
      </c>
      <c r="E753" s="3">
        <v>1</v>
      </c>
      <c r="F753" s="2">
        <v>1308.1456018857743</v>
      </c>
      <c r="G753" s="2">
        <v>2471.7959908561365</v>
      </c>
      <c r="H753" s="2">
        <v>3475.7794378061958</v>
      </c>
      <c r="I753" s="2">
        <v>5947.5754286623323</v>
      </c>
      <c r="J753" s="2">
        <v>7623.4327744271732</v>
      </c>
      <c r="K753" t="s">
        <v>11</v>
      </c>
    </row>
    <row r="754" spans="1:11" x14ac:dyDescent="0.2">
      <c r="A754" s="3">
        <v>76</v>
      </c>
      <c r="B754" s="3">
        <v>2017</v>
      </c>
      <c r="C754" s="3">
        <v>3</v>
      </c>
      <c r="D754" s="3">
        <v>2019</v>
      </c>
      <c r="E754" s="3">
        <v>1</v>
      </c>
      <c r="F754" s="2">
        <v>1315.6223111190843</v>
      </c>
      <c r="G754" s="2">
        <v>3787.4183019752209</v>
      </c>
      <c r="H754" s="2">
        <v>2860.6137694108274</v>
      </c>
      <c r="I754" s="2">
        <v>6648.0320713860483</v>
      </c>
      <c r="J754" s="2">
        <v>7623.4327744271732</v>
      </c>
      <c r="K754" t="s">
        <v>11</v>
      </c>
    </row>
    <row r="755" spans="1:11" x14ac:dyDescent="0.2">
      <c r="A755" s="3">
        <v>76</v>
      </c>
      <c r="B755" s="3">
        <v>2017</v>
      </c>
      <c r="C755" s="3">
        <v>4</v>
      </c>
      <c r="D755" s="3">
        <v>2020</v>
      </c>
      <c r="E755" s="3">
        <v>1</v>
      </c>
      <c r="F755" s="2">
        <v>1417.4460829079235</v>
      </c>
      <c r="G755" s="2">
        <v>5204.8643848831443</v>
      </c>
      <c r="H755" s="2">
        <v>1782.6956097532402</v>
      </c>
      <c r="I755" s="2">
        <v>6987.5599946363845</v>
      </c>
      <c r="J755" s="2">
        <v>7623.4327744271732</v>
      </c>
      <c r="K755" t="s">
        <v>11</v>
      </c>
    </row>
    <row r="756" spans="1:11" x14ac:dyDescent="0.2">
      <c r="A756" s="3">
        <v>76</v>
      </c>
      <c r="B756" s="3">
        <v>2017</v>
      </c>
      <c r="C756" s="3">
        <v>5</v>
      </c>
      <c r="D756" s="3">
        <v>2021</v>
      </c>
      <c r="E756" s="3">
        <v>1</v>
      </c>
      <c r="F756" s="2">
        <v>731.12286666003183</v>
      </c>
      <c r="G756" s="2">
        <v>5935.9872515431762</v>
      </c>
      <c r="H756" s="2">
        <v>1456.9249192952666</v>
      </c>
      <c r="I756" s="2">
        <v>7392.9121708384428</v>
      </c>
      <c r="J756" s="2">
        <v>7623.4327744271732</v>
      </c>
      <c r="K756" t="s">
        <v>11</v>
      </c>
    </row>
    <row r="757" spans="1:11" x14ac:dyDescent="0.2">
      <c r="A757" s="3">
        <v>76</v>
      </c>
      <c r="B757" s="3">
        <v>2017</v>
      </c>
      <c r="C757" s="3">
        <v>6</v>
      </c>
      <c r="D757" s="3">
        <v>2022</v>
      </c>
      <c r="E757" s="3">
        <v>1</v>
      </c>
      <c r="F757" s="2">
        <v>689.46488836931803</v>
      </c>
      <c r="G757" s="2">
        <v>6625.4521399124942</v>
      </c>
      <c r="H757" s="2">
        <v>784.41031648805711</v>
      </c>
      <c r="I757" s="2">
        <v>7409.8624564005513</v>
      </c>
      <c r="J757" s="2">
        <v>7623.4327744271732</v>
      </c>
      <c r="K757" t="s">
        <v>11</v>
      </c>
    </row>
    <row r="758" spans="1:11" x14ac:dyDescent="0.2">
      <c r="A758" s="3">
        <v>76</v>
      </c>
      <c r="B758" s="3">
        <v>2017</v>
      </c>
      <c r="C758" s="3">
        <v>7</v>
      </c>
      <c r="D758" s="3">
        <v>2023</v>
      </c>
      <c r="E758" s="3">
        <v>1</v>
      </c>
      <c r="F758" s="2">
        <v>627.0626450484715</v>
      </c>
      <c r="G758" s="2">
        <v>7252.5147849609657</v>
      </c>
      <c r="H758" s="2">
        <v>369.79096334527276</v>
      </c>
      <c r="I758" s="2">
        <v>7622.3057483062385</v>
      </c>
      <c r="J758" s="2">
        <v>7623.4327744271732</v>
      </c>
      <c r="K758" t="s">
        <v>11</v>
      </c>
    </row>
    <row r="759" spans="1:11" x14ac:dyDescent="0.2">
      <c r="A759" s="3">
        <v>76</v>
      </c>
      <c r="B759" s="3">
        <v>2017</v>
      </c>
      <c r="C759" s="3">
        <v>8</v>
      </c>
      <c r="D759" s="3">
        <v>2024</v>
      </c>
      <c r="E759" s="3">
        <v>1</v>
      </c>
      <c r="F759" s="2">
        <v>370.91798946620747</v>
      </c>
      <c r="G759" s="2">
        <v>7623.4327744271732</v>
      </c>
      <c r="H759" s="2">
        <v>0</v>
      </c>
      <c r="I759" s="2">
        <v>7623.4327744271732</v>
      </c>
      <c r="J759" s="2">
        <v>7623.4327744271732</v>
      </c>
      <c r="K759" t="s">
        <v>11</v>
      </c>
    </row>
    <row r="760" spans="1:11" x14ac:dyDescent="0.2">
      <c r="A760" s="3">
        <v>76</v>
      </c>
      <c r="B760" s="3">
        <v>2017</v>
      </c>
      <c r="C760" s="3">
        <v>9</v>
      </c>
      <c r="D760" s="3">
        <v>2025</v>
      </c>
      <c r="E760" s="3">
        <v>1</v>
      </c>
      <c r="F760" s="2">
        <v>0</v>
      </c>
      <c r="G760" s="2">
        <v>7623.4327744271732</v>
      </c>
      <c r="H760" s="2">
        <v>0</v>
      </c>
      <c r="I760" s="2">
        <v>7623.4327744271732</v>
      </c>
      <c r="J760" s="2">
        <v>7623.4327744271732</v>
      </c>
      <c r="K760" t="s">
        <v>11</v>
      </c>
    </row>
    <row r="761" spans="1:11" x14ac:dyDescent="0.2">
      <c r="A761" s="3">
        <v>76</v>
      </c>
      <c r="B761" s="3">
        <v>2017</v>
      </c>
      <c r="C761" s="3">
        <v>10</v>
      </c>
      <c r="D761" s="3">
        <v>2026</v>
      </c>
      <c r="E761" s="3">
        <v>1</v>
      </c>
      <c r="F761" s="2">
        <v>0</v>
      </c>
      <c r="G761" s="2">
        <v>7623.4327744271732</v>
      </c>
      <c r="H761" s="2">
        <v>0</v>
      </c>
      <c r="I761" s="2">
        <v>7623.4327744271732</v>
      </c>
      <c r="J761" s="2">
        <v>7623.4327744271732</v>
      </c>
      <c r="K761" t="s">
        <v>11</v>
      </c>
    </row>
    <row r="762" spans="1:11" x14ac:dyDescent="0.2">
      <c r="A762" s="3">
        <v>77</v>
      </c>
      <c r="B762" s="3">
        <v>2017</v>
      </c>
      <c r="C762" s="3">
        <v>1</v>
      </c>
      <c r="D762" s="3">
        <v>2017</v>
      </c>
      <c r="E762" s="3">
        <v>1</v>
      </c>
      <c r="F762" s="2">
        <v>1466.1868731625916</v>
      </c>
      <c r="G762" s="2">
        <v>1466.1868731625916</v>
      </c>
      <c r="H762" s="2">
        <v>5003.6567878047954</v>
      </c>
      <c r="I762" s="2">
        <v>6469.8436609673872</v>
      </c>
      <c r="J762" s="2">
        <v>9970.3153971120046</v>
      </c>
      <c r="K762" t="s">
        <v>11</v>
      </c>
    </row>
    <row r="763" spans="1:11" x14ac:dyDescent="0.2">
      <c r="A763" s="3">
        <v>77</v>
      </c>
      <c r="B763" s="3">
        <v>2017</v>
      </c>
      <c r="C763" s="3">
        <v>2</v>
      </c>
      <c r="D763" s="3">
        <v>2018</v>
      </c>
      <c r="E763" s="3">
        <v>1</v>
      </c>
      <c r="F763" s="2">
        <v>1763.2309929739861</v>
      </c>
      <c r="G763" s="2">
        <v>3229.4178661365777</v>
      </c>
      <c r="H763" s="2">
        <v>4653.8925503532228</v>
      </c>
      <c r="I763" s="2">
        <v>7883.3104164898004</v>
      </c>
      <c r="J763" s="2">
        <v>9970.3153971120046</v>
      </c>
      <c r="K763" t="s">
        <v>11</v>
      </c>
    </row>
    <row r="764" spans="1:11" x14ac:dyDescent="0.2">
      <c r="A764" s="3">
        <v>77</v>
      </c>
      <c r="B764" s="3">
        <v>2017</v>
      </c>
      <c r="C764" s="3">
        <v>3</v>
      </c>
      <c r="D764" s="3">
        <v>2019</v>
      </c>
      <c r="E764" s="3">
        <v>1</v>
      </c>
      <c r="F764" s="2">
        <v>1712.5704023154203</v>
      </c>
      <c r="G764" s="2">
        <v>4941.988268451998</v>
      </c>
      <c r="H764" s="2">
        <v>3584.4571344462711</v>
      </c>
      <c r="I764" s="2">
        <v>8526.4454028982691</v>
      </c>
      <c r="J764" s="2">
        <v>9970.3153971120046</v>
      </c>
      <c r="K764" t="s">
        <v>11</v>
      </c>
    </row>
    <row r="765" spans="1:11" x14ac:dyDescent="0.2">
      <c r="A765" s="3">
        <v>77</v>
      </c>
      <c r="B765" s="3">
        <v>2017</v>
      </c>
      <c r="C765" s="3">
        <v>4</v>
      </c>
      <c r="D765" s="3">
        <v>2020</v>
      </c>
      <c r="E765" s="3">
        <v>1</v>
      </c>
      <c r="F765" s="2">
        <v>1886.5430439911843</v>
      </c>
      <c r="G765" s="2">
        <v>6828.5313124431823</v>
      </c>
      <c r="H765" s="2">
        <v>2493.5497005340158</v>
      </c>
      <c r="I765" s="2">
        <v>9322.081012977198</v>
      </c>
      <c r="J765" s="2">
        <v>9970.3153971120046</v>
      </c>
      <c r="K765" t="s">
        <v>11</v>
      </c>
    </row>
    <row r="766" spans="1:11" x14ac:dyDescent="0.2">
      <c r="A766" s="3">
        <v>77</v>
      </c>
      <c r="B766" s="3">
        <v>2017</v>
      </c>
      <c r="C766" s="3">
        <v>5</v>
      </c>
      <c r="D766" s="3">
        <v>2021</v>
      </c>
      <c r="E766" s="3">
        <v>1</v>
      </c>
      <c r="F766" s="2">
        <v>650.75757086994054</v>
      </c>
      <c r="G766" s="2">
        <v>7479.2888833131228</v>
      </c>
      <c r="H766" s="2">
        <v>2061.177069496317</v>
      </c>
      <c r="I766" s="2">
        <v>9540.4659528094398</v>
      </c>
      <c r="J766" s="2">
        <v>9970.3153971120046</v>
      </c>
      <c r="K766" t="s">
        <v>11</v>
      </c>
    </row>
    <row r="767" spans="1:11" x14ac:dyDescent="0.2">
      <c r="A767" s="3">
        <v>77</v>
      </c>
      <c r="B767" s="3">
        <v>2017</v>
      </c>
      <c r="C767" s="3">
        <v>6</v>
      </c>
      <c r="D767" s="3">
        <v>2022</v>
      </c>
      <c r="E767" s="3">
        <v>1</v>
      </c>
      <c r="F767" s="2">
        <v>1183.3326140195795</v>
      </c>
      <c r="G767" s="2">
        <v>8662.6214973327023</v>
      </c>
      <c r="H767" s="2">
        <v>1190.1569600028506</v>
      </c>
      <c r="I767" s="2">
        <v>9852.778457335553</v>
      </c>
      <c r="J767" s="2">
        <v>9970.3153971120046</v>
      </c>
      <c r="K767" t="s">
        <v>11</v>
      </c>
    </row>
    <row r="768" spans="1:11" x14ac:dyDescent="0.2">
      <c r="A768" s="3">
        <v>77</v>
      </c>
      <c r="B768" s="3">
        <v>2017</v>
      </c>
      <c r="C768" s="3">
        <v>7</v>
      </c>
      <c r="D768" s="3">
        <v>2023</v>
      </c>
      <c r="E768" s="3">
        <v>1</v>
      </c>
      <c r="F768" s="2">
        <v>395.0177115581173</v>
      </c>
      <c r="G768" s="2">
        <v>9057.6392088908196</v>
      </c>
      <c r="H768" s="2">
        <v>912.67618822118493</v>
      </c>
      <c r="I768" s="2">
        <v>9970.3153971120046</v>
      </c>
      <c r="J768" s="2">
        <v>9970.3153971120046</v>
      </c>
      <c r="K768" t="s">
        <v>11</v>
      </c>
    </row>
    <row r="769" spans="1:11" x14ac:dyDescent="0.2">
      <c r="A769" s="3">
        <v>77</v>
      </c>
      <c r="B769" s="3">
        <v>2017</v>
      </c>
      <c r="C769" s="3">
        <v>8</v>
      </c>
      <c r="D769" s="3">
        <v>2024</v>
      </c>
      <c r="E769" s="3">
        <v>1</v>
      </c>
      <c r="F769" s="2">
        <v>541.88352021424544</v>
      </c>
      <c r="G769" s="2">
        <v>9599.5227291050651</v>
      </c>
      <c r="H769" s="2">
        <v>310.95372450664217</v>
      </c>
      <c r="I769" s="2">
        <v>9910.4764536117073</v>
      </c>
      <c r="J769" s="2">
        <v>9970.3153971120046</v>
      </c>
      <c r="K769" t="s">
        <v>11</v>
      </c>
    </row>
    <row r="770" spans="1:11" x14ac:dyDescent="0.2">
      <c r="A770" s="3">
        <v>77</v>
      </c>
      <c r="B770" s="3">
        <v>2017</v>
      </c>
      <c r="C770" s="3">
        <v>9</v>
      </c>
      <c r="D770" s="3">
        <v>2025</v>
      </c>
      <c r="E770" s="3">
        <v>1</v>
      </c>
      <c r="F770" s="2">
        <v>312.43125012521341</v>
      </c>
      <c r="G770" s="2">
        <v>9911.9539792302785</v>
      </c>
      <c r="H770" s="2">
        <v>0</v>
      </c>
      <c r="I770" s="2">
        <v>9911.9539792302785</v>
      </c>
      <c r="J770" s="2">
        <v>9970.3153971120046</v>
      </c>
      <c r="K770" t="s">
        <v>11</v>
      </c>
    </row>
    <row r="771" spans="1:11" x14ac:dyDescent="0.2">
      <c r="A771" s="3">
        <v>77</v>
      </c>
      <c r="B771" s="3">
        <v>2017</v>
      </c>
      <c r="C771" s="3">
        <v>10</v>
      </c>
      <c r="D771" s="3">
        <v>2026</v>
      </c>
      <c r="E771" s="3">
        <v>1</v>
      </c>
      <c r="F771" s="2">
        <v>58.361417881726084</v>
      </c>
      <c r="G771" s="2">
        <v>9970.3153971120046</v>
      </c>
      <c r="H771" s="2">
        <v>0</v>
      </c>
      <c r="I771" s="2">
        <v>9970.3153971120046</v>
      </c>
      <c r="J771" s="2">
        <v>9970.3153971120046</v>
      </c>
      <c r="K771" t="s">
        <v>11</v>
      </c>
    </row>
    <row r="772" spans="1:11" x14ac:dyDescent="0.2">
      <c r="A772" s="3">
        <v>78</v>
      </c>
      <c r="B772" s="3">
        <v>2017</v>
      </c>
      <c r="C772" s="3">
        <v>1</v>
      </c>
      <c r="D772" s="3">
        <v>2017</v>
      </c>
      <c r="E772" s="3">
        <v>1</v>
      </c>
      <c r="F772" s="2">
        <v>1166.9700593088814</v>
      </c>
      <c r="G772" s="2">
        <v>1166.9700593088814</v>
      </c>
      <c r="H772" s="2">
        <v>3817.4961980115036</v>
      </c>
      <c r="I772" s="2">
        <v>4984.466257320385</v>
      </c>
      <c r="J772" s="2">
        <v>7760.2094514327846</v>
      </c>
      <c r="K772" t="s">
        <v>11</v>
      </c>
    </row>
    <row r="773" spans="1:11" x14ac:dyDescent="0.2">
      <c r="A773" s="3">
        <v>78</v>
      </c>
      <c r="B773" s="3">
        <v>2017</v>
      </c>
      <c r="C773" s="3">
        <v>2</v>
      </c>
      <c r="D773" s="3">
        <v>2018</v>
      </c>
      <c r="E773" s="3">
        <v>1</v>
      </c>
      <c r="F773" s="2">
        <v>1327.8020535089859</v>
      </c>
      <c r="G773" s="2">
        <v>2494.7721128178673</v>
      </c>
      <c r="H773" s="2">
        <v>3453.8773533716676</v>
      </c>
      <c r="I773" s="2">
        <v>5948.6494661895349</v>
      </c>
      <c r="J773" s="2">
        <v>7760.2094514327846</v>
      </c>
      <c r="K773" t="s">
        <v>11</v>
      </c>
    </row>
    <row r="774" spans="1:11" x14ac:dyDescent="0.2">
      <c r="A774" s="3">
        <v>78</v>
      </c>
      <c r="B774" s="3">
        <v>2017</v>
      </c>
      <c r="C774" s="3">
        <v>3</v>
      </c>
      <c r="D774" s="3">
        <v>2019</v>
      </c>
      <c r="E774" s="3">
        <v>1</v>
      </c>
      <c r="F774" s="2">
        <v>1464.890826722426</v>
      </c>
      <c r="G774" s="2">
        <v>3959.6629395402933</v>
      </c>
      <c r="H774" s="2">
        <v>2716.0290737581809</v>
      </c>
      <c r="I774" s="2">
        <v>6675.6920132984742</v>
      </c>
      <c r="J774" s="2">
        <v>7760.2094514327846</v>
      </c>
      <c r="K774" t="s">
        <v>11</v>
      </c>
    </row>
    <row r="775" spans="1:11" x14ac:dyDescent="0.2">
      <c r="A775" s="3">
        <v>78</v>
      </c>
      <c r="B775" s="3">
        <v>2017</v>
      </c>
      <c r="C775" s="3">
        <v>4</v>
      </c>
      <c r="D775" s="3">
        <v>2020</v>
      </c>
      <c r="E775" s="3">
        <v>1</v>
      </c>
      <c r="F775" s="2">
        <v>1240.9233472638543</v>
      </c>
      <c r="G775" s="2">
        <v>5200.5862868041477</v>
      </c>
      <c r="H775" s="2">
        <v>1979.7092342379092</v>
      </c>
      <c r="I775" s="2">
        <v>7180.2955210420569</v>
      </c>
      <c r="J775" s="2">
        <v>7760.2094514327846</v>
      </c>
      <c r="K775" t="s">
        <v>11</v>
      </c>
    </row>
    <row r="776" spans="1:11" x14ac:dyDescent="0.2">
      <c r="A776" s="3">
        <v>78</v>
      </c>
      <c r="B776" s="3">
        <v>2017</v>
      </c>
      <c r="C776" s="3">
        <v>5</v>
      </c>
      <c r="D776" s="3">
        <v>2021</v>
      </c>
      <c r="E776" s="3">
        <v>1</v>
      </c>
      <c r="F776" s="2">
        <v>1081.5882433647639</v>
      </c>
      <c r="G776" s="2">
        <v>6282.1745301689116</v>
      </c>
      <c r="H776" s="2">
        <v>1147.9806178739136</v>
      </c>
      <c r="I776" s="2">
        <v>7430.1551480428252</v>
      </c>
      <c r="J776" s="2">
        <v>7760.2094514327846</v>
      </c>
      <c r="K776" t="s">
        <v>11</v>
      </c>
    </row>
    <row r="777" spans="1:11" x14ac:dyDescent="0.2">
      <c r="A777" s="3">
        <v>78</v>
      </c>
      <c r="B777" s="3">
        <v>2017</v>
      </c>
      <c r="C777" s="3">
        <v>6</v>
      </c>
      <c r="D777" s="3">
        <v>2022</v>
      </c>
      <c r="E777" s="3">
        <v>1</v>
      </c>
      <c r="F777" s="2">
        <v>578.82429370976297</v>
      </c>
      <c r="G777" s="2">
        <v>6860.9988238786746</v>
      </c>
      <c r="H777" s="2">
        <v>783.74308347972237</v>
      </c>
      <c r="I777" s="2">
        <v>7644.7419073583969</v>
      </c>
      <c r="J777" s="2">
        <v>7760.2094514327846</v>
      </c>
      <c r="K777" t="s">
        <v>11</v>
      </c>
    </row>
    <row r="778" spans="1:11" x14ac:dyDescent="0.2">
      <c r="A778" s="3">
        <v>78</v>
      </c>
      <c r="B778" s="3">
        <v>2017</v>
      </c>
      <c r="C778" s="3">
        <v>7</v>
      </c>
      <c r="D778" s="3">
        <v>2023</v>
      </c>
      <c r="E778" s="3">
        <v>1</v>
      </c>
      <c r="F778" s="2">
        <v>403.4325841107584</v>
      </c>
      <c r="G778" s="2">
        <v>7264.431407989433</v>
      </c>
      <c r="H778" s="2">
        <v>483.1348296751512</v>
      </c>
      <c r="I778" s="2">
        <v>7747.5662376645842</v>
      </c>
      <c r="J778" s="2">
        <v>7760.2094514327846</v>
      </c>
      <c r="K778" t="s">
        <v>11</v>
      </c>
    </row>
    <row r="779" spans="1:11" x14ac:dyDescent="0.2">
      <c r="A779" s="3">
        <v>78</v>
      </c>
      <c r="B779" s="3">
        <v>2017</v>
      </c>
      <c r="C779" s="3">
        <v>8</v>
      </c>
      <c r="D779" s="3">
        <v>2024</v>
      </c>
      <c r="E779" s="3">
        <v>1</v>
      </c>
      <c r="F779" s="2">
        <v>449.4954028362672</v>
      </c>
      <c r="G779" s="2">
        <v>7713.9268108257002</v>
      </c>
      <c r="H779" s="2">
        <v>46.282640607084431</v>
      </c>
      <c r="I779" s="2">
        <v>7760.2094514327846</v>
      </c>
      <c r="J779" s="2">
        <v>7760.2094514327846</v>
      </c>
      <c r="K779" t="s">
        <v>11</v>
      </c>
    </row>
    <row r="780" spans="1:11" x14ac:dyDescent="0.2">
      <c r="A780" s="3">
        <v>78</v>
      </c>
      <c r="B780" s="3">
        <v>2017</v>
      </c>
      <c r="C780" s="3">
        <v>9</v>
      </c>
      <c r="D780" s="3">
        <v>2025</v>
      </c>
      <c r="E780" s="3">
        <v>1</v>
      </c>
      <c r="F780" s="2">
        <v>0</v>
      </c>
      <c r="G780" s="2">
        <v>7713.9268108257002</v>
      </c>
      <c r="H780" s="2">
        <v>0</v>
      </c>
      <c r="I780" s="2">
        <v>7713.9268108257002</v>
      </c>
      <c r="J780" s="2">
        <v>7760.2094514327846</v>
      </c>
      <c r="K780" t="s">
        <v>11</v>
      </c>
    </row>
    <row r="781" spans="1:11" x14ac:dyDescent="0.2">
      <c r="A781" s="3">
        <v>78</v>
      </c>
      <c r="B781" s="3">
        <v>2017</v>
      </c>
      <c r="C781" s="3">
        <v>10</v>
      </c>
      <c r="D781" s="3">
        <v>2026</v>
      </c>
      <c r="E781" s="3">
        <v>1</v>
      </c>
      <c r="F781" s="2">
        <v>0</v>
      </c>
      <c r="G781" s="2">
        <v>7713.9268108257002</v>
      </c>
      <c r="H781" s="2">
        <v>46.282640607084431</v>
      </c>
      <c r="I781" s="2">
        <v>7760.2094514327846</v>
      </c>
      <c r="J781" s="2">
        <v>7760.2094514327846</v>
      </c>
      <c r="K781" t="s">
        <v>11</v>
      </c>
    </row>
    <row r="782" spans="1:11" x14ac:dyDescent="0.2">
      <c r="A782" s="3">
        <v>79</v>
      </c>
      <c r="B782" s="3">
        <v>2017</v>
      </c>
      <c r="C782" s="3">
        <v>1</v>
      </c>
      <c r="D782" s="3">
        <v>2017</v>
      </c>
      <c r="E782" s="3">
        <v>1</v>
      </c>
      <c r="F782" s="2">
        <v>2547.9573362345695</v>
      </c>
      <c r="G782" s="2">
        <v>2547.9573362345695</v>
      </c>
      <c r="H782" s="2">
        <v>8774.8495906794215</v>
      </c>
      <c r="I782" s="2">
        <v>11322.806926913991</v>
      </c>
      <c r="J782" s="2">
        <v>17235.660369830566</v>
      </c>
      <c r="K782" t="s">
        <v>11</v>
      </c>
    </row>
    <row r="783" spans="1:11" x14ac:dyDescent="0.2">
      <c r="A783" s="3">
        <v>79</v>
      </c>
      <c r="B783" s="3">
        <v>2017</v>
      </c>
      <c r="C783" s="3">
        <v>2</v>
      </c>
      <c r="D783" s="3">
        <v>2018</v>
      </c>
      <c r="E783" s="3">
        <v>1</v>
      </c>
      <c r="F783" s="2">
        <v>3173.8927260954529</v>
      </c>
      <c r="G783" s="2">
        <v>5721.8500623300224</v>
      </c>
      <c r="H783" s="2">
        <v>7947.9446591377127</v>
      </c>
      <c r="I783" s="2">
        <v>13669.794721467735</v>
      </c>
      <c r="J783" s="2">
        <v>17235.660369830566</v>
      </c>
      <c r="K783" t="s">
        <v>11</v>
      </c>
    </row>
    <row r="784" spans="1:11" x14ac:dyDescent="0.2">
      <c r="A784" s="3">
        <v>79</v>
      </c>
      <c r="B784" s="3">
        <v>2017</v>
      </c>
      <c r="C784" s="3">
        <v>3</v>
      </c>
      <c r="D784" s="3">
        <v>2019</v>
      </c>
      <c r="E784" s="3">
        <v>1</v>
      </c>
      <c r="F784" s="2">
        <v>3127.1449422718797</v>
      </c>
      <c r="G784" s="2">
        <v>8848.9950046019021</v>
      </c>
      <c r="H784" s="2">
        <v>6122.7101544390753</v>
      </c>
      <c r="I784" s="2">
        <v>14971.705159040977</v>
      </c>
      <c r="J784" s="2">
        <v>17235.660369830566</v>
      </c>
      <c r="K784" t="s">
        <v>11</v>
      </c>
    </row>
    <row r="785" spans="1:11" x14ac:dyDescent="0.2">
      <c r="A785" s="3">
        <v>79</v>
      </c>
      <c r="B785" s="3">
        <v>2017</v>
      </c>
      <c r="C785" s="3">
        <v>4</v>
      </c>
      <c r="D785" s="3">
        <v>2020</v>
      </c>
      <c r="E785" s="3">
        <v>1</v>
      </c>
      <c r="F785" s="2">
        <v>2442.8710230269917</v>
      </c>
      <c r="G785" s="2">
        <v>11291.866027628894</v>
      </c>
      <c r="H785" s="2">
        <v>4597.228853352779</v>
      </c>
      <c r="I785" s="2">
        <v>15889.094880981673</v>
      </c>
      <c r="J785" s="2">
        <v>17235.660369830566</v>
      </c>
      <c r="K785" t="s">
        <v>11</v>
      </c>
    </row>
    <row r="786" spans="1:11" x14ac:dyDescent="0.2">
      <c r="A786" s="3">
        <v>79</v>
      </c>
      <c r="B786" s="3">
        <v>2017</v>
      </c>
      <c r="C786" s="3">
        <v>5</v>
      </c>
      <c r="D786" s="3">
        <v>2021</v>
      </c>
      <c r="E786" s="3">
        <v>1</v>
      </c>
      <c r="F786" s="2">
        <v>2642.0731092745045</v>
      </c>
      <c r="G786" s="2">
        <v>13933.939136903398</v>
      </c>
      <c r="H786" s="2">
        <v>2769.0468714996023</v>
      </c>
      <c r="I786" s="2">
        <v>16702.986008403001</v>
      </c>
      <c r="J786" s="2">
        <v>17235.660369830566</v>
      </c>
      <c r="K786" t="s">
        <v>11</v>
      </c>
    </row>
    <row r="787" spans="1:11" x14ac:dyDescent="0.2">
      <c r="A787" s="3">
        <v>79</v>
      </c>
      <c r="B787" s="3">
        <v>2017</v>
      </c>
      <c r="C787" s="3">
        <v>6</v>
      </c>
      <c r="D787" s="3">
        <v>2022</v>
      </c>
      <c r="E787" s="3">
        <v>1</v>
      </c>
      <c r="F787" s="2">
        <v>1564.9384638238116</v>
      </c>
      <c r="G787" s="2">
        <v>15498.87760072721</v>
      </c>
      <c r="H787" s="2">
        <v>1715.2499799400721</v>
      </c>
      <c r="I787" s="2">
        <v>17214.127580667282</v>
      </c>
      <c r="J787" s="2">
        <v>17235.660369830566</v>
      </c>
      <c r="K787" t="s">
        <v>11</v>
      </c>
    </row>
    <row r="788" spans="1:11" x14ac:dyDescent="0.2">
      <c r="A788" s="3">
        <v>79</v>
      </c>
      <c r="B788" s="3">
        <v>2017</v>
      </c>
      <c r="C788" s="3">
        <v>7</v>
      </c>
      <c r="D788" s="3">
        <v>2023</v>
      </c>
      <c r="E788" s="3">
        <v>1</v>
      </c>
      <c r="F788" s="2">
        <v>424.28343494602996</v>
      </c>
      <c r="G788" s="2">
        <v>15923.16103567324</v>
      </c>
      <c r="H788" s="2">
        <v>1312.4993341573263</v>
      </c>
      <c r="I788" s="2">
        <v>17235.660369830566</v>
      </c>
      <c r="J788" s="2">
        <v>17235.660369830566</v>
      </c>
      <c r="K788" t="s">
        <v>11</v>
      </c>
    </row>
    <row r="789" spans="1:11" x14ac:dyDescent="0.2">
      <c r="A789" s="3">
        <v>79</v>
      </c>
      <c r="B789" s="3">
        <v>2017</v>
      </c>
      <c r="C789" s="3">
        <v>8</v>
      </c>
      <c r="D789" s="3">
        <v>2024</v>
      </c>
      <c r="E789" s="3">
        <v>1</v>
      </c>
      <c r="F789" s="2">
        <v>1144.028405561914</v>
      </c>
      <c r="G789" s="2">
        <v>17067.189441235154</v>
      </c>
      <c r="H789" s="2">
        <v>0</v>
      </c>
      <c r="I789" s="2">
        <v>17067.189441235154</v>
      </c>
      <c r="J789" s="2">
        <v>17235.660369830566</v>
      </c>
      <c r="K789" t="s">
        <v>11</v>
      </c>
    </row>
    <row r="790" spans="1:11" x14ac:dyDescent="0.2">
      <c r="A790" s="3">
        <v>79</v>
      </c>
      <c r="B790" s="3">
        <v>2017</v>
      </c>
      <c r="C790" s="3">
        <v>9</v>
      </c>
      <c r="D790" s="3">
        <v>2025</v>
      </c>
      <c r="E790" s="3">
        <v>1</v>
      </c>
      <c r="F790" s="2">
        <v>0</v>
      </c>
      <c r="G790" s="2">
        <v>17067.189441235154</v>
      </c>
      <c r="H790" s="2">
        <v>168.47092859541226</v>
      </c>
      <c r="I790" s="2">
        <v>17235.660369830566</v>
      </c>
      <c r="J790" s="2">
        <v>17235.660369830566</v>
      </c>
      <c r="K790" t="s">
        <v>11</v>
      </c>
    </row>
    <row r="791" spans="1:11" x14ac:dyDescent="0.2">
      <c r="A791" s="3">
        <v>79</v>
      </c>
      <c r="B791" s="3">
        <v>2017</v>
      </c>
      <c r="C791" s="3">
        <v>10</v>
      </c>
      <c r="D791" s="3">
        <v>2026</v>
      </c>
      <c r="E791" s="3">
        <v>1</v>
      </c>
      <c r="F791" s="2">
        <v>168.47092859541226</v>
      </c>
      <c r="G791" s="2">
        <v>17235.660369830566</v>
      </c>
      <c r="H791" s="2">
        <v>0</v>
      </c>
      <c r="I791" s="2">
        <v>17235.660369830566</v>
      </c>
      <c r="J791" s="2">
        <v>17235.660369830566</v>
      </c>
      <c r="K791" t="s">
        <v>11</v>
      </c>
    </row>
    <row r="792" spans="1:11" x14ac:dyDescent="0.2">
      <c r="A792" s="3">
        <v>80</v>
      </c>
      <c r="B792" s="3">
        <v>2017</v>
      </c>
      <c r="C792" s="3">
        <v>1</v>
      </c>
      <c r="D792" s="3">
        <v>2017</v>
      </c>
      <c r="E792" s="3">
        <v>1</v>
      </c>
      <c r="F792" s="2">
        <v>420.69457435964875</v>
      </c>
      <c r="G792" s="2">
        <v>420.69457435964875</v>
      </c>
      <c r="H792" s="2">
        <v>1390.8700476091167</v>
      </c>
      <c r="I792" s="2">
        <v>1811.5646219687656</v>
      </c>
      <c r="J792" s="2">
        <v>2781.2969070560621</v>
      </c>
      <c r="K792" t="s">
        <v>11</v>
      </c>
    </row>
    <row r="793" spans="1:11" x14ac:dyDescent="0.2">
      <c r="A793" s="3">
        <v>80</v>
      </c>
      <c r="B793" s="3">
        <v>2017</v>
      </c>
      <c r="C793" s="3">
        <v>2</v>
      </c>
      <c r="D793" s="3">
        <v>2018</v>
      </c>
      <c r="E793" s="3">
        <v>1</v>
      </c>
      <c r="F793" s="2">
        <v>473.94033574363709</v>
      </c>
      <c r="G793" s="2">
        <v>894.63491010328585</v>
      </c>
      <c r="H793" s="2">
        <v>1288.0095375467019</v>
      </c>
      <c r="I793" s="2">
        <v>2182.6444476499878</v>
      </c>
      <c r="J793" s="2">
        <v>2781.2969070560621</v>
      </c>
      <c r="K793" t="s">
        <v>11</v>
      </c>
    </row>
    <row r="794" spans="1:11" x14ac:dyDescent="0.2">
      <c r="A794" s="3">
        <v>80</v>
      </c>
      <c r="B794" s="3">
        <v>2017</v>
      </c>
      <c r="C794" s="3">
        <v>3</v>
      </c>
      <c r="D794" s="3">
        <v>2019</v>
      </c>
      <c r="E794" s="3">
        <v>1</v>
      </c>
      <c r="F794" s="2">
        <v>545.36066486020036</v>
      </c>
      <c r="G794" s="2">
        <v>1439.9955749634862</v>
      </c>
      <c r="H794" s="2">
        <v>989.04138427708335</v>
      </c>
      <c r="I794" s="2">
        <v>2429.0369592405696</v>
      </c>
      <c r="J794" s="2">
        <v>2781.2969070560621</v>
      </c>
      <c r="K794" t="s">
        <v>11</v>
      </c>
    </row>
    <row r="795" spans="1:11" x14ac:dyDescent="0.2">
      <c r="A795" s="3">
        <v>80</v>
      </c>
      <c r="B795" s="3">
        <v>2017</v>
      </c>
      <c r="C795" s="3">
        <v>4</v>
      </c>
      <c r="D795" s="3">
        <v>2020</v>
      </c>
      <c r="E795" s="3">
        <v>1</v>
      </c>
      <c r="F795" s="2">
        <v>395.42303491300231</v>
      </c>
      <c r="G795" s="2">
        <v>1835.4186098764885</v>
      </c>
      <c r="H795" s="2">
        <v>792.48184583803231</v>
      </c>
      <c r="I795" s="2">
        <v>2627.9004557145208</v>
      </c>
      <c r="J795" s="2">
        <v>2781.2969070560621</v>
      </c>
      <c r="K795" t="s">
        <v>11</v>
      </c>
    </row>
    <row r="796" spans="1:11" x14ac:dyDescent="0.2">
      <c r="A796" s="3">
        <v>80</v>
      </c>
      <c r="B796" s="3">
        <v>2017</v>
      </c>
      <c r="C796" s="3">
        <v>5</v>
      </c>
      <c r="D796" s="3">
        <v>2021</v>
      </c>
      <c r="E796" s="3">
        <v>1</v>
      </c>
      <c r="F796" s="2">
        <v>301.42314938192294</v>
      </c>
      <c r="G796" s="2">
        <v>2136.8417592584115</v>
      </c>
      <c r="H796" s="2">
        <v>524.01068758206975</v>
      </c>
      <c r="I796" s="2">
        <v>2660.8524468404812</v>
      </c>
      <c r="J796" s="2">
        <v>2781.2969070560621</v>
      </c>
      <c r="K796" t="s">
        <v>11</v>
      </c>
    </row>
    <row r="797" spans="1:11" x14ac:dyDescent="0.2">
      <c r="A797" s="3">
        <v>80</v>
      </c>
      <c r="B797" s="3">
        <v>2017</v>
      </c>
      <c r="C797" s="3">
        <v>6</v>
      </c>
      <c r="D797" s="3">
        <v>2022</v>
      </c>
      <c r="E797" s="3">
        <v>1</v>
      </c>
      <c r="F797" s="2">
        <v>287.3204354291247</v>
      </c>
      <c r="G797" s="2">
        <v>2424.1621946875362</v>
      </c>
      <c r="H797" s="2">
        <v>317.01282534986694</v>
      </c>
      <c r="I797" s="2">
        <v>2741.1750200374031</v>
      </c>
      <c r="J797" s="2">
        <v>2781.2969070560621</v>
      </c>
      <c r="K797" t="s">
        <v>11</v>
      </c>
    </row>
    <row r="798" spans="1:11" x14ac:dyDescent="0.2">
      <c r="A798" s="3">
        <v>80</v>
      </c>
      <c r="B798" s="3">
        <v>2017</v>
      </c>
      <c r="C798" s="3">
        <v>7</v>
      </c>
      <c r="D798" s="3">
        <v>2023</v>
      </c>
      <c r="E798" s="3">
        <v>1</v>
      </c>
      <c r="F798" s="2">
        <v>241.72290235198443</v>
      </c>
      <c r="G798" s="2">
        <v>2665.8850970395206</v>
      </c>
      <c r="H798" s="2">
        <v>93.262105304734632</v>
      </c>
      <c r="I798" s="2">
        <v>2759.1472023442552</v>
      </c>
      <c r="J798" s="2">
        <v>2781.2969070560621</v>
      </c>
      <c r="K798" t="s">
        <v>11</v>
      </c>
    </row>
    <row r="799" spans="1:11" x14ac:dyDescent="0.2">
      <c r="A799" s="3">
        <v>80</v>
      </c>
      <c r="B799" s="3">
        <v>2017</v>
      </c>
      <c r="C799" s="3">
        <v>8</v>
      </c>
      <c r="D799" s="3">
        <v>2024</v>
      </c>
      <c r="E799" s="3">
        <v>1</v>
      </c>
      <c r="F799" s="2">
        <v>99.068154969835177</v>
      </c>
      <c r="G799" s="2">
        <v>2764.9532520093558</v>
      </c>
      <c r="H799" s="2">
        <v>16.343655046706317</v>
      </c>
      <c r="I799" s="2">
        <v>2781.2969070560621</v>
      </c>
      <c r="J799" s="2">
        <v>2781.2969070560621</v>
      </c>
      <c r="K799" t="s">
        <v>11</v>
      </c>
    </row>
    <row r="800" spans="1:11" x14ac:dyDescent="0.2">
      <c r="A800" s="3">
        <v>80</v>
      </c>
      <c r="B800" s="3">
        <v>2017</v>
      </c>
      <c r="C800" s="3">
        <v>9</v>
      </c>
      <c r="D800" s="3">
        <v>2025</v>
      </c>
      <c r="E800" s="3">
        <v>1</v>
      </c>
      <c r="F800" s="2">
        <v>16.343655046706317</v>
      </c>
      <c r="G800" s="2">
        <v>2781.2969070560621</v>
      </c>
      <c r="H800" s="2">
        <v>0</v>
      </c>
      <c r="I800" s="2">
        <v>2781.2969070560621</v>
      </c>
      <c r="J800" s="2">
        <v>2781.2969070560621</v>
      </c>
      <c r="K800" t="s">
        <v>11</v>
      </c>
    </row>
    <row r="801" spans="1:11" x14ac:dyDescent="0.2">
      <c r="A801" s="3">
        <v>80</v>
      </c>
      <c r="B801" s="3">
        <v>2017</v>
      </c>
      <c r="C801" s="3">
        <v>10</v>
      </c>
      <c r="D801" s="3">
        <v>2026</v>
      </c>
      <c r="E801" s="3">
        <v>1</v>
      </c>
      <c r="F801" s="2">
        <v>0</v>
      </c>
      <c r="G801" s="2">
        <v>2781.2969070560621</v>
      </c>
      <c r="H801" s="2">
        <v>0</v>
      </c>
      <c r="I801" s="2">
        <v>2781.2969070560621</v>
      </c>
      <c r="J801" s="2">
        <v>2781.2969070560621</v>
      </c>
      <c r="K801" t="s">
        <v>11</v>
      </c>
    </row>
    <row r="802" spans="1:11" x14ac:dyDescent="0.2">
      <c r="A802" s="3">
        <v>81</v>
      </c>
      <c r="B802" s="3">
        <v>2017</v>
      </c>
      <c r="C802" s="3">
        <v>1</v>
      </c>
      <c r="D802" s="3">
        <v>2017</v>
      </c>
      <c r="E802" s="3">
        <v>1</v>
      </c>
      <c r="F802" s="2">
        <v>1094.3234227895721</v>
      </c>
      <c r="G802" s="2">
        <v>1094.3234227895721</v>
      </c>
      <c r="H802" s="2">
        <v>3533.3656587940432</v>
      </c>
      <c r="I802" s="2">
        <v>4627.689081583615</v>
      </c>
      <c r="J802" s="2">
        <v>7236.3265038575637</v>
      </c>
      <c r="K802" t="s">
        <v>11</v>
      </c>
    </row>
    <row r="803" spans="1:11" x14ac:dyDescent="0.2">
      <c r="A803" s="3">
        <v>81</v>
      </c>
      <c r="B803" s="3">
        <v>2017</v>
      </c>
      <c r="C803" s="3">
        <v>2</v>
      </c>
      <c r="D803" s="3">
        <v>2018</v>
      </c>
      <c r="E803" s="3">
        <v>1</v>
      </c>
      <c r="F803" s="2">
        <v>1164.6011675100615</v>
      </c>
      <c r="G803" s="2">
        <v>2258.9245902996336</v>
      </c>
      <c r="H803" s="2">
        <v>3351.1493955208916</v>
      </c>
      <c r="I803" s="2">
        <v>5610.0739858205252</v>
      </c>
      <c r="J803" s="2">
        <v>7236.3265038575637</v>
      </c>
      <c r="K803" t="s">
        <v>11</v>
      </c>
    </row>
    <row r="804" spans="1:11" x14ac:dyDescent="0.2">
      <c r="A804" s="3">
        <v>81</v>
      </c>
      <c r="B804" s="3">
        <v>2017</v>
      </c>
      <c r="C804" s="3">
        <v>3</v>
      </c>
      <c r="D804" s="3">
        <v>2019</v>
      </c>
      <c r="E804" s="3">
        <v>1</v>
      </c>
      <c r="F804" s="2">
        <v>1498.9374652361912</v>
      </c>
      <c r="G804" s="2">
        <v>3757.8620555358248</v>
      </c>
      <c r="H804" s="2">
        <v>2531.4317701233567</v>
      </c>
      <c r="I804" s="2">
        <v>6289.2938256591815</v>
      </c>
      <c r="J804" s="2">
        <v>7236.3265038575637</v>
      </c>
      <c r="K804" t="s">
        <v>11</v>
      </c>
    </row>
    <row r="805" spans="1:11" x14ac:dyDescent="0.2">
      <c r="A805" s="3">
        <v>81</v>
      </c>
      <c r="B805" s="3">
        <v>2017</v>
      </c>
      <c r="C805" s="3">
        <v>4</v>
      </c>
      <c r="D805" s="3">
        <v>2020</v>
      </c>
      <c r="E805" s="3">
        <v>1</v>
      </c>
      <c r="F805" s="2">
        <v>1113.3145260249394</v>
      </c>
      <c r="G805" s="2">
        <v>4871.1765815607641</v>
      </c>
      <c r="H805" s="2">
        <v>1955.6541835622056</v>
      </c>
      <c r="I805" s="2">
        <v>6826.8307651229698</v>
      </c>
      <c r="J805" s="2">
        <v>7236.3265038575637</v>
      </c>
      <c r="K805" t="s">
        <v>11</v>
      </c>
    </row>
    <row r="806" spans="1:11" x14ac:dyDescent="0.2">
      <c r="A806" s="3">
        <v>81</v>
      </c>
      <c r="B806" s="3">
        <v>2017</v>
      </c>
      <c r="C806" s="3">
        <v>5</v>
      </c>
      <c r="D806" s="3">
        <v>2021</v>
      </c>
      <c r="E806" s="3">
        <v>1</v>
      </c>
      <c r="F806" s="2">
        <v>620.49456079200172</v>
      </c>
      <c r="G806" s="2">
        <v>5491.6711423527659</v>
      </c>
      <c r="H806" s="2">
        <v>1327.0769053189706</v>
      </c>
      <c r="I806" s="2">
        <v>6818.7480476717365</v>
      </c>
      <c r="J806" s="2">
        <v>7236.3265038575637</v>
      </c>
      <c r="K806" t="s">
        <v>11</v>
      </c>
    </row>
    <row r="807" spans="1:11" x14ac:dyDescent="0.2">
      <c r="A807" s="3">
        <v>81</v>
      </c>
      <c r="B807" s="3">
        <v>2017</v>
      </c>
      <c r="C807" s="3">
        <v>6</v>
      </c>
      <c r="D807" s="3">
        <v>2022</v>
      </c>
      <c r="E807" s="3">
        <v>1</v>
      </c>
      <c r="F807" s="2">
        <v>553.03690521114459</v>
      </c>
      <c r="G807" s="2">
        <v>6044.7080475639104</v>
      </c>
      <c r="H807" s="2">
        <v>1052.2090740707208</v>
      </c>
      <c r="I807" s="2">
        <v>7096.9171216346313</v>
      </c>
      <c r="J807" s="2">
        <v>7236.3265038575637</v>
      </c>
      <c r="K807" t="s">
        <v>11</v>
      </c>
    </row>
    <row r="808" spans="1:11" x14ac:dyDescent="0.2">
      <c r="A808" s="3">
        <v>81</v>
      </c>
      <c r="B808" s="3">
        <v>2017</v>
      </c>
      <c r="C808" s="3">
        <v>7</v>
      </c>
      <c r="D808" s="3">
        <v>2023</v>
      </c>
      <c r="E808" s="3">
        <v>1</v>
      </c>
      <c r="F808" s="2">
        <v>517.33572304491008</v>
      </c>
      <c r="G808" s="2">
        <v>6562.0437706088205</v>
      </c>
      <c r="H808" s="2">
        <v>517.57520997639858</v>
      </c>
      <c r="I808" s="2">
        <v>7079.6189805852191</v>
      </c>
      <c r="J808" s="2">
        <v>7236.3265038575637</v>
      </c>
      <c r="K808" t="s">
        <v>11</v>
      </c>
    </row>
    <row r="809" spans="1:11" x14ac:dyDescent="0.2">
      <c r="A809" s="3">
        <v>81</v>
      </c>
      <c r="B809" s="3">
        <v>2017</v>
      </c>
      <c r="C809" s="3">
        <v>8</v>
      </c>
      <c r="D809" s="3">
        <v>2024</v>
      </c>
      <c r="E809" s="3">
        <v>1</v>
      </c>
      <c r="F809" s="2">
        <v>183.47881428284654</v>
      </c>
      <c r="G809" s="2">
        <v>6745.5225848916671</v>
      </c>
      <c r="H809" s="2">
        <v>369.2634770712375</v>
      </c>
      <c r="I809" s="2">
        <v>7114.7860619629046</v>
      </c>
      <c r="J809" s="2">
        <v>7236.3265038575637</v>
      </c>
      <c r="K809" t="s">
        <v>11</v>
      </c>
    </row>
    <row r="810" spans="1:11" x14ac:dyDescent="0.2">
      <c r="A810" s="3">
        <v>81</v>
      </c>
      <c r="B810" s="3">
        <v>2017</v>
      </c>
      <c r="C810" s="3">
        <v>9</v>
      </c>
      <c r="D810" s="3">
        <v>2025</v>
      </c>
      <c r="E810" s="3">
        <v>1</v>
      </c>
      <c r="F810" s="2">
        <v>265.23750841848687</v>
      </c>
      <c r="G810" s="2">
        <v>7010.7600933101539</v>
      </c>
      <c r="H810" s="2">
        <v>74.2521116685175</v>
      </c>
      <c r="I810" s="2">
        <v>7085.0122049786714</v>
      </c>
      <c r="J810" s="2">
        <v>7236.3265038575637</v>
      </c>
      <c r="K810" t="s">
        <v>11</v>
      </c>
    </row>
    <row r="811" spans="1:11" x14ac:dyDescent="0.2">
      <c r="A811" s="3">
        <v>81</v>
      </c>
      <c r="B811" s="3">
        <v>2017</v>
      </c>
      <c r="C811" s="3">
        <v>10</v>
      </c>
      <c r="D811" s="3">
        <v>2026</v>
      </c>
      <c r="E811" s="3">
        <v>1</v>
      </c>
      <c r="F811" s="2">
        <v>225.56641054740976</v>
      </c>
      <c r="G811" s="2">
        <v>7236.3265038575637</v>
      </c>
      <c r="H811" s="2">
        <v>0</v>
      </c>
      <c r="I811" s="2">
        <v>7236.3265038575637</v>
      </c>
      <c r="J811" s="2">
        <v>7236.3265038575637</v>
      </c>
      <c r="K811" t="s">
        <v>11</v>
      </c>
    </row>
    <row r="812" spans="1:11" x14ac:dyDescent="0.2">
      <c r="A812" s="3">
        <v>82</v>
      </c>
      <c r="B812" s="3">
        <v>2017</v>
      </c>
      <c r="C812" s="3">
        <v>1</v>
      </c>
      <c r="D812" s="3">
        <v>2017</v>
      </c>
      <c r="E812" s="3">
        <v>1</v>
      </c>
      <c r="F812" s="2">
        <v>2633.4047883582252</v>
      </c>
      <c r="G812" s="2">
        <v>2633.4047883582252</v>
      </c>
      <c r="H812" s="2">
        <v>8185.1056797912634</v>
      </c>
      <c r="I812" s="2">
        <v>10818.510468149489</v>
      </c>
      <c r="J812" s="2">
        <v>16966.462964708211</v>
      </c>
      <c r="K812" t="s">
        <v>11</v>
      </c>
    </row>
    <row r="813" spans="1:11" x14ac:dyDescent="0.2">
      <c r="A813" s="3">
        <v>82</v>
      </c>
      <c r="B813" s="3">
        <v>2017</v>
      </c>
      <c r="C813" s="3">
        <v>2</v>
      </c>
      <c r="D813" s="3">
        <v>2018</v>
      </c>
      <c r="E813" s="3">
        <v>1</v>
      </c>
      <c r="F813" s="2">
        <v>2800.3467771822461</v>
      </c>
      <c r="G813" s="2">
        <v>5433.7515655404713</v>
      </c>
      <c r="H813" s="2">
        <v>7784.8501827360233</v>
      </c>
      <c r="I813" s="2">
        <v>13218.601748276495</v>
      </c>
      <c r="J813" s="2">
        <v>16966.462964708211</v>
      </c>
      <c r="K813" t="s">
        <v>11</v>
      </c>
    </row>
    <row r="814" spans="1:11" x14ac:dyDescent="0.2">
      <c r="A814" s="3">
        <v>82</v>
      </c>
      <c r="B814" s="3">
        <v>2017</v>
      </c>
      <c r="C814" s="3">
        <v>3</v>
      </c>
      <c r="D814" s="3">
        <v>2019</v>
      </c>
      <c r="E814" s="3">
        <v>1</v>
      </c>
      <c r="F814" s="2">
        <v>2894.9636952213841</v>
      </c>
      <c r="G814" s="2">
        <v>8328.7152607618555</v>
      </c>
      <c r="H814" s="2">
        <v>6139.9384909052515</v>
      </c>
      <c r="I814" s="2">
        <v>14468.653751667107</v>
      </c>
      <c r="J814" s="2">
        <v>16966.462964708211</v>
      </c>
      <c r="K814" t="s">
        <v>11</v>
      </c>
    </row>
    <row r="815" spans="1:11" x14ac:dyDescent="0.2">
      <c r="A815" s="3">
        <v>82</v>
      </c>
      <c r="B815" s="3">
        <v>2017</v>
      </c>
      <c r="C815" s="3">
        <v>4</v>
      </c>
      <c r="D815" s="3">
        <v>2020</v>
      </c>
      <c r="E815" s="3">
        <v>1</v>
      </c>
      <c r="F815" s="2">
        <v>3169.8195473925061</v>
      </c>
      <c r="G815" s="2">
        <v>11498.534808154362</v>
      </c>
      <c r="H815" s="2">
        <v>4560.9771842753635</v>
      </c>
      <c r="I815" s="2">
        <v>16059.511992429725</v>
      </c>
      <c r="J815" s="2">
        <v>16966.462964708211</v>
      </c>
      <c r="K815" t="s">
        <v>11</v>
      </c>
    </row>
    <row r="816" spans="1:11" x14ac:dyDescent="0.2">
      <c r="A816" s="3">
        <v>82</v>
      </c>
      <c r="B816" s="3">
        <v>2017</v>
      </c>
      <c r="C816" s="3">
        <v>5</v>
      </c>
      <c r="D816" s="3">
        <v>2021</v>
      </c>
      <c r="E816" s="3">
        <v>1</v>
      </c>
      <c r="F816" s="2">
        <v>2003.5125261218418</v>
      </c>
      <c r="G816" s="2">
        <v>13502.047334276203</v>
      </c>
      <c r="H816" s="2">
        <v>2529.9015118865755</v>
      </c>
      <c r="I816" s="2">
        <v>16031.948846162779</v>
      </c>
      <c r="J816" s="2">
        <v>16966.462964708211</v>
      </c>
      <c r="K816" t="s">
        <v>11</v>
      </c>
    </row>
    <row r="817" spans="1:11" x14ac:dyDescent="0.2">
      <c r="A817" s="3">
        <v>82</v>
      </c>
      <c r="B817" s="3">
        <v>2017</v>
      </c>
      <c r="C817" s="3">
        <v>6</v>
      </c>
      <c r="D817" s="3">
        <v>2022</v>
      </c>
      <c r="E817" s="3">
        <v>1</v>
      </c>
      <c r="F817" s="2">
        <v>838.0913764212255</v>
      </c>
      <c r="G817" s="2">
        <v>14340.138710697429</v>
      </c>
      <c r="H817" s="2">
        <v>2238.3685935342692</v>
      </c>
      <c r="I817" s="2">
        <v>16578.507304231698</v>
      </c>
      <c r="J817" s="2">
        <v>16966.462964708211</v>
      </c>
      <c r="K817" t="s">
        <v>11</v>
      </c>
    </row>
    <row r="818" spans="1:11" x14ac:dyDescent="0.2">
      <c r="A818" s="3">
        <v>82</v>
      </c>
      <c r="B818" s="3">
        <v>2017</v>
      </c>
      <c r="C818" s="3">
        <v>7</v>
      </c>
      <c r="D818" s="3">
        <v>2023</v>
      </c>
      <c r="E818" s="3">
        <v>1</v>
      </c>
      <c r="F818" s="2">
        <v>1233.4503710115569</v>
      </c>
      <c r="G818" s="2">
        <v>15573.589081708986</v>
      </c>
      <c r="H818" s="2">
        <v>1232.2582430023649</v>
      </c>
      <c r="I818" s="2">
        <v>16805.847324711351</v>
      </c>
      <c r="J818" s="2">
        <v>16966.462964708211</v>
      </c>
      <c r="K818" t="s">
        <v>11</v>
      </c>
    </row>
    <row r="819" spans="1:11" x14ac:dyDescent="0.2">
      <c r="A819" s="3">
        <v>82</v>
      </c>
      <c r="B819" s="3">
        <v>2017</v>
      </c>
      <c r="C819" s="3">
        <v>8</v>
      </c>
      <c r="D819" s="3">
        <v>2024</v>
      </c>
      <c r="E819" s="3">
        <v>1</v>
      </c>
      <c r="F819" s="2">
        <v>1147.030369243661</v>
      </c>
      <c r="G819" s="2">
        <v>16720.619450952647</v>
      </c>
      <c r="H819" s="2">
        <v>245.84351375556435</v>
      </c>
      <c r="I819" s="2">
        <v>16966.462964708211</v>
      </c>
      <c r="J819" s="2">
        <v>16966.462964708211</v>
      </c>
      <c r="K819" t="s">
        <v>11</v>
      </c>
    </row>
    <row r="820" spans="1:11" x14ac:dyDescent="0.2">
      <c r="A820" s="3">
        <v>82</v>
      </c>
      <c r="B820" s="3">
        <v>2017</v>
      </c>
      <c r="C820" s="3">
        <v>9</v>
      </c>
      <c r="D820" s="3">
        <v>2025</v>
      </c>
      <c r="E820" s="3">
        <v>1</v>
      </c>
      <c r="F820" s="2">
        <v>0</v>
      </c>
      <c r="G820" s="2">
        <v>16720.619450952647</v>
      </c>
      <c r="H820" s="2">
        <v>43.166498611815769</v>
      </c>
      <c r="I820" s="2">
        <v>16763.785949564462</v>
      </c>
      <c r="J820" s="2">
        <v>16966.462964708211</v>
      </c>
      <c r="K820" t="s">
        <v>11</v>
      </c>
    </row>
    <row r="821" spans="1:11" x14ac:dyDescent="0.2">
      <c r="A821" s="3">
        <v>82</v>
      </c>
      <c r="B821" s="3">
        <v>2017</v>
      </c>
      <c r="C821" s="3">
        <v>10</v>
      </c>
      <c r="D821" s="3">
        <v>2026</v>
      </c>
      <c r="E821" s="3">
        <v>1</v>
      </c>
      <c r="F821" s="2">
        <v>0</v>
      </c>
      <c r="G821" s="2">
        <v>16720.619450952647</v>
      </c>
      <c r="H821" s="2">
        <v>0</v>
      </c>
      <c r="I821" s="2">
        <v>16720.619450952647</v>
      </c>
      <c r="J821" s="2">
        <v>16966.462964708211</v>
      </c>
      <c r="K821" t="s">
        <v>11</v>
      </c>
    </row>
    <row r="822" spans="1:11" x14ac:dyDescent="0.2">
      <c r="A822" s="3">
        <v>83</v>
      </c>
      <c r="B822" s="3">
        <v>2017</v>
      </c>
      <c r="C822" s="3">
        <v>1</v>
      </c>
      <c r="D822" s="3">
        <v>2017</v>
      </c>
      <c r="E822" s="3">
        <v>1</v>
      </c>
      <c r="F822" s="2">
        <v>1409.5978474547578</v>
      </c>
      <c r="G822" s="2">
        <v>1409.5978474547578</v>
      </c>
      <c r="H822" s="2">
        <v>4920.3891687364867</v>
      </c>
      <c r="I822" s="2">
        <v>6329.987016191244</v>
      </c>
      <c r="J822" s="2">
        <v>9619.2166208384278</v>
      </c>
      <c r="K822" t="s">
        <v>11</v>
      </c>
    </row>
    <row r="823" spans="1:11" x14ac:dyDescent="0.2">
      <c r="A823" s="3">
        <v>83</v>
      </c>
      <c r="B823" s="3">
        <v>2017</v>
      </c>
      <c r="C823" s="3">
        <v>2</v>
      </c>
      <c r="D823" s="3">
        <v>2018</v>
      </c>
      <c r="E823" s="3">
        <v>1</v>
      </c>
      <c r="F823" s="2">
        <v>1589.3790774405988</v>
      </c>
      <c r="G823" s="2">
        <v>2998.9769248953567</v>
      </c>
      <c r="H823" s="2">
        <v>4585.1332740565958</v>
      </c>
      <c r="I823" s="2">
        <v>7584.110198951952</v>
      </c>
      <c r="J823" s="2">
        <v>9619.2166208384278</v>
      </c>
      <c r="K823" t="s">
        <v>11</v>
      </c>
    </row>
    <row r="824" spans="1:11" x14ac:dyDescent="0.2">
      <c r="A824" s="3">
        <v>83</v>
      </c>
      <c r="B824" s="3">
        <v>2017</v>
      </c>
      <c r="C824" s="3">
        <v>3</v>
      </c>
      <c r="D824" s="3">
        <v>2019</v>
      </c>
      <c r="E824" s="3">
        <v>1</v>
      </c>
      <c r="F824" s="2">
        <v>1748.7988457623719</v>
      </c>
      <c r="G824" s="2">
        <v>4747.7757706577286</v>
      </c>
      <c r="H824" s="2">
        <v>3549.4825853428702</v>
      </c>
      <c r="I824" s="2">
        <v>8297.2583560005987</v>
      </c>
      <c r="J824" s="2">
        <v>9619.2166208384278</v>
      </c>
      <c r="K824" t="s">
        <v>11</v>
      </c>
    </row>
    <row r="825" spans="1:11" x14ac:dyDescent="0.2">
      <c r="A825" s="3">
        <v>83</v>
      </c>
      <c r="B825" s="3">
        <v>2017</v>
      </c>
      <c r="C825" s="3">
        <v>4</v>
      </c>
      <c r="D825" s="3">
        <v>2020</v>
      </c>
      <c r="E825" s="3">
        <v>1</v>
      </c>
      <c r="F825" s="2">
        <v>1560.092031551716</v>
      </c>
      <c r="G825" s="2">
        <v>6307.8678022094446</v>
      </c>
      <c r="H825" s="2">
        <v>2560.505198661509</v>
      </c>
      <c r="I825" s="2">
        <v>8868.3730008709535</v>
      </c>
      <c r="J825" s="2">
        <v>9619.2166208384278</v>
      </c>
      <c r="K825" t="s">
        <v>11</v>
      </c>
    </row>
    <row r="826" spans="1:11" x14ac:dyDescent="0.2">
      <c r="A826" s="3">
        <v>83</v>
      </c>
      <c r="B826" s="3">
        <v>2017</v>
      </c>
      <c r="C826" s="3">
        <v>5</v>
      </c>
      <c r="D826" s="3">
        <v>2021</v>
      </c>
      <c r="E826" s="3">
        <v>1</v>
      </c>
      <c r="F826" s="2">
        <v>1099.2029195272253</v>
      </c>
      <c r="G826" s="2">
        <v>7407.0707217366698</v>
      </c>
      <c r="H826" s="2">
        <v>1979.9210849499659</v>
      </c>
      <c r="I826" s="2">
        <v>9386.9918066866358</v>
      </c>
      <c r="J826" s="2">
        <v>9619.2166208384278</v>
      </c>
      <c r="K826" t="s">
        <v>11</v>
      </c>
    </row>
    <row r="827" spans="1:11" x14ac:dyDescent="0.2">
      <c r="A827" s="3">
        <v>83</v>
      </c>
      <c r="B827" s="3">
        <v>2017</v>
      </c>
      <c r="C827" s="3">
        <v>6</v>
      </c>
      <c r="D827" s="3">
        <v>2022</v>
      </c>
      <c r="E827" s="3">
        <v>1</v>
      </c>
      <c r="F827" s="2">
        <v>1231.3485930462821</v>
      </c>
      <c r="G827" s="2">
        <v>8638.4193147829519</v>
      </c>
      <c r="H827" s="2">
        <v>975.50573745031397</v>
      </c>
      <c r="I827" s="2">
        <v>9613.9250522332659</v>
      </c>
      <c r="J827" s="2">
        <v>9619.2166208384278</v>
      </c>
      <c r="K827" t="s">
        <v>11</v>
      </c>
    </row>
    <row r="828" spans="1:11" x14ac:dyDescent="0.2">
      <c r="A828" s="3">
        <v>83</v>
      </c>
      <c r="B828" s="3">
        <v>2017</v>
      </c>
      <c r="C828" s="3">
        <v>7</v>
      </c>
      <c r="D828" s="3">
        <v>2023</v>
      </c>
      <c r="E828" s="3">
        <v>1</v>
      </c>
      <c r="F828" s="2">
        <v>640.16615270714829</v>
      </c>
      <c r="G828" s="2">
        <v>9278.5854674901002</v>
      </c>
      <c r="H828" s="2">
        <v>54.00136163955176</v>
      </c>
      <c r="I828" s="2">
        <v>9332.586829129652</v>
      </c>
      <c r="J828" s="2">
        <v>9619.2166208384278</v>
      </c>
      <c r="K828" t="s">
        <v>11</v>
      </c>
    </row>
    <row r="829" spans="1:11" x14ac:dyDescent="0.2">
      <c r="A829" s="3">
        <v>83</v>
      </c>
      <c r="B829" s="3">
        <v>2017</v>
      </c>
      <c r="C829" s="3">
        <v>8</v>
      </c>
      <c r="D829" s="3">
        <v>2024</v>
      </c>
      <c r="E829" s="3">
        <v>1</v>
      </c>
      <c r="F829" s="2">
        <v>0</v>
      </c>
      <c r="G829" s="2">
        <v>9278.5854674901002</v>
      </c>
      <c r="H829" s="2">
        <v>340.63115334832764</v>
      </c>
      <c r="I829" s="2">
        <v>9619.2166208384278</v>
      </c>
      <c r="J829" s="2">
        <v>9619.2166208384278</v>
      </c>
      <c r="K829" t="s">
        <v>11</v>
      </c>
    </row>
    <row r="830" spans="1:11" x14ac:dyDescent="0.2">
      <c r="A830" s="3">
        <v>83</v>
      </c>
      <c r="B830" s="3">
        <v>2017</v>
      </c>
      <c r="C830" s="3">
        <v>9</v>
      </c>
      <c r="D830" s="3">
        <v>2025</v>
      </c>
      <c r="E830" s="3">
        <v>1</v>
      </c>
      <c r="F830" s="2">
        <v>59.989965358256086</v>
      </c>
      <c r="G830" s="2">
        <v>9338.5754328483563</v>
      </c>
      <c r="H830" s="2">
        <v>280.64118799007156</v>
      </c>
      <c r="I830" s="2">
        <v>9619.2166208384278</v>
      </c>
      <c r="J830" s="2">
        <v>9619.2166208384278</v>
      </c>
      <c r="K830" t="s">
        <v>11</v>
      </c>
    </row>
    <row r="831" spans="1:11" x14ac:dyDescent="0.2">
      <c r="A831" s="3">
        <v>83</v>
      </c>
      <c r="B831" s="3">
        <v>2017</v>
      </c>
      <c r="C831" s="3">
        <v>10</v>
      </c>
      <c r="D831" s="3">
        <v>2026</v>
      </c>
      <c r="E831" s="3">
        <v>1</v>
      </c>
      <c r="F831" s="2">
        <v>280.64118799007156</v>
      </c>
      <c r="G831" s="2">
        <v>9619.2166208384278</v>
      </c>
      <c r="H831" s="2">
        <v>0</v>
      </c>
      <c r="I831" s="2">
        <v>9619.2166208384278</v>
      </c>
      <c r="J831" s="2">
        <v>9619.2166208384278</v>
      </c>
      <c r="K831" t="s">
        <v>11</v>
      </c>
    </row>
    <row r="832" spans="1:11" x14ac:dyDescent="0.2">
      <c r="A832" s="3">
        <v>84</v>
      </c>
      <c r="B832" s="3">
        <v>2017</v>
      </c>
      <c r="C832" s="3">
        <v>1</v>
      </c>
      <c r="D832" s="3">
        <v>2017</v>
      </c>
      <c r="E832" s="3">
        <v>1</v>
      </c>
      <c r="F832" s="2">
        <v>2844.268447950667</v>
      </c>
      <c r="G832" s="2">
        <v>2844.268447950667</v>
      </c>
      <c r="H832" s="2">
        <v>9732.6735309402029</v>
      </c>
      <c r="I832" s="2">
        <v>12576.941978890871</v>
      </c>
      <c r="J832" s="2">
        <v>19003.789787131293</v>
      </c>
      <c r="K832" t="s">
        <v>11</v>
      </c>
    </row>
    <row r="833" spans="1:11" x14ac:dyDescent="0.2">
      <c r="A833" s="3">
        <v>84</v>
      </c>
      <c r="B833" s="3">
        <v>2017</v>
      </c>
      <c r="C833" s="3">
        <v>2</v>
      </c>
      <c r="D833" s="3">
        <v>2018</v>
      </c>
      <c r="E833" s="3">
        <v>1</v>
      </c>
      <c r="F833" s="2">
        <v>3402.4547196690755</v>
      </c>
      <c r="G833" s="2">
        <v>6246.7231676197425</v>
      </c>
      <c r="H833" s="2">
        <v>8798.496170670207</v>
      </c>
      <c r="I833" s="2">
        <v>15045.21933828995</v>
      </c>
      <c r="J833" s="2">
        <v>19003.789787131293</v>
      </c>
      <c r="K833" t="s">
        <v>11</v>
      </c>
    </row>
    <row r="834" spans="1:11" x14ac:dyDescent="0.2">
      <c r="A834" s="3">
        <v>84</v>
      </c>
      <c r="B834" s="3">
        <v>2017</v>
      </c>
      <c r="C834" s="3">
        <v>3</v>
      </c>
      <c r="D834" s="3">
        <v>2019</v>
      </c>
      <c r="E834" s="3">
        <v>1</v>
      </c>
      <c r="F834" s="2">
        <v>3355.0811908337728</v>
      </c>
      <c r="G834" s="2">
        <v>9601.8043584535153</v>
      </c>
      <c r="H834" s="2">
        <v>7240.7439544516455</v>
      </c>
      <c r="I834" s="2">
        <v>16842.548312905161</v>
      </c>
      <c r="J834" s="2">
        <v>19003.789787131293</v>
      </c>
      <c r="K834" t="s">
        <v>11</v>
      </c>
    </row>
    <row r="835" spans="1:11" x14ac:dyDescent="0.2">
      <c r="A835" s="3">
        <v>84</v>
      </c>
      <c r="B835" s="3">
        <v>2017</v>
      </c>
      <c r="C835" s="3">
        <v>4</v>
      </c>
      <c r="D835" s="3">
        <v>2020</v>
      </c>
      <c r="E835" s="3">
        <v>1</v>
      </c>
      <c r="F835" s="2">
        <v>3019.8403883002011</v>
      </c>
      <c r="G835" s="2">
        <v>12621.644746753716</v>
      </c>
      <c r="H835" s="2">
        <v>5103.6063784053167</v>
      </c>
      <c r="I835" s="2">
        <v>17725.251125159033</v>
      </c>
      <c r="J835" s="2">
        <v>19003.789787131293</v>
      </c>
      <c r="K835" t="s">
        <v>11</v>
      </c>
    </row>
    <row r="836" spans="1:11" x14ac:dyDescent="0.2">
      <c r="A836" s="3">
        <v>84</v>
      </c>
      <c r="B836" s="3">
        <v>2017</v>
      </c>
      <c r="C836" s="3">
        <v>5</v>
      </c>
      <c r="D836" s="3">
        <v>2021</v>
      </c>
      <c r="E836" s="3">
        <v>1</v>
      </c>
      <c r="F836" s="2">
        <v>1660.0892528839631</v>
      </c>
      <c r="G836" s="2">
        <v>14281.73399963768</v>
      </c>
      <c r="H836" s="2">
        <v>3932.6378928767153</v>
      </c>
      <c r="I836" s="2">
        <v>18214.371892514395</v>
      </c>
      <c r="J836" s="2">
        <v>19003.789787131293</v>
      </c>
      <c r="K836" t="s">
        <v>11</v>
      </c>
    </row>
    <row r="837" spans="1:11" x14ac:dyDescent="0.2">
      <c r="A837" s="3">
        <v>84</v>
      </c>
      <c r="B837" s="3">
        <v>2017</v>
      </c>
      <c r="C837" s="3">
        <v>6</v>
      </c>
      <c r="D837" s="3">
        <v>2022</v>
      </c>
      <c r="E837" s="3">
        <v>1</v>
      </c>
      <c r="F837" s="2">
        <v>1809.4848599687666</v>
      </c>
      <c r="G837" s="2">
        <v>16091.218859606446</v>
      </c>
      <c r="H837" s="2">
        <v>2809.1193395644823</v>
      </c>
      <c r="I837" s="2">
        <v>18900.338199170928</v>
      </c>
      <c r="J837" s="2">
        <v>19003.789787131293</v>
      </c>
      <c r="K837" t="s">
        <v>11</v>
      </c>
    </row>
    <row r="838" spans="1:11" x14ac:dyDescent="0.2">
      <c r="A838" s="3">
        <v>84</v>
      </c>
      <c r="B838" s="3">
        <v>2017</v>
      </c>
      <c r="C838" s="3">
        <v>7</v>
      </c>
      <c r="D838" s="3">
        <v>2023</v>
      </c>
      <c r="E838" s="3">
        <v>1</v>
      </c>
      <c r="F838" s="2">
        <v>1190.0807734723112</v>
      </c>
      <c r="G838" s="2">
        <v>17281.299633078757</v>
      </c>
      <c r="H838" s="2">
        <v>1722.4901540525352</v>
      </c>
      <c r="I838" s="2">
        <v>19003.789787131293</v>
      </c>
      <c r="J838" s="2">
        <v>19003.789787131293</v>
      </c>
      <c r="K838" t="s">
        <v>11</v>
      </c>
    </row>
    <row r="839" spans="1:11" x14ac:dyDescent="0.2">
      <c r="A839" s="3">
        <v>84</v>
      </c>
      <c r="B839" s="3">
        <v>2017</v>
      </c>
      <c r="C839" s="3">
        <v>8</v>
      </c>
      <c r="D839" s="3">
        <v>2024</v>
      </c>
      <c r="E839" s="3">
        <v>1</v>
      </c>
      <c r="F839" s="2">
        <v>1667.7510165046442</v>
      </c>
      <c r="G839" s="2">
        <v>18949.050649583402</v>
      </c>
      <c r="H839" s="2">
        <v>24.8160597994829</v>
      </c>
      <c r="I839" s="2">
        <v>18973.866709382884</v>
      </c>
      <c r="J839" s="2">
        <v>19003.789787131293</v>
      </c>
      <c r="K839" t="s">
        <v>11</v>
      </c>
    </row>
    <row r="840" spans="1:11" x14ac:dyDescent="0.2">
      <c r="A840" s="3">
        <v>84</v>
      </c>
      <c r="B840" s="3">
        <v>2017</v>
      </c>
      <c r="C840" s="3">
        <v>9</v>
      </c>
      <c r="D840" s="3">
        <v>2025</v>
      </c>
      <c r="E840" s="3">
        <v>1</v>
      </c>
      <c r="F840" s="2">
        <v>0</v>
      </c>
      <c r="G840" s="2">
        <v>18949.050649583402</v>
      </c>
      <c r="H840" s="2">
        <v>54.739137547891005</v>
      </c>
      <c r="I840" s="2">
        <v>19003.789787131293</v>
      </c>
      <c r="J840" s="2">
        <v>19003.789787131293</v>
      </c>
      <c r="K840" t="s">
        <v>11</v>
      </c>
    </row>
    <row r="841" spans="1:11" x14ac:dyDescent="0.2">
      <c r="A841" s="3">
        <v>84</v>
      </c>
      <c r="B841" s="3">
        <v>2017</v>
      </c>
      <c r="C841" s="3">
        <v>10</v>
      </c>
      <c r="D841" s="3">
        <v>2026</v>
      </c>
      <c r="E841" s="3">
        <v>1</v>
      </c>
      <c r="F841" s="2">
        <v>0</v>
      </c>
      <c r="G841" s="2">
        <v>18949.050649583402</v>
      </c>
      <c r="H841" s="2">
        <v>0</v>
      </c>
      <c r="I841" s="2">
        <v>18949.050649583402</v>
      </c>
      <c r="J841" s="2">
        <v>19003.789787131293</v>
      </c>
      <c r="K841" t="s">
        <v>11</v>
      </c>
    </row>
    <row r="842" spans="1:11" x14ac:dyDescent="0.2">
      <c r="A842" s="3">
        <v>85</v>
      </c>
      <c r="B842" s="3">
        <v>2017</v>
      </c>
      <c r="C842" s="3">
        <v>1</v>
      </c>
      <c r="D842" s="3">
        <v>2017</v>
      </c>
      <c r="E842" s="3">
        <v>1</v>
      </c>
      <c r="F842" s="2">
        <v>1955.568673167915</v>
      </c>
      <c r="G842" s="2">
        <v>1955.568673167915</v>
      </c>
      <c r="H842" s="2">
        <v>6694.9317145729538</v>
      </c>
      <c r="I842" s="2">
        <v>8650.500387740869</v>
      </c>
      <c r="J842" s="2">
        <v>13351.304971646969</v>
      </c>
      <c r="K842" t="s">
        <v>11</v>
      </c>
    </row>
    <row r="843" spans="1:11" x14ac:dyDescent="0.2">
      <c r="A843" s="3">
        <v>85</v>
      </c>
      <c r="B843" s="3">
        <v>2017</v>
      </c>
      <c r="C843" s="3">
        <v>2</v>
      </c>
      <c r="D843" s="3">
        <v>2018</v>
      </c>
      <c r="E843" s="3">
        <v>1</v>
      </c>
      <c r="F843" s="2">
        <v>2255.7202075267305</v>
      </c>
      <c r="G843" s="2">
        <v>4211.2888806946457</v>
      </c>
      <c r="H843" s="2">
        <v>6067.3766638032366</v>
      </c>
      <c r="I843" s="2">
        <v>10278.665544497882</v>
      </c>
      <c r="J843" s="2">
        <v>13351.304971646969</v>
      </c>
      <c r="K843" t="s">
        <v>11</v>
      </c>
    </row>
    <row r="844" spans="1:11" x14ac:dyDescent="0.2">
      <c r="A844" s="3">
        <v>85</v>
      </c>
      <c r="B844" s="3">
        <v>2017</v>
      </c>
      <c r="C844" s="3">
        <v>3</v>
      </c>
      <c r="D844" s="3">
        <v>2019</v>
      </c>
      <c r="E844" s="3">
        <v>1</v>
      </c>
      <c r="F844" s="2">
        <v>2398.5055064016606</v>
      </c>
      <c r="G844" s="2">
        <v>6609.7943870963063</v>
      </c>
      <c r="H844" s="2">
        <v>4852.1663928317776</v>
      </c>
      <c r="I844" s="2">
        <v>11461.960779928084</v>
      </c>
      <c r="J844" s="2">
        <v>13351.304971646969</v>
      </c>
      <c r="K844" t="s">
        <v>11</v>
      </c>
    </row>
    <row r="845" spans="1:11" x14ac:dyDescent="0.2">
      <c r="A845" s="3">
        <v>85</v>
      </c>
      <c r="B845" s="3">
        <v>2017</v>
      </c>
      <c r="C845" s="3">
        <v>4</v>
      </c>
      <c r="D845" s="3">
        <v>2020</v>
      </c>
      <c r="E845" s="3">
        <v>1</v>
      </c>
      <c r="F845" s="2">
        <v>2228.0413027612358</v>
      </c>
      <c r="G845" s="2">
        <v>8837.8356898575421</v>
      </c>
      <c r="H845" s="2">
        <v>3522.0886118868439</v>
      </c>
      <c r="I845" s="2">
        <v>12359.924301744386</v>
      </c>
      <c r="J845" s="2">
        <v>13351.304971646969</v>
      </c>
      <c r="K845" t="s">
        <v>11</v>
      </c>
    </row>
    <row r="846" spans="1:11" x14ac:dyDescent="0.2">
      <c r="A846" s="3">
        <v>85</v>
      </c>
      <c r="B846" s="3">
        <v>2017</v>
      </c>
      <c r="C846" s="3">
        <v>5</v>
      </c>
      <c r="D846" s="3">
        <v>2021</v>
      </c>
      <c r="E846" s="3">
        <v>1</v>
      </c>
      <c r="F846" s="2">
        <v>1511.1329121944436</v>
      </c>
      <c r="G846" s="2">
        <v>10348.968602051986</v>
      </c>
      <c r="H846" s="2">
        <v>2341.4080352379533</v>
      </c>
      <c r="I846" s="2">
        <v>12690.376637289939</v>
      </c>
      <c r="J846" s="2">
        <v>13351.304971646969</v>
      </c>
      <c r="K846" t="s">
        <v>11</v>
      </c>
    </row>
    <row r="847" spans="1:11" x14ac:dyDescent="0.2">
      <c r="A847" s="3">
        <v>85</v>
      </c>
      <c r="B847" s="3">
        <v>2017</v>
      </c>
      <c r="C847" s="3">
        <v>6</v>
      </c>
      <c r="D847" s="3">
        <v>2022</v>
      </c>
      <c r="E847" s="3">
        <v>1</v>
      </c>
      <c r="F847" s="2">
        <v>1619.8095050220163</v>
      </c>
      <c r="G847" s="2">
        <v>11968.778107074002</v>
      </c>
      <c r="H847" s="2">
        <v>1286.6721871409754</v>
      </c>
      <c r="I847" s="2">
        <v>13255.450294214977</v>
      </c>
      <c r="J847" s="2">
        <v>13351.304971646969</v>
      </c>
      <c r="K847" t="s">
        <v>11</v>
      </c>
    </row>
    <row r="848" spans="1:11" x14ac:dyDescent="0.2">
      <c r="A848" s="3">
        <v>85</v>
      </c>
      <c r="B848" s="3">
        <v>2017</v>
      </c>
      <c r="C848" s="3">
        <v>7</v>
      </c>
      <c r="D848" s="3">
        <v>2023</v>
      </c>
      <c r="E848" s="3">
        <v>1</v>
      </c>
      <c r="F848" s="2">
        <v>879.92909933285955</v>
      </c>
      <c r="G848" s="2">
        <v>12848.707206406862</v>
      </c>
      <c r="H848" s="2">
        <v>343.78235701097219</v>
      </c>
      <c r="I848" s="2">
        <v>13192.489563417834</v>
      </c>
      <c r="J848" s="2">
        <v>13351.304971646969</v>
      </c>
      <c r="K848" t="s">
        <v>11</v>
      </c>
    </row>
    <row r="849" spans="1:11" x14ac:dyDescent="0.2">
      <c r="A849" s="3">
        <v>85</v>
      </c>
      <c r="B849" s="3">
        <v>2017</v>
      </c>
      <c r="C849" s="3">
        <v>8</v>
      </c>
      <c r="D849" s="3">
        <v>2024</v>
      </c>
      <c r="E849" s="3">
        <v>1</v>
      </c>
      <c r="F849" s="2">
        <v>0</v>
      </c>
      <c r="G849" s="2">
        <v>12848.707206406862</v>
      </c>
      <c r="H849" s="2">
        <v>502.59776524010704</v>
      </c>
      <c r="I849" s="2">
        <v>13351.304971646969</v>
      </c>
      <c r="J849" s="2">
        <v>13351.304971646969</v>
      </c>
      <c r="K849" t="s">
        <v>11</v>
      </c>
    </row>
    <row r="850" spans="1:11" x14ac:dyDescent="0.2">
      <c r="A850" s="3">
        <v>85</v>
      </c>
      <c r="B850" s="3">
        <v>2017</v>
      </c>
      <c r="C850" s="3">
        <v>9</v>
      </c>
      <c r="D850" s="3">
        <v>2025</v>
      </c>
      <c r="E850" s="3">
        <v>1</v>
      </c>
      <c r="F850" s="2">
        <v>78.01410732093791</v>
      </c>
      <c r="G850" s="2">
        <v>12926.721313727799</v>
      </c>
      <c r="H850" s="2">
        <v>346.26993700670209</v>
      </c>
      <c r="I850" s="2">
        <v>13272.991250734502</v>
      </c>
      <c r="J850" s="2">
        <v>13351.304971646969</v>
      </c>
      <c r="K850" t="s">
        <v>11</v>
      </c>
    </row>
    <row r="851" spans="1:11" x14ac:dyDescent="0.2">
      <c r="A851" s="3">
        <v>85</v>
      </c>
      <c r="B851" s="3">
        <v>2017</v>
      </c>
      <c r="C851" s="3">
        <v>10</v>
      </c>
      <c r="D851" s="3">
        <v>2026</v>
      </c>
      <c r="E851" s="3">
        <v>1</v>
      </c>
      <c r="F851" s="2">
        <v>158.48896256059015</v>
      </c>
      <c r="G851" s="2">
        <v>13085.21027628839</v>
      </c>
      <c r="H851" s="2">
        <v>266.09469535857897</v>
      </c>
      <c r="I851" s="2">
        <v>13351.304971646969</v>
      </c>
      <c r="J851" s="2">
        <v>13351.304971646969</v>
      </c>
      <c r="K851" t="s">
        <v>11</v>
      </c>
    </row>
    <row r="852" spans="1:11" x14ac:dyDescent="0.2">
      <c r="A852" s="3">
        <v>86</v>
      </c>
      <c r="B852" s="3">
        <v>2017</v>
      </c>
      <c r="C852" s="3">
        <v>1</v>
      </c>
      <c r="D852" s="3">
        <v>2017</v>
      </c>
      <c r="E852" s="3">
        <v>1</v>
      </c>
      <c r="F852" s="2">
        <v>1496.319473040551</v>
      </c>
      <c r="G852" s="2">
        <v>1496.319473040551</v>
      </c>
      <c r="H852" s="2">
        <v>4750.4896463821487</v>
      </c>
      <c r="I852" s="2">
        <v>6246.8091194227</v>
      </c>
      <c r="J852" s="2">
        <v>9646.6186261143503</v>
      </c>
      <c r="K852" t="s">
        <v>11</v>
      </c>
    </row>
    <row r="853" spans="1:11" x14ac:dyDescent="0.2">
      <c r="A853" s="3">
        <v>86</v>
      </c>
      <c r="B853" s="3">
        <v>2017</v>
      </c>
      <c r="C853" s="3">
        <v>2</v>
      </c>
      <c r="D853" s="3">
        <v>2018</v>
      </c>
      <c r="E853" s="3">
        <v>1</v>
      </c>
      <c r="F853" s="2">
        <v>1663.3195901278175</v>
      </c>
      <c r="G853" s="2">
        <v>3159.6390631683685</v>
      </c>
      <c r="H853" s="2">
        <v>4464.3947577407944</v>
      </c>
      <c r="I853" s="2">
        <v>7624.0338209091624</v>
      </c>
      <c r="J853" s="2">
        <v>9646.6186261143503</v>
      </c>
      <c r="K853" t="s">
        <v>11</v>
      </c>
    </row>
    <row r="854" spans="1:11" x14ac:dyDescent="0.2">
      <c r="A854" s="3">
        <v>86</v>
      </c>
      <c r="B854" s="3">
        <v>2017</v>
      </c>
      <c r="C854" s="3">
        <v>3</v>
      </c>
      <c r="D854" s="3">
        <v>2019</v>
      </c>
      <c r="E854" s="3">
        <v>1</v>
      </c>
      <c r="F854" s="2">
        <v>1492.0617071585471</v>
      </c>
      <c r="G854" s="2">
        <v>4651.7007703269155</v>
      </c>
      <c r="H854" s="2">
        <v>3763.671232378565</v>
      </c>
      <c r="I854" s="2">
        <v>8415.3720027054806</v>
      </c>
      <c r="J854" s="2">
        <v>9646.6186261143503</v>
      </c>
      <c r="K854" t="s">
        <v>11</v>
      </c>
    </row>
    <row r="855" spans="1:11" x14ac:dyDescent="0.2">
      <c r="A855" s="3">
        <v>86</v>
      </c>
      <c r="B855" s="3">
        <v>2017</v>
      </c>
      <c r="C855" s="3">
        <v>4</v>
      </c>
      <c r="D855" s="3">
        <v>2020</v>
      </c>
      <c r="E855" s="3">
        <v>1</v>
      </c>
      <c r="F855" s="2">
        <v>1925.1086525391265</v>
      </c>
      <c r="G855" s="2">
        <v>6576.809422866042</v>
      </c>
      <c r="H855" s="2">
        <v>2544.9408396425542</v>
      </c>
      <c r="I855" s="2">
        <v>9121.7502625085963</v>
      </c>
      <c r="J855" s="2">
        <v>9646.6186261143503</v>
      </c>
      <c r="K855" t="s">
        <v>11</v>
      </c>
    </row>
    <row r="856" spans="1:11" x14ac:dyDescent="0.2">
      <c r="A856" s="3">
        <v>86</v>
      </c>
      <c r="B856" s="3">
        <v>2017</v>
      </c>
      <c r="C856" s="3">
        <v>5</v>
      </c>
      <c r="D856" s="3">
        <v>2021</v>
      </c>
      <c r="E856" s="3">
        <v>1</v>
      </c>
      <c r="F856" s="2">
        <v>1077.8776024283688</v>
      </c>
      <c r="G856" s="2">
        <v>7654.6870252944109</v>
      </c>
      <c r="H856" s="2">
        <v>1442.7392442725186</v>
      </c>
      <c r="I856" s="2">
        <v>9097.4262695669295</v>
      </c>
      <c r="J856" s="2">
        <v>9646.6186261143503</v>
      </c>
      <c r="K856" t="s">
        <v>11</v>
      </c>
    </row>
    <row r="857" spans="1:11" x14ac:dyDescent="0.2">
      <c r="A857" s="3">
        <v>86</v>
      </c>
      <c r="B857" s="3">
        <v>2017</v>
      </c>
      <c r="C857" s="3">
        <v>6</v>
      </c>
      <c r="D857" s="3">
        <v>2022</v>
      </c>
      <c r="E857" s="3">
        <v>1</v>
      </c>
      <c r="F857" s="2">
        <v>579.71017629035941</v>
      </c>
      <c r="G857" s="2">
        <v>8234.3972015847703</v>
      </c>
      <c r="H857" s="2">
        <v>1270.9495675505805</v>
      </c>
      <c r="I857" s="2">
        <v>9505.3467691353508</v>
      </c>
      <c r="J857" s="2">
        <v>9646.6186261143503</v>
      </c>
      <c r="K857" t="s">
        <v>11</v>
      </c>
    </row>
    <row r="858" spans="1:11" x14ac:dyDescent="0.2">
      <c r="A858" s="3">
        <v>86</v>
      </c>
      <c r="B858" s="3">
        <v>2017</v>
      </c>
      <c r="C858" s="3">
        <v>7</v>
      </c>
      <c r="D858" s="3">
        <v>2023</v>
      </c>
      <c r="E858" s="3">
        <v>1</v>
      </c>
      <c r="F858" s="2">
        <v>731.86804766739624</v>
      </c>
      <c r="G858" s="2">
        <v>8966.2652492521665</v>
      </c>
      <c r="H858" s="2">
        <v>466.6152876084434</v>
      </c>
      <c r="I858" s="2">
        <v>9432.8805368606099</v>
      </c>
      <c r="J858" s="2">
        <v>9646.6186261143503</v>
      </c>
      <c r="K858" t="s">
        <v>11</v>
      </c>
    </row>
    <row r="859" spans="1:11" x14ac:dyDescent="0.2">
      <c r="A859" s="3">
        <v>86</v>
      </c>
      <c r="B859" s="3">
        <v>2017</v>
      </c>
      <c r="C859" s="3">
        <v>8</v>
      </c>
      <c r="D859" s="3">
        <v>2024</v>
      </c>
      <c r="E859" s="3">
        <v>1</v>
      </c>
      <c r="F859" s="2">
        <v>558.08005704682364</v>
      </c>
      <c r="G859" s="2">
        <v>9524.3453062989902</v>
      </c>
      <c r="H859" s="2">
        <v>122.27331981536008</v>
      </c>
      <c r="I859" s="2">
        <v>9646.6186261143503</v>
      </c>
      <c r="J859" s="2">
        <v>9646.6186261143503</v>
      </c>
      <c r="K859" t="s">
        <v>11</v>
      </c>
    </row>
    <row r="860" spans="1:11" x14ac:dyDescent="0.2">
      <c r="A860" s="3">
        <v>86</v>
      </c>
      <c r="B860" s="3">
        <v>2017</v>
      </c>
      <c r="C860" s="3">
        <v>9</v>
      </c>
      <c r="D860" s="3">
        <v>2025</v>
      </c>
      <c r="E860" s="3">
        <v>1</v>
      </c>
      <c r="F860" s="2">
        <v>122.27331981536008</v>
      </c>
      <c r="G860" s="2">
        <v>9646.6186261143503</v>
      </c>
      <c r="H860" s="2">
        <v>0</v>
      </c>
      <c r="I860" s="2">
        <v>9646.6186261143503</v>
      </c>
      <c r="J860" s="2">
        <v>9646.6186261143503</v>
      </c>
      <c r="K860" t="s">
        <v>11</v>
      </c>
    </row>
    <row r="861" spans="1:11" x14ac:dyDescent="0.2">
      <c r="A861" s="3">
        <v>86</v>
      </c>
      <c r="B861" s="3">
        <v>2017</v>
      </c>
      <c r="C861" s="3">
        <v>10</v>
      </c>
      <c r="D861" s="3">
        <v>2026</v>
      </c>
      <c r="E861" s="3">
        <v>1</v>
      </c>
      <c r="F861" s="2">
        <v>0</v>
      </c>
      <c r="G861" s="2">
        <v>9646.6186261143503</v>
      </c>
      <c r="H861" s="2">
        <v>0</v>
      </c>
      <c r="I861" s="2">
        <v>9646.6186261143503</v>
      </c>
      <c r="J861" s="2">
        <v>9646.6186261143503</v>
      </c>
      <c r="K861" t="s">
        <v>11</v>
      </c>
    </row>
    <row r="862" spans="1:11" x14ac:dyDescent="0.2">
      <c r="A862" s="3">
        <v>87</v>
      </c>
      <c r="B862" s="3">
        <v>2017</v>
      </c>
      <c r="C862" s="3">
        <v>1</v>
      </c>
      <c r="D862" s="3">
        <v>2017</v>
      </c>
      <c r="E862" s="3">
        <v>1</v>
      </c>
      <c r="F862" s="2">
        <v>1066.7880313074902</v>
      </c>
      <c r="G862" s="2">
        <v>1066.7880313074902</v>
      </c>
      <c r="H862" s="2">
        <v>3609.9432206265501</v>
      </c>
      <c r="I862" s="2">
        <v>4676.7312519340403</v>
      </c>
      <c r="J862" s="2">
        <v>7103.2998596552006</v>
      </c>
      <c r="K862" t="s">
        <v>11</v>
      </c>
    </row>
    <row r="863" spans="1:11" x14ac:dyDescent="0.2">
      <c r="A863" s="3">
        <v>87</v>
      </c>
      <c r="B863" s="3">
        <v>2017</v>
      </c>
      <c r="C863" s="3">
        <v>2</v>
      </c>
      <c r="D863" s="3">
        <v>2018</v>
      </c>
      <c r="E863" s="3">
        <v>1</v>
      </c>
      <c r="F863" s="2">
        <v>1273.5769142421595</v>
      </c>
      <c r="G863" s="2">
        <v>2340.3649455496497</v>
      </c>
      <c r="H863" s="2">
        <v>3090.5915896234801</v>
      </c>
      <c r="I863" s="2">
        <v>5430.9565351731299</v>
      </c>
      <c r="J863" s="2">
        <v>7103.2998596552006</v>
      </c>
      <c r="K863" t="s">
        <v>11</v>
      </c>
    </row>
    <row r="864" spans="1:11" x14ac:dyDescent="0.2">
      <c r="A864" s="3">
        <v>87</v>
      </c>
      <c r="B864" s="3">
        <v>2017</v>
      </c>
      <c r="C864" s="3">
        <v>3</v>
      </c>
      <c r="D864" s="3">
        <v>2019</v>
      </c>
      <c r="E864" s="3">
        <v>1</v>
      </c>
      <c r="F864" s="2">
        <v>1127.1388964658049</v>
      </c>
      <c r="G864" s="2">
        <v>3467.5038420154547</v>
      </c>
      <c r="H864" s="2">
        <v>2708.2650865926767</v>
      </c>
      <c r="I864" s="2">
        <v>6175.7689286081313</v>
      </c>
      <c r="J864" s="2">
        <v>7103.2998596552006</v>
      </c>
      <c r="K864" t="s">
        <v>11</v>
      </c>
    </row>
    <row r="865" spans="1:11" x14ac:dyDescent="0.2">
      <c r="A865" s="3">
        <v>87</v>
      </c>
      <c r="B865" s="3">
        <v>2017</v>
      </c>
      <c r="C865" s="3">
        <v>4</v>
      </c>
      <c r="D865" s="3">
        <v>2020</v>
      </c>
      <c r="E865" s="3">
        <v>1</v>
      </c>
      <c r="F865" s="2">
        <v>1392.2302067790356</v>
      </c>
      <c r="G865" s="2">
        <v>4859.7340487944903</v>
      </c>
      <c r="H865" s="2">
        <v>1821.6003849623266</v>
      </c>
      <c r="I865" s="2">
        <v>6681.3344337568169</v>
      </c>
      <c r="J865" s="2">
        <v>7103.2998596552006</v>
      </c>
      <c r="K865" t="s">
        <v>11</v>
      </c>
    </row>
    <row r="866" spans="1:11" x14ac:dyDescent="0.2">
      <c r="A866" s="3">
        <v>87</v>
      </c>
      <c r="B866" s="3">
        <v>2017</v>
      </c>
      <c r="C866" s="3">
        <v>5</v>
      </c>
      <c r="D866" s="3">
        <v>2021</v>
      </c>
      <c r="E866" s="3">
        <v>1</v>
      </c>
      <c r="F866" s="2">
        <v>898.7966140881108</v>
      </c>
      <c r="G866" s="2">
        <v>5758.5306628826011</v>
      </c>
      <c r="H866" s="2">
        <v>1194.5938500046859</v>
      </c>
      <c r="I866" s="2">
        <v>6953.124512887287</v>
      </c>
      <c r="J866" s="2">
        <v>7103.2998596552006</v>
      </c>
      <c r="K866" t="s">
        <v>11</v>
      </c>
    </row>
    <row r="867" spans="1:11" x14ac:dyDescent="0.2">
      <c r="A867" s="3">
        <v>87</v>
      </c>
      <c r="B867" s="3">
        <v>2017</v>
      </c>
      <c r="C867" s="3">
        <v>6</v>
      </c>
      <c r="D867" s="3">
        <v>2022</v>
      </c>
      <c r="E867" s="3">
        <v>1</v>
      </c>
      <c r="F867" s="2">
        <v>208.9065052953556</v>
      </c>
      <c r="G867" s="2">
        <v>5967.4371681779567</v>
      </c>
      <c r="H867" s="2">
        <v>1074.0438622052334</v>
      </c>
      <c r="I867" s="2">
        <v>7041.48103038319</v>
      </c>
      <c r="J867" s="2">
        <v>7103.2998596552006</v>
      </c>
      <c r="K867" t="s">
        <v>11</v>
      </c>
    </row>
    <row r="868" spans="1:11" x14ac:dyDescent="0.2">
      <c r="A868" s="3">
        <v>87</v>
      </c>
      <c r="B868" s="3">
        <v>2017</v>
      </c>
      <c r="C868" s="3">
        <v>7</v>
      </c>
      <c r="D868" s="3">
        <v>2023</v>
      </c>
      <c r="E868" s="3">
        <v>1</v>
      </c>
      <c r="F868" s="2">
        <v>483.0092913649687</v>
      </c>
      <c r="G868" s="2">
        <v>6450.4464595429254</v>
      </c>
      <c r="H868" s="2">
        <v>652.85340011227527</v>
      </c>
      <c r="I868" s="2">
        <v>7103.2998596552006</v>
      </c>
      <c r="J868" s="2">
        <v>7103.2998596552006</v>
      </c>
      <c r="K868" t="s">
        <v>11</v>
      </c>
    </row>
    <row r="869" spans="1:11" x14ac:dyDescent="0.2">
      <c r="A869" s="3">
        <v>87</v>
      </c>
      <c r="B869" s="3">
        <v>2017</v>
      </c>
      <c r="C869" s="3">
        <v>8</v>
      </c>
      <c r="D869" s="3">
        <v>2024</v>
      </c>
      <c r="E869" s="3">
        <v>1</v>
      </c>
      <c r="F869" s="2">
        <v>590.96373707190833</v>
      </c>
      <c r="G869" s="2">
        <v>7041.4101966148337</v>
      </c>
      <c r="H869" s="2">
        <v>0</v>
      </c>
      <c r="I869" s="2">
        <v>7041.4101966148337</v>
      </c>
      <c r="J869" s="2">
        <v>7103.2998596552006</v>
      </c>
      <c r="K869" t="s">
        <v>11</v>
      </c>
    </row>
    <row r="870" spans="1:11" x14ac:dyDescent="0.2">
      <c r="A870" s="3">
        <v>87</v>
      </c>
      <c r="B870" s="3">
        <v>2017</v>
      </c>
      <c r="C870" s="3">
        <v>9</v>
      </c>
      <c r="D870" s="3">
        <v>2025</v>
      </c>
      <c r="E870" s="3">
        <v>1</v>
      </c>
      <c r="F870" s="2">
        <v>24.427487037253741</v>
      </c>
      <c r="G870" s="2">
        <v>7065.8376836520874</v>
      </c>
      <c r="H870" s="2">
        <v>37.4621760031132</v>
      </c>
      <c r="I870" s="2">
        <v>7103.2998596552006</v>
      </c>
      <c r="J870" s="2">
        <v>7103.2998596552006</v>
      </c>
      <c r="K870" t="s">
        <v>11</v>
      </c>
    </row>
    <row r="871" spans="1:11" x14ac:dyDescent="0.2">
      <c r="A871" s="3">
        <v>87</v>
      </c>
      <c r="B871" s="3">
        <v>2017</v>
      </c>
      <c r="C871" s="3">
        <v>10</v>
      </c>
      <c r="D871" s="3">
        <v>2026</v>
      </c>
      <c r="E871" s="3">
        <v>1</v>
      </c>
      <c r="F871" s="2">
        <v>0</v>
      </c>
      <c r="G871" s="2">
        <v>7065.8376836520874</v>
      </c>
      <c r="H871" s="2">
        <v>26.943906558801245</v>
      </c>
      <c r="I871" s="2">
        <v>7092.7815902108887</v>
      </c>
      <c r="J871" s="2">
        <v>7103.2998596552006</v>
      </c>
      <c r="K871" t="s">
        <v>11</v>
      </c>
    </row>
    <row r="872" spans="1:11" x14ac:dyDescent="0.2">
      <c r="A872" s="3">
        <v>88</v>
      </c>
      <c r="B872" s="3">
        <v>2017</v>
      </c>
      <c r="C872" s="3">
        <v>1</v>
      </c>
      <c r="D872" s="3">
        <v>2017</v>
      </c>
      <c r="E872" s="3">
        <v>1</v>
      </c>
      <c r="F872" s="2">
        <v>351.24153991124876</v>
      </c>
      <c r="G872" s="2">
        <v>351.24153991124876</v>
      </c>
      <c r="H872" s="2">
        <v>1107.3393877080291</v>
      </c>
      <c r="I872" s="2">
        <v>1458.5809276192779</v>
      </c>
      <c r="J872" s="2">
        <v>2285.9152580666791</v>
      </c>
      <c r="K872" t="s">
        <v>11</v>
      </c>
    </row>
    <row r="873" spans="1:11" x14ac:dyDescent="0.2">
      <c r="A873" s="3">
        <v>88</v>
      </c>
      <c r="B873" s="3">
        <v>2017</v>
      </c>
      <c r="C873" s="3">
        <v>2</v>
      </c>
      <c r="D873" s="3">
        <v>2018</v>
      </c>
      <c r="E873" s="3">
        <v>1</v>
      </c>
      <c r="F873" s="2">
        <v>399.49633821676127</v>
      </c>
      <c r="G873" s="2">
        <v>750.73787812801004</v>
      </c>
      <c r="H873" s="2">
        <v>1043.7128882377592</v>
      </c>
      <c r="I873" s="2">
        <v>1794.4507663657691</v>
      </c>
      <c r="J873" s="2">
        <v>2285.9152580666791</v>
      </c>
      <c r="K873" t="s">
        <v>11</v>
      </c>
    </row>
    <row r="874" spans="1:11" x14ac:dyDescent="0.2">
      <c r="A874" s="3">
        <v>88</v>
      </c>
      <c r="B874" s="3">
        <v>2017</v>
      </c>
      <c r="C874" s="3">
        <v>3</v>
      </c>
      <c r="D874" s="3">
        <v>2019</v>
      </c>
      <c r="E874" s="3">
        <v>1</v>
      </c>
      <c r="F874" s="2">
        <v>394.09906870103066</v>
      </c>
      <c r="G874" s="2">
        <v>1144.8369468290407</v>
      </c>
      <c r="H874" s="2">
        <v>809.18132173121467</v>
      </c>
      <c r="I874" s="2">
        <v>1954.0182685602554</v>
      </c>
      <c r="J874" s="2">
        <v>2285.9152580666791</v>
      </c>
      <c r="K874" t="s">
        <v>11</v>
      </c>
    </row>
    <row r="875" spans="1:11" x14ac:dyDescent="0.2">
      <c r="A875" s="3">
        <v>88</v>
      </c>
      <c r="B875" s="3">
        <v>2017</v>
      </c>
      <c r="C875" s="3">
        <v>4</v>
      </c>
      <c r="D875" s="3">
        <v>2020</v>
      </c>
      <c r="E875" s="3">
        <v>1</v>
      </c>
      <c r="F875" s="2">
        <v>364.09045594373197</v>
      </c>
      <c r="G875" s="2">
        <v>1508.9274027727727</v>
      </c>
      <c r="H875" s="2">
        <v>631.6762479501856</v>
      </c>
      <c r="I875" s="2">
        <v>2140.6036507229583</v>
      </c>
      <c r="J875" s="2">
        <v>2285.9152580666791</v>
      </c>
      <c r="K875" t="s">
        <v>11</v>
      </c>
    </row>
    <row r="876" spans="1:11" x14ac:dyDescent="0.2">
      <c r="A876" s="3">
        <v>88</v>
      </c>
      <c r="B876" s="3">
        <v>2017</v>
      </c>
      <c r="C876" s="3">
        <v>5</v>
      </c>
      <c r="D876" s="3">
        <v>2021</v>
      </c>
      <c r="E876" s="3">
        <v>1</v>
      </c>
      <c r="F876" s="2">
        <v>293.83604848724258</v>
      </c>
      <c r="G876" s="2">
        <v>1802.7634512600152</v>
      </c>
      <c r="H876" s="2">
        <v>391.11669764606268</v>
      </c>
      <c r="I876" s="2">
        <v>2193.8801489060779</v>
      </c>
      <c r="J876" s="2">
        <v>2285.9152580666791</v>
      </c>
      <c r="K876" t="s">
        <v>11</v>
      </c>
    </row>
    <row r="877" spans="1:11" x14ac:dyDescent="0.2">
      <c r="A877" s="3">
        <v>88</v>
      </c>
      <c r="B877" s="3">
        <v>2017</v>
      </c>
      <c r="C877" s="3">
        <v>6</v>
      </c>
      <c r="D877" s="3">
        <v>2022</v>
      </c>
      <c r="E877" s="3">
        <v>1</v>
      </c>
      <c r="F877" s="2">
        <v>124.29886970045368</v>
      </c>
      <c r="G877" s="2">
        <v>1927.0623209604689</v>
      </c>
      <c r="H877" s="2">
        <v>303.51004080861117</v>
      </c>
      <c r="I877" s="2">
        <v>2230.5723617690801</v>
      </c>
      <c r="J877" s="2">
        <v>2285.9152580666791</v>
      </c>
      <c r="K877" t="s">
        <v>11</v>
      </c>
    </row>
    <row r="878" spans="1:11" x14ac:dyDescent="0.2">
      <c r="A878" s="3">
        <v>88</v>
      </c>
      <c r="B878" s="3">
        <v>2017</v>
      </c>
      <c r="C878" s="3">
        <v>7</v>
      </c>
      <c r="D878" s="3">
        <v>2023</v>
      </c>
      <c r="E878" s="3">
        <v>1</v>
      </c>
      <c r="F878" s="2">
        <v>126.77831284601939</v>
      </c>
      <c r="G878" s="2">
        <v>2053.8406338064883</v>
      </c>
      <c r="H878" s="2">
        <v>221.78871841049568</v>
      </c>
      <c r="I878" s="2">
        <v>2275.629352216984</v>
      </c>
      <c r="J878" s="2">
        <v>2285.9152580666791</v>
      </c>
      <c r="K878" t="s">
        <v>11</v>
      </c>
    </row>
    <row r="879" spans="1:11" x14ac:dyDescent="0.2">
      <c r="A879" s="3">
        <v>88</v>
      </c>
      <c r="B879" s="3">
        <v>2017</v>
      </c>
      <c r="C879" s="3">
        <v>8</v>
      </c>
      <c r="D879" s="3">
        <v>2024</v>
      </c>
      <c r="E879" s="3">
        <v>1</v>
      </c>
      <c r="F879" s="2">
        <v>171.91651852700306</v>
      </c>
      <c r="G879" s="2">
        <v>2225.7571523334914</v>
      </c>
      <c r="H879" s="2">
        <v>60.158105733187767</v>
      </c>
      <c r="I879" s="2">
        <v>2285.9152580666791</v>
      </c>
      <c r="J879" s="2">
        <v>2285.9152580666791</v>
      </c>
      <c r="K879" t="s">
        <v>11</v>
      </c>
    </row>
    <row r="880" spans="1:11" x14ac:dyDescent="0.2">
      <c r="A880" s="3">
        <v>88</v>
      </c>
      <c r="B880" s="3">
        <v>2017</v>
      </c>
      <c r="C880" s="3">
        <v>9</v>
      </c>
      <c r="D880" s="3">
        <v>2025</v>
      </c>
      <c r="E880" s="3">
        <v>1</v>
      </c>
      <c r="F880" s="2">
        <v>27.247244801145825</v>
      </c>
      <c r="G880" s="2">
        <v>2253.0043971346372</v>
      </c>
      <c r="H880" s="2">
        <v>32.910860932041942</v>
      </c>
      <c r="I880" s="2">
        <v>2285.9152580666791</v>
      </c>
      <c r="J880" s="2">
        <v>2285.9152580666791</v>
      </c>
      <c r="K880" t="s">
        <v>11</v>
      </c>
    </row>
    <row r="881" spans="1:11" x14ac:dyDescent="0.2">
      <c r="A881" s="3">
        <v>88</v>
      </c>
      <c r="B881" s="3">
        <v>2017</v>
      </c>
      <c r="C881" s="3">
        <v>10</v>
      </c>
      <c r="D881" s="3">
        <v>2026</v>
      </c>
      <c r="E881" s="3">
        <v>1</v>
      </c>
      <c r="F881" s="2">
        <v>32.910860932041942</v>
      </c>
      <c r="G881" s="2">
        <v>2285.9152580666791</v>
      </c>
      <c r="H881" s="2">
        <v>0</v>
      </c>
      <c r="I881" s="2">
        <v>2285.9152580666791</v>
      </c>
      <c r="J881" s="2">
        <v>2285.9152580666791</v>
      </c>
      <c r="K881" t="s">
        <v>11</v>
      </c>
    </row>
    <row r="882" spans="1:11" x14ac:dyDescent="0.2">
      <c r="A882" s="3">
        <v>89</v>
      </c>
      <c r="B882" s="3">
        <v>2017</v>
      </c>
      <c r="C882" s="3">
        <v>1</v>
      </c>
      <c r="D882" s="3">
        <v>2017</v>
      </c>
      <c r="E882" s="3">
        <v>1</v>
      </c>
      <c r="F882" s="2">
        <v>1165.7226305427882</v>
      </c>
      <c r="G882" s="2">
        <v>1165.7226305427882</v>
      </c>
      <c r="H882" s="2">
        <v>4105.7531392379806</v>
      </c>
      <c r="I882" s="2">
        <v>5271.475769780769</v>
      </c>
      <c r="J882" s="2">
        <v>8019.1778504019303</v>
      </c>
      <c r="K882" t="s">
        <v>11</v>
      </c>
    </row>
    <row r="883" spans="1:11" x14ac:dyDescent="0.2">
      <c r="A883" s="3">
        <v>89</v>
      </c>
      <c r="B883" s="3">
        <v>2017</v>
      </c>
      <c r="C883" s="3">
        <v>2</v>
      </c>
      <c r="D883" s="3">
        <v>2018</v>
      </c>
      <c r="E883" s="3">
        <v>1</v>
      </c>
      <c r="F883" s="2">
        <v>1394.0926937926445</v>
      </c>
      <c r="G883" s="2">
        <v>2559.8153243354327</v>
      </c>
      <c r="H883" s="2">
        <v>3699.5298592680265</v>
      </c>
      <c r="I883" s="2">
        <v>6259.3451836034592</v>
      </c>
      <c r="J883" s="2">
        <v>8019.1778504019303</v>
      </c>
      <c r="K883" t="s">
        <v>11</v>
      </c>
    </row>
    <row r="884" spans="1:11" x14ac:dyDescent="0.2">
      <c r="A884" s="3">
        <v>89</v>
      </c>
      <c r="B884" s="3">
        <v>2017</v>
      </c>
      <c r="C884" s="3">
        <v>3</v>
      </c>
      <c r="D884" s="3">
        <v>2019</v>
      </c>
      <c r="E884" s="3">
        <v>1</v>
      </c>
      <c r="F884" s="2">
        <v>1446.3858298273135</v>
      </c>
      <c r="G884" s="2">
        <v>4006.2011541627462</v>
      </c>
      <c r="H884" s="2">
        <v>3085.0607631465728</v>
      </c>
      <c r="I884" s="2">
        <v>7091.261917309319</v>
      </c>
      <c r="J884" s="2">
        <v>8019.1778504019303</v>
      </c>
      <c r="K884" t="s">
        <v>11</v>
      </c>
    </row>
    <row r="885" spans="1:11" x14ac:dyDescent="0.2">
      <c r="A885" s="3">
        <v>89</v>
      </c>
      <c r="B885" s="3">
        <v>2017</v>
      </c>
      <c r="C885" s="3">
        <v>4</v>
      </c>
      <c r="D885" s="3">
        <v>2020</v>
      </c>
      <c r="E885" s="3">
        <v>1</v>
      </c>
      <c r="F885" s="2">
        <v>1317.836609232384</v>
      </c>
      <c r="G885" s="2">
        <v>5324.0377633951302</v>
      </c>
      <c r="H885" s="2">
        <v>2280.0208761372187</v>
      </c>
      <c r="I885" s="2">
        <v>7604.0586395323489</v>
      </c>
      <c r="J885" s="2">
        <v>8019.1778504019303</v>
      </c>
      <c r="K885" t="s">
        <v>11</v>
      </c>
    </row>
    <row r="886" spans="1:11" x14ac:dyDescent="0.2">
      <c r="A886" s="3">
        <v>89</v>
      </c>
      <c r="B886" s="3">
        <v>2017</v>
      </c>
      <c r="C886" s="3">
        <v>5</v>
      </c>
      <c r="D886" s="3">
        <v>2021</v>
      </c>
      <c r="E886" s="3">
        <v>1</v>
      </c>
      <c r="F886" s="2">
        <v>1160.8403949922613</v>
      </c>
      <c r="G886" s="2">
        <v>6484.8781583873915</v>
      </c>
      <c r="H886" s="2">
        <v>1086.2458294230746</v>
      </c>
      <c r="I886" s="2">
        <v>7571.1239878104661</v>
      </c>
      <c r="J886" s="2">
        <v>8019.1778504019303</v>
      </c>
      <c r="K886" t="s">
        <v>11</v>
      </c>
    </row>
    <row r="887" spans="1:11" x14ac:dyDescent="0.2">
      <c r="A887" s="3">
        <v>89</v>
      </c>
      <c r="B887" s="3">
        <v>2017</v>
      </c>
      <c r="C887" s="3">
        <v>6</v>
      </c>
      <c r="D887" s="3">
        <v>2022</v>
      </c>
      <c r="E887" s="3">
        <v>1</v>
      </c>
      <c r="F887" s="2">
        <v>512.65027672298129</v>
      </c>
      <c r="G887" s="2">
        <v>6997.5284351103728</v>
      </c>
      <c r="H887" s="2">
        <v>979.49494732761468</v>
      </c>
      <c r="I887" s="2">
        <v>7977.0233824379875</v>
      </c>
      <c r="J887" s="2">
        <v>8019.1778504019303</v>
      </c>
      <c r="K887" t="s">
        <v>11</v>
      </c>
    </row>
    <row r="888" spans="1:11" x14ac:dyDescent="0.2">
      <c r="A888" s="3">
        <v>89</v>
      </c>
      <c r="B888" s="3">
        <v>2017</v>
      </c>
      <c r="C888" s="3">
        <v>7</v>
      </c>
      <c r="D888" s="3">
        <v>2023</v>
      </c>
      <c r="E888" s="3">
        <v>1</v>
      </c>
      <c r="F888" s="2">
        <v>296.08915369160059</v>
      </c>
      <c r="G888" s="2">
        <v>7293.6175888019734</v>
      </c>
      <c r="H888" s="2">
        <v>725.5602615999569</v>
      </c>
      <c r="I888" s="2">
        <v>8019.1778504019303</v>
      </c>
      <c r="J888" s="2">
        <v>8019.1778504019303</v>
      </c>
      <c r="K888" t="s">
        <v>11</v>
      </c>
    </row>
    <row r="889" spans="1:11" x14ac:dyDescent="0.2">
      <c r="A889" s="3">
        <v>89</v>
      </c>
      <c r="B889" s="3">
        <v>2017</v>
      </c>
      <c r="C889" s="3">
        <v>8</v>
      </c>
      <c r="D889" s="3">
        <v>2024</v>
      </c>
      <c r="E889" s="3">
        <v>1</v>
      </c>
      <c r="F889" s="2">
        <v>354.68100482628233</v>
      </c>
      <c r="G889" s="2">
        <v>7648.2985936282557</v>
      </c>
      <c r="H889" s="2">
        <v>312.50831386541904</v>
      </c>
      <c r="I889" s="2">
        <v>7960.8069074936748</v>
      </c>
      <c r="J889" s="2">
        <v>8019.1778504019303</v>
      </c>
      <c r="K889" t="s">
        <v>11</v>
      </c>
    </row>
    <row r="890" spans="1:11" x14ac:dyDescent="0.2">
      <c r="A890" s="3">
        <v>89</v>
      </c>
      <c r="B890" s="3">
        <v>2017</v>
      </c>
      <c r="C890" s="3">
        <v>9</v>
      </c>
      <c r="D890" s="3">
        <v>2025</v>
      </c>
      <c r="E890" s="3">
        <v>1</v>
      </c>
      <c r="F890" s="2">
        <v>160.86868401585889</v>
      </c>
      <c r="G890" s="2">
        <v>7809.1672776441146</v>
      </c>
      <c r="H890" s="2">
        <v>192.92488161417168</v>
      </c>
      <c r="I890" s="2">
        <v>8002.0921592582863</v>
      </c>
      <c r="J890" s="2">
        <v>8019.1778504019303</v>
      </c>
      <c r="K890" t="s">
        <v>11</v>
      </c>
    </row>
    <row r="891" spans="1:11" x14ac:dyDescent="0.2">
      <c r="A891" s="3">
        <v>89</v>
      </c>
      <c r="B891" s="3">
        <v>2017</v>
      </c>
      <c r="C891" s="3">
        <v>10</v>
      </c>
      <c r="D891" s="3">
        <v>2026</v>
      </c>
      <c r="E891" s="3">
        <v>1</v>
      </c>
      <c r="F891" s="2">
        <v>210.01057275781568</v>
      </c>
      <c r="G891" s="2">
        <v>8019.1778504019303</v>
      </c>
      <c r="H891" s="2">
        <v>0</v>
      </c>
      <c r="I891" s="2">
        <v>8019.1778504019303</v>
      </c>
      <c r="J891" s="2">
        <v>8019.1778504019303</v>
      </c>
      <c r="K891" t="s">
        <v>11</v>
      </c>
    </row>
    <row r="892" spans="1:11" x14ac:dyDescent="0.2">
      <c r="A892" s="3">
        <v>90</v>
      </c>
      <c r="B892" s="3">
        <v>2017</v>
      </c>
      <c r="C892" s="3">
        <v>1</v>
      </c>
      <c r="D892" s="3">
        <v>2017</v>
      </c>
      <c r="E892" s="3">
        <v>1</v>
      </c>
      <c r="F892" s="2">
        <v>418.49918023686689</v>
      </c>
      <c r="G892" s="2">
        <v>418.49918023686689</v>
      </c>
      <c r="H892" s="2">
        <v>1344.5952772185851</v>
      </c>
      <c r="I892" s="2">
        <v>1763.0944574554519</v>
      </c>
      <c r="J892" s="2">
        <v>2742.752587546589</v>
      </c>
      <c r="K892" t="s">
        <v>11</v>
      </c>
    </row>
    <row r="893" spans="1:11" x14ac:dyDescent="0.2">
      <c r="A893" s="3">
        <v>90</v>
      </c>
      <c r="B893" s="3">
        <v>2017</v>
      </c>
      <c r="C893" s="3">
        <v>2</v>
      </c>
      <c r="D893" s="3">
        <v>2018</v>
      </c>
      <c r="E893" s="3">
        <v>1</v>
      </c>
      <c r="F893" s="2">
        <v>444.2140096476827</v>
      </c>
      <c r="G893" s="2">
        <v>862.71318988454959</v>
      </c>
      <c r="H893" s="2">
        <v>1235.5257558778217</v>
      </c>
      <c r="I893" s="2">
        <v>2098.2389457623713</v>
      </c>
      <c r="J893" s="2">
        <v>2742.752587546589</v>
      </c>
      <c r="K893" t="s">
        <v>11</v>
      </c>
    </row>
    <row r="894" spans="1:11" x14ac:dyDescent="0.2">
      <c r="A894" s="3">
        <v>90</v>
      </c>
      <c r="B894" s="3">
        <v>2017</v>
      </c>
      <c r="C894" s="3">
        <v>3</v>
      </c>
      <c r="D894" s="3">
        <v>2019</v>
      </c>
      <c r="E894" s="3">
        <v>1</v>
      </c>
      <c r="F894" s="2">
        <v>562.78412687601985</v>
      </c>
      <c r="G894" s="2">
        <v>1425.4973167605694</v>
      </c>
      <c r="H894" s="2">
        <v>983.94505241686056</v>
      </c>
      <c r="I894" s="2">
        <v>2409.44236917743</v>
      </c>
      <c r="J894" s="2">
        <v>2742.752587546589</v>
      </c>
      <c r="K894" t="s">
        <v>11</v>
      </c>
    </row>
    <row r="895" spans="1:11" x14ac:dyDescent="0.2">
      <c r="A895" s="3">
        <v>90</v>
      </c>
      <c r="B895" s="3">
        <v>2017</v>
      </c>
      <c r="C895" s="3">
        <v>4</v>
      </c>
      <c r="D895" s="3">
        <v>2020</v>
      </c>
      <c r="E895" s="3">
        <v>1</v>
      </c>
      <c r="F895" s="2">
        <v>445.01027489557327</v>
      </c>
      <c r="G895" s="2">
        <v>1870.5075916561427</v>
      </c>
      <c r="H895" s="2">
        <v>712.38933511587629</v>
      </c>
      <c r="I895" s="2">
        <v>2582.896926772019</v>
      </c>
      <c r="J895" s="2">
        <v>2742.752587546589</v>
      </c>
      <c r="K895" t="s">
        <v>11</v>
      </c>
    </row>
    <row r="896" spans="1:11" x14ac:dyDescent="0.2">
      <c r="A896" s="3">
        <v>90</v>
      </c>
      <c r="B896" s="3">
        <v>2017</v>
      </c>
      <c r="C896" s="3">
        <v>5</v>
      </c>
      <c r="D896" s="3">
        <v>2021</v>
      </c>
      <c r="E896" s="3">
        <v>1</v>
      </c>
      <c r="F896" s="2">
        <v>321.16402116755671</v>
      </c>
      <c r="G896" s="2">
        <v>2191.6716128236994</v>
      </c>
      <c r="H896" s="2">
        <v>489.90838268974539</v>
      </c>
      <c r="I896" s="2">
        <v>2681.5799955134448</v>
      </c>
      <c r="J896" s="2">
        <v>2742.752587546589</v>
      </c>
      <c r="K896" t="s">
        <v>11</v>
      </c>
    </row>
    <row r="897" spans="1:11" x14ac:dyDescent="0.2">
      <c r="A897" s="3">
        <v>90</v>
      </c>
      <c r="B897" s="3">
        <v>2017</v>
      </c>
      <c r="C897" s="3">
        <v>6</v>
      </c>
      <c r="D897" s="3">
        <v>2022</v>
      </c>
      <c r="E897" s="3">
        <v>1</v>
      </c>
      <c r="F897" s="2">
        <v>204.22856932084233</v>
      </c>
      <c r="G897" s="2">
        <v>2395.9001821445418</v>
      </c>
      <c r="H897" s="2">
        <v>270.74042563518651</v>
      </c>
      <c r="I897" s="2">
        <v>2666.6406077797283</v>
      </c>
      <c r="J897" s="2">
        <v>2742.752587546589</v>
      </c>
      <c r="K897" t="s">
        <v>11</v>
      </c>
    </row>
    <row r="898" spans="1:11" x14ac:dyDescent="0.2">
      <c r="A898" s="3">
        <v>90</v>
      </c>
      <c r="B898" s="3">
        <v>2017</v>
      </c>
      <c r="C898" s="3">
        <v>7</v>
      </c>
      <c r="D898" s="3">
        <v>2023</v>
      </c>
      <c r="E898" s="3">
        <v>1</v>
      </c>
      <c r="F898" s="2">
        <v>138.7744139931774</v>
      </c>
      <c r="G898" s="2">
        <v>2534.6745961377192</v>
      </c>
      <c r="H898" s="2">
        <v>140.71708549493133</v>
      </c>
      <c r="I898" s="2">
        <v>2675.3916816326505</v>
      </c>
      <c r="J898" s="2">
        <v>2742.752587546589</v>
      </c>
      <c r="K898" t="s">
        <v>11</v>
      </c>
    </row>
    <row r="899" spans="1:11" x14ac:dyDescent="0.2">
      <c r="A899" s="3">
        <v>90</v>
      </c>
      <c r="B899" s="3">
        <v>2017</v>
      </c>
      <c r="C899" s="3">
        <v>8</v>
      </c>
      <c r="D899" s="3">
        <v>2024</v>
      </c>
      <c r="E899" s="3">
        <v>1</v>
      </c>
      <c r="F899" s="2">
        <v>68.951798397558832</v>
      </c>
      <c r="G899" s="2">
        <v>2603.626394535278</v>
      </c>
      <c r="H899" s="2">
        <v>139.12619301131099</v>
      </c>
      <c r="I899" s="2">
        <v>2742.752587546589</v>
      </c>
      <c r="J899" s="2">
        <v>2742.752587546589</v>
      </c>
      <c r="K899" t="s">
        <v>11</v>
      </c>
    </row>
    <row r="900" spans="1:11" x14ac:dyDescent="0.2">
      <c r="A900" s="3">
        <v>90</v>
      </c>
      <c r="B900" s="3">
        <v>2017</v>
      </c>
      <c r="C900" s="3">
        <v>9</v>
      </c>
      <c r="D900" s="3">
        <v>2025</v>
      </c>
      <c r="E900" s="3">
        <v>1</v>
      </c>
      <c r="F900" s="2">
        <v>139.12619301131099</v>
      </c>
      <c r="G900" s="2">
        <v>2742.752587546589</v>
      </c>
      <c r="H900" s="2">
        <v>0</v>
      </c>
      <c r="I900" s="2">
        <v>2742.752587546589</v>
      </c>
      <c r="J900" s="2">
        <v>2742.752587546589</v>
      </c>
      <c r="K900" t="s">
        <v>11</v>
      </c>
    </row>
    <row r="901" spans="1:11" x14ac:dyDescent="0.2">
      <c r="A901" s="3">
        <v>90</v>
      </c>
      <c r="B901" s="3">
        <v>2017</v>
      </c>
      <c r="C901" s="3">
        <v>10</v>
      </c>
      <c r="D901" s="3">
        <v>2026</v>
      </c>
      <c r="E901" s="3">
        <v>1</v>
      </c>
      <c r="F901" s="2">
        <v>0</v>
      </c>
      <c r="G901" s="2">
        <v>2742.752587546589</v>
      </c>
      <c r="H901" s="2">
        <v>0</v>
      </c>
      <c r="I901" s="2">
        <v>2742.752587546589</v>
      </c>
      <c r="J901" s="2">
        <v>2742.752587546589</v>
      </c>
      <c r="K901" t="s">
        <v>11</v>
      </c>
    </row>
    <row r="902" spans="1:11" x14ac:dyDescent="0.2">
      <c r="A902" s="3">
        <v>91</v>
      </c>
      <c r="B902" s="3">
        <v>2017</v>
      </c>
      <c r="C902" s="3">
        <v>1</v>
      </c>
      <c r="D902" s="3">
        <v>2017</v>
      </c>
      <c r="E902" s="3">
        <v>1</v>
      </c>
      <c r="F902" s="2">
        <v>1291.8512314952864</v>
      </c>
      <c r="G902" s="2">
        <v>1291.8512314952864</v>
      </c>
      <c r="H902" s="2">
        <v>4369.993874735088</v>
      </c>
      <c r="I902" s="2">
        <v>5661.8451062303739</v>
      </c>
      <c r="J902" s="2">
        <v>8652.3634772694913</v>
      </c>
      <c r="K902" t="s">
        <v>11</v>
      </c>
    </row>
    <row r="903" spans="1:11" x14ac:dyDescent="0.2">
      <c r="A903" s="3">
        <v>91</v>
      </c>
      <c r="B903" s="3">
        <v>2017</v>
      </c>
      <c r="C903" s="3">
        <v>2</v>
      </c>
      <c r="D903" s="3">
        <v>2018</v>
      </c>
      <c r="E903" s="3">
        <v>1</v>
      </c>
      <c r="F903" s="2">
        <v>1577.5673084749424</v>
      </c>
      <c r="G903" s="2">
        <v>2869.4185399702287</v>
      </c>
      <c r="H903" s="2">
        <v>3849.9032390014086</v>
      </c>
      <c r="I903" s="2">
        <v>6719.3217789716373</v>
      </c>
      <c r="J903" s="2">
        <v>8652.3634772694913</v>
      </c>
      <c r="K903" t="s">
        <v>11</v>
      </c>
    </row>
    <row r="904" spans="1:11" x14ac:dyDescent="0.2">
      <c r="A904" s="3">
        <v>91</v>
      </c>
      <c r="B904" s="3">
        <v>2017</v>
      </c>
      <c r="C904" s="3">
        <v>3</v>
      </c>
      <c r="D904" s="3">
        <v>2019</v>
      </c>
      <c r="E904" s="3">
        <v>1</v>
      </c>
      <c r="F904" s="2">
        <v>1502.9798088723433</v>
      </c>
      <c r="G904" s="2">
        <v>4372.398348842572</v>
      </c>
      <c r="H904" s="2">
        <v>3287.0381199959302</v>
      </c>
      <c r="I904" s="2">
        <v>7659.4364688385022</v>
      </c>
      <c r="J904" s="2">
        <v>8652.3634772694913</v>
      </c>
      <c r="K904" t="s">
        <v>11</v>
      </c>
    </row>
    <row r="905" spans="1:11" x14ac:dyDescent="0.2">
      <c r="A905" s="3">
        <v>91</v>
      </c>
      <c r="B905" s="3">
        <v>2017</v>
      </c>
      <c r="C905" s="3">
        <v>4</v>
      </c>
      <c r="D905" s="3">
        <v>2020</v>
      </c>
      <c r="E905" s="3">
        <v>1</v>
      </c>
      <c r="F905" s="2">
        <v>1503.8606158700595</v>
      </c>
      <c r="G905" s="2">
        <v>5876.2589647126315</v>
      </c>
      <c r="H905" s="2">
        <v>2254.719244114146</v>
      </c>
      <c r="I905" s="2">
        <v>8130.9782088267775</v>
      </c>
      <c r="J905" s="2">
        <v>8652.3634772694913</v>
      </c>
      <c r="K905" t="s">
        <v>11</v>
      </c>
    </row>
    <row r="906" spans="1:11" x14ac:dyDescent="0.2">
      <c r="A906" s="3">
        <v>91</v>
      </c>
      <c r="B906" s="3">
        <v>2017</v>
      </c>
      <c r="C906" s="3">
        <v>5</v>
      </c>
      <c r="D906" s="3">
        <v>2021</v>
      </c>
      <c r="E906" s="3">
        <v>1</v>
      </c>
      <c r="F906" s="2">
        <v>862.908881293165</v>
      </c>
      <c r="G906" s="2">
        <v>6739.1678460057965</v>
      </c>
      <c r="H906" s="2">
        <v>1652.1215543841381</v>
      </c>
      <c r="I906" s="2">
        <v>8391.2894003899346</v>
      </c>
      <c r="J906" s="2">
        <v>8652.3634772694913</v>
      </c>
      <c r="K906" t="s">
        <v>11</v>
      </c>
    </row>
    <row r="907" spans="1:11" x14ac:dyDescent="0.2">
      <c r="A907" s="3">
        <v>91</v>
      </c>
      <c r="B907" s="3">
        <v>2017</v>
      </c>
      <c r="C907" s="3">
        <v>6</v>
      </c>
      <c r="D907" s="3">
        <v>2022</v>
      </c>
      <c r="E907" s="3">
        <v>1</v>
      </c>
      <c r="F907" s="2">
        <v>829.59382698720947</v>
      </c>
      <c r="G907" s="2">
        <v>7568.761672993006</v>
      </c>
      <c r="H907" s="2">
        <v>882.20383065828082</v>
      </c>
      <c r="I907" s="2">
        <v>8450.9655036512868</v>
      </c>
      <c r="J907" s="2">
        <v>8652.3634772694913</v>
      </c>
      <c r="K907" t="s">
        <v>11</v>
      </c>
    </row>
    <row r="908" spans="1:11" x14ac:dyDescent="0.2">
      <c r="A908" s="3">
        <v>91</v>
      </c>
      <c r="B908" s="3">
        <v>2017</v>
      </c>
      <c r="C908" s="3">
        <v>7</v>
      </c>
      <c r="D908" s="3">
        <v>2023</v>
      </c>
      <c r="E908" s="3">
        <v>1</v>
      </c>
      <c r="F908" s="2">
        <v>447.80836116621958</v>
      </c>
      <c r="G908" s="2">
        <v>8016.5700341592255</v>
      </c>
      <c r="H908" s="2">
        <v>476.66287169025236</v>
      </c>
      <c r="I908" s="2">
        <v>8493.2329058494779</v>
      </c>
      <c r="J908" s="2">
        <v>8652.3634772694913</v>
      </c>
      <c r="K908" t="s">
        <v>11</v>
      </c>
    </row>
    <row r="909" spans="1:11" x14ac:dyDescent="0.2">
      <c r="A909" s="3">
        <v>91</v>
      </c>
      <c r="B909" s="3">
        <v>2017</v>
      </c>
      <c r="C909" s="3">
        <v>8</v>
      </c>
      <c r="D909" s="3">
        <v>2024</v>
      </c>
      <c r="E909" s="3">
        <v>1</v>
      </c>
      <c r="F909" s="2">
        <v>634.82595619367021</v>
      </c>
      <c r="G909" s="2">
        <v>8651.3959903528958</v>
      </c>
      <c r="H909" s="2">
        <v>0.96748691659558972</v>
      </c>
      <c r="I909" s="2">
        <v>8652.3634772694913</v>
      </c>
      <c r="J909" s="2">
        <v>8652.3634772694913</v>
      </c>
      <c r="K909" t="s">
        <v>11</v>
      </c>
    </row>
    <row r="910" spans="1:11" x14ac:dyDescent="0.2">
      <c r="A910" s="3">
        <v>91</v>
      </c>
      <c r="B910" s="3">
        <v>2017</v>
      </c>
      <c r="C910" s="3">
        <v>9</v>
      </c>
      <c r="D910" s="3">
        <v>2025</v>
      </c>
      <c r="E910" s="3">
        <v>1</v>
      </c>
      <c r="F910" s="2">
        <v>0</v>
      </c>
      <c r="G910" s="2">
        <v>8651.3959903528958</v>
      </c>
      <c r="H910" s="2">
        <v>0</v>
      </c>
      <c r="I910" s="2">
        <v>8651.3959903528958</v>
      </c>
      <c r="J910" s="2">
        <v>8652.3634772694913</v>
      </c>
      <c r="K910" t="s">
        <v>11</v>
      </c>
    </row>
    <row r="911" spans="1:11" x14ac:dyDescent="0.2">
      <c r="A911" s="3">
        <v>91</v>
      </c>
      <c r="B911" s="3">
        <v>2017</v>
      </c>
      <c r="C911" s="3">
        <v>10</v>
      </c>
      <c r="D911" s="3">
        <v>2026</v>
      </c>
      <c r="E911" s="3">
        <v>1</v>
      </c>
      <c r="F911" s="2">
        <v>0.96748691659558972</v>
      </c>
      <c r="G911" s="2">
        <v>8652.3634772694913</v>
      </c>
      <c r="H911" s="2">
        <v>0</v>
      </c>
      <c r="I911" s="2">
        <v>8652.3634772694913</v>
      </c>
      <c r="J911" s="2">
        <v>8652.3634772694913</v>
      </c>
      <c r="K911" t="s">
        <v>11</v>
      </c>
    </row>
    <row r="912" spans="1:11" x14ac:dyDescent="0.2">
      <c r="A912" s="3">
        <v>92</v>
      </c>
      <c r="B912" s="3">
        <v>2017</v>
      </c>
      <c r="C912" s="3">
        <v>1</v>
      </c>
      <c r="D912" s="3">
        <v>2017</v>
      </c>
      <c r="E912" s="3">
        <v>1</v>
      </c>
      <c r="F912" s="2">
        <v>666.6244635043056</v>
      </c>
      <c r="G912" s="2">
        <v>666.6244635043056</v>
      </c>
      <c r="H912" s="2">
        <v>2116.8383570466658</v>
      </c>
      <c r="I912" s="2">
        <v>2783.4628205509716</v>
      </c>
      <c r="J912" s="2">
        <v>4302.5335811649393</v>
      </c>
      <c r="K912" t="s">
        <v>11</v>
      </c>
    </row>
    <row r="913" spans="1:11" x14ac:dyDescent="0.2">
      <c r="A913" s="3">
        <v>92</v>
      </c>
      <c r="B913" s="3">
        <v>2017</v>
      </c>
      <c r="C913" s="3">
        <v>2</v>
      </c>
      <c r="D913" s="3">
        <v>2018</v>
      </c>
      <c r="E913" s="3">
        <v>1</v>
      </c>
      <c r="F913" s="2">
        <v>690.51243296121174</v>
      </c>
      <c r="G913" s="2">
        <v>1357.1368964655173</v>
      </c>
      <c r="H913" s="2">
        <v>1950.1638782542075</v>
      </c>
      <c r="I913" s="2">
        <v>3307.3007747197248</v>
      </c>
      <c r="J913" s="2">
        <v>4302.5335811649393</v>
      </c>
      <c r="K913" t="s">
        <v>11</v>
      </c>
    </row>
    <row r="914" spans="1:11" x14ac:dyDescent="0.2">
      <c r="A914" s="3">
        <v>92</v>
      </c>
      <c r="B914" s="3">
        <v>2017</v>
      </c>
      <c r="C914" s="3">
        <v>3</v>
      </c>
      <c r="D914" s="3">
        <v>2019</v>
      </c>
      <c r="E914" s="3">
        <v>1</v>
      </c>
      <c r="F914" s="2">
        <v>832.96750842794859</v>
      </c>
      <c r="G914" s="2">
        <v>2190.1044048934659</v>
      </c>
      <c r="H914" s="2">
        <v>1484.1365752679085</v>
      </c>
      <c r="I914" s="2">
        <v>3674.2409801613744</v>
      </c>
      <c r="J914" s="2">
        <v>4302.5335811649393</v>
      </c>
      <c r="K914" t="s">
        <v>11</v>
      </c>
    </row>
    <row r="915" spans="1:11" x14ac:dyDescent="0.2">
      <c r="A915" s="3">
        <v>92</v>
      </c>
      <c r="B915" s="3">
        <v>2017</v>
      </c>
      <c r="C915" s="3">
        <v>4</v>
      </c>
      <c r="D915" s="3">
        <v>2020</v>
      </c>
      <c r="E915" s="3">
        <v>1</v>
      </c>
      <c r="F915" s="2">
        <v>604.13840947062135</v>
      </c>
      <c r="G915" s="2">
        <v>2794.2428143640873</v>
      </c>
      <c r="H915" s="2">
        <v>1223.1434675370147</v>
      </c>
      <c r="I915" s="2">
        <v>4017.3862819011019</v>
      </c>
      <c r="J915" s="2">
        <v>4302.5335811649393</v>
      </c>
      <c r="K915" t="s">
        <v>11</v>
      </c>
    </row>
    <row r="916" spans="1:11" x14ac:dyDescent="0.2">
      <c r="A916" s="3">
        <v>92</v>
      </c>
      <c r="B916" s="3">
        <v>2017</v>
      </c>
      <c r="C916" s="3">
        <v>5</v>
      </c>
      <c r="D916" s="3">
        <v>2021</v>
      </c>
      <c r="E916" s="3">
        <v>1</v>
      </c>
      <c r="F916" s="2">
        <v>532.56404229511918</v>
      </c>
      <c r="G916" s="2">
        <v>3326.8068566592065</v>
      </c>
      <c r="H916" s="2">
        <v>742.57552783444044</v>
      </c>
      <c r="I916" s="2">
        <v>4069.3823844936469</v>
      </c>
      <c r="J916" s="2">
        <v>4302.5335811649393</v>
      </c>
      <c r="K916" t="s">
        <v>11</v>
      </c>
    </row>
    <row r="917" spans="1:11" x14ac:dyDescent="0.2">
      <c r="A917" s="3">
        <v>92</v>
      </c>
      <c r="B917" s="3">
        <v>2017</v>
      </c>
      <c r="C917" s="3">
        <v>6</v>
      </c>
      <c r="D917" s="3">
        <v>2022</v>
      </c>
      <c r="E917" s="3">
        <v>1</v>
      </c>
      <c r="F917" s="2">
        <v>270.37892412192696</v>
      </c>
      <c r="G917" s="2">
        <v>3597.1857807811334</v>
      </c>
      <c r="H917" s="2">
        <v>662.52003338576606</v>
      </c>
      <c r="I917" s="2">
        <v>4259.7058141668995</v>
      </c>
      <c r="J917" s="2">
        <v>4302.5335811649393</v>
      </c>
      <c r="K917" t="s">
        <v>11</v>
      </c>
    </row>
    <row r="918" spans="1:11" x14ac:dyDescent="0.2">
      <c r="A918" s="3">
        <v>92</v>
      </c>
      <c r="B918" s="3">
        <v>2017</v>
      </c>
      <c r="C918" s="3">
        <v>7</v>
      </c>
      <c r="D918" s="3">
        <v>2023</v>
      </c>
      <c r="E918" s="3">
        <v>1</v>
      </c>
      <c r="F918" s="2">
        <v>338.02181603204917</v>
      </c>
      <c r="G918" s="2">
        <v>3935.2075968131826</v>
      </c>
      <c r="H918" s="2">
        <v>335.10204554733127</v>
      </c>
      <c r="I918" s="2">
        <v>4270.3096423605139</v>
      </c>
      <c r="J918" s="2">
        <v>4302.5335811649393</v>
      </c>
      <c r="K918" t="s">
        <v>11</v>
      </c>
    </row>
    <row r="919" spans="1:11" x14ac:dyDescent="0.2">
      <c r="A919" s="3">
        <v>92</v>
      </c>
      <c r="B919" s="3">
        <v>2017</v>
      </c>
      <c r="C919" s="3">
        <v>8</v>
      </c>
      <c r="D919" s="3">
        <v>2024</v>
      </c>
      <c r="E919" s="3">
        <v>1</v>
      </c>
      <c r="F919" s="2">
        <v>253.91389562152517</v>
      </c>
      <c r="G919" s="2">
        <v>4189.1214924347078</v>
      </c>
      <c r="H919" s="2">
        <v>113.41208873023152</v>
      </c>
      <c r="I919" s="2">
        <v>4302.5335811649393</v>
      </c>
      <c r="J919" s="2">
        <v>4302.5335811649393</v>
      </c>
      <c r="K919" t="s">
        <v>11</v>
      </c>
    </row>
    <row r="920" spans="1:11" x14ac:dyDescent="0.2">
      <c r="A920" s="3">
        <v>92</v>
      </c>
      <c r="B920" s="3">
        <v>2017</v>
      </c>
      <c r="C920" s="3">
        <v>9</v>
      </c>
      <c r="D920" s="3">
        <v>2025</v>
      </c>
      <c r="E920" s="3">
        <v>1</v>
      </c>
      <c r="F920" s="2">
        <v>113.41208873023152</v>
      </c>
      <c r="G920" s="2">
        <v>4302.5335811649393</v>
      </c>
      <c r="H920" s="2">
        <v>0</v>
      </c>
      <c r="I920" s="2">
        <v>4302.5335811649393</v>
      </c>
      <c r="J920" s="2">
        <v>4302.5335811649393</v>
      </c>
      <c r="K920" t="s">
        <v>11</v>
      </c>
    </row>
    <row r="921" spans="1:11" x14ac:dyDescent="0.2">
      <c r="A921" s="3">
        <v>92</v>
      </c>
      <c r="B921" s="3">
        <v>2017</v>
      </c>
      <c r="C921" s="3">
        <v>10</v>
      </c>
      <c r="D921" s="3">
        <v>2026</v>
      </c>
      <c r="E921" s="3">
        <v>1</v>
      </c>
      <c r="F921" s="2">
        <v>0</v>
      </c>
      <c r="G921" s="2">
        <v>4302.5335811649393</v>
      </c>
      <c r="H921" s="2">
        <v>0</v>
      </c>
      <c r="I921" s="2">
        <v>4302.5335811649393</v>
      </c>
      <c r="J921" s="2">
        <v>4302.5335811649393</v>
      </c>
      <c r="K921" t="s">
        <v>11</v>
      </c>
    </row>
    <row r="922" spans="1:11" x14ac:dyDescent="0.2">
      <c r="A922" s="3">
        <v>93</v>
      </c>
      <c r="B922" s="3">
        <v>2017</v>
      </c>
      <c r="C922" s="3">
        <v>1</v>
      </c>
      <c r="D922" s="3">
        <v>2017</v>
      </c>
      <c r="E922" s="3">
        <v>1</v>
      </c>
      <c r="F922" s="2">
        <v>2164.6095923542321</v>
      </c>
      <c r="G922" s="2">
        <v>2164.6095923542321</v>
      </c>
      <c r="H922" s="2">
        <v>7516.7635199996857</v>
      </c>
      <c r="I922" s="2">
        <v>9681.3731123539183</v>
      </c>
      <c r="J922" s="2">
        <v>14935.158259156278</v>
      </c>
      <c r="K922" t="s">
        <v>11</v>
      </c>
    </row>
    <row r="923" spans="1:11" x14ac:dyDescent="0.2">
      <c r="A923" s="3">
        <v>93</v>
      </c>
      <c r="B923" s="3">
        <v>2017</v>
      </c>
      <c r="C923" s="3">
        <v>2</v>
      </c>
      <c r="D923" s="3">
        <v>2018</v>
      </c>
      <c r="E923" s="3">
        <v>1</v>
      </c>
      <c r="F923" s="2">
        <v>2576.8934499181464</v>
      </c>
      <c r="G923" s="2">
        <v>4741.5030422723785</v>
      </c>
      <c r="H923" s="2">
        <v>6948.0324236521346</v>
      </c>
      <c r="I923" s="2">
        <v>11689.535465924513</v>
      </c>
      <c r="J923" s="2">
        <v>14935.158259156278</v>
      </c>
      <c r="K923" t="s">
        <v>11</v>
      </c>
    </row>
    <row r="924" spans="1:11" x14ac:dyDescent="0.2">
      <c r="A924" s="3">
        <v>93</v>
      </c>
      <c r="B924" s="3">
        <v>2017</v>
      </c>
      <c r="C924" s="3">
        <v>3</v>
      </c>
      <c r="D924" s="3">
        <v>2019</v>
      </c>
      <c r="E924" s="3">
        <v>1</v>
      </c>
      <c r="F924" s="2">
        <v>2540.6121006058975</v>
      </c>
      <c r="G924" s="2">
        <v>7282.1151428782759</v>
      </c>
      <c r="H924" s="2">
        <v>5759.7817342108501</v>
      </c>
      <c r="I924" s="2">
        <v>13041.896877089126</v>
      </c>
      <c r="J924" s="2">
        <v>14935.158259156278</v>
      </c>
      <c r="K924" t="s">
        <v>11</v>
      </c>
    </row>
    <row r="925" spans="1:11" x14ac:dyDescent="0.2">
      <c r="A925" s="3">
        <v>93</v>
      </c>
      <c r="B925" s="3">
        <v>2017</v>
      </c>
      <c r="C925" s="3">
        <v>4</v>
      </c>
      <c r="D925" s="3">
        <v>2020</v>
      </c>
      <c r="E925" s="3">
        <v>1</v>
      </c>
      <c r="F925" s="2">
        <v>2716.1177721113327</v>
      </c>
      <c r="G925" s="2">
        <v>9998.2329149896086</v>
      </c>
      <c r="H925" s="2">
        <v>4013.9275789599997</v>
      </c>
      <c r="I925" s="2">
        <v>14012.160493949608</v>
      </c>
      <c r="J925" s="2">
        <v>14935.158259156278</v>
      </c>
      <c r="K925" t="s">
        <v>11</v>
      </c>
    </row>
    <row r="926" spans="1:11" x14ac:dyDescent="0.2">
      <c r="A926" s="3">
        <v>93</v>
      </c>
      <c r="B926" s="3">
        <v>2017</v>
      </c>
      <c r="C926" s="3">
        <v>5</v>
      </c>
      <c r="D926" s="3">
        <v>2021</v>
      </c>
      <c r="E926" s="3">
        <v>1</v>
      </c>
      <c r="F926" s="2">
        <v>1311.4090849679596</v>
      </c>
      <c r="G926" s="2">
        <v>11309.641999957568</v>
      </c>
      <c r="H926" s="2">
        <v>3291.2034092121194</v>
      </c>
      <c r="I926" s="2">
        <v>14600.845409169688</v>
      </c>
      <c r="J926" s="2">
        <v>14935.158259156278</v>
      </c>
      <c r="K926" t="s">
        <v>11</v>
      </c>
    </row>
    <row r="927" spans="1:11" x14ac:dyDescent="0.2">
      <c r="A927" s="3">
        <v>93</v>
      </c>
      <c r="B927" s="3">
        <v>2017</v>
      </c>
      <c r="C927" s="3">
        <v>6</v>
      </c>
      <c r="D927" s="3">
        <v>2022</v>
      </c>
      <c r="E927" s="3">
        <v>1</v>
      </c>
      <c r="F927" s="2">
        <v>1394.2912185549849</v>
      </c>
      <c r="G927" s="2">
        <v>12703.933218512553</v>
      </c>
      <c r="H927" s="2">
        <v>1887.5677300716034</v>
      </c>
      <c r="I927" s="2">
        <v>14591.500948584157</v>
      </c>
      <c r="J927" s="2">
        <v>14935.158259156278</v>
      </c>
      <c r="K927" t="s">
        <v>11</v>
      </c>
    </row>
    <row r="928" spans="1:11" x14ac:dyDescent="0.2">
      <c r="A928" s="3">
        <v>93</v>
      </c>
      <c r="B928" s="3">
        <v>2017</v>
      </c>
      <c r="C928" s="3">
        <v>7</v>
      </c>
      <c r="D928" s="3">
        <v>2023</v>
      </c>
      <c r="E928" s="3">
        <v>1</v>
      </c>
      <c r="F928" s="2">
        <v>948.03885776187053</v>
      </c>
      <c r="G928" s="2">
        <v>13651.972076274424</v>
      </c>
      <c r="H928" s="2">
        <v>1283.1861828818546</v>
      </c>
      <c r="I928" s="2">
        <v>14935.158259156278</v>
      </c>
      <c r="J928" s="2">
        <v>14935.158259156278</v>
      </c>
      <c r="K928" t="s">
        <v>11</v>
      </c>
    </row>
    <row r="929" spans="1:11" x14ac:dyDescent="0.2">
      <c r="A929" s="3">
        <v>93</v>
      </c>
      <c r="B929" s="3">
        <v>2017</v>
      </c>
      <c r="C929" s="3">
        <v>8</v>
      </c>
      <c r="D929" s="3">
        <v>2024</v>
      </c>
      <c r="E929" s="3">
        <v>1</v>
      </c>
      <c r="F929" s="2">
        <v>1283.1861828818546</v>
      </c>
      <c r="G929" s="2">
        <v>14935.158259156278</v>
      </c>
      <c r="H929" s="2">
        <v>0</v>
      </c>
      <c r="I929" s="2">
        <v>14935.158259156278</v>
      </c>
      <c r="J929" s="2">
        <v>14935.158259156278</v>
      </c>
      <c r="K929" t="s">
        <v>11</v>
      </c>
    </row>
    <row r="930" spans="1:11" x14ac:dyDescent="0.2">
      <c r="A930" s="3">
        <v>93</v>
      </c>
      <c r="B930" s="3">
        <v>2017</v>
      </c>
      <c r="C930" s="3">
        <v>9</v>
      </c>
      <c r="D930" s="3">
        <v>2025</v>
      </c>
      <c r="E930" s="3">
        <v>1</v>
      </c>
      <c r="F930" s="2">
        <v>0</v>
      </c>
      <c r="G930" s="2">
        <v>14935.158259156278</v>
      </c>
      <c r="H930" s="2">
        <v>0</v>
      </c>
      <c r="I930" s="2">
        <v>14935.158259156278</v>
      </c>
      <c r="J930" s="2">
        <v>14935.158259156278</v>
      </c>
      <c r="K930" t="s">
        <v>11</v>
      </c>
    </row>
    <row r="931" spans="1:11" x14ac:dyDescent="0.2">
      <c r="A931" s="3">
        <v>93</v>
      </c>
      <c r="B931" s="3">
        <v>2017</v>
      </c>
      <c r="C931" s="3">
        <v>10</v>
      </c>
      <c r="D931" s="3">
        <v>2026</v>
      </c>
      <c r="E931" s="3">
        <v>1</v>
      </c>
      <c r="F931" s="2">
        <v>0</v>
      </c>
      <c r="G931" s="2">
        <v>14935.158259156278</v>
      </c>
      <c r="H931" s="2">
        <v>0</v>
      </c>
      <c r="I931" s="2">
        <v>14935.158259156278</v>
      </c>
      <c r="J931" s="2">
        <v>14935.158259156278</v>
      </c>
      <c r="K931" t="s">
        <v>11</v>
      </c>
    </row>
    <row r="932" spans="1:11" x14ac:dyDescent="0.2">
      <c r="A932" s="3">
        <v>94</v>
      </c>
      <c r="B932" s="3">
        <v>2017</v>
      </c>
      <c r="C932" s="3">
        <v>1</v>
      </c>
      <c r="D932" s="3">
        <v>2017</v>
      </c>
      <c r="E932" s="3">
        <v>1</v>
      </c>
      <c r="F932" s="2">
        <v>505.98111617436803</v>
      </c>
      <c r="G932" s="2">
        <v>505.98111617436803</v>
      </c>
      <c r="H932" s="2">
        <v>1771.8640783458688</v>
      </c>
      <c r="I932" s="2">
        <v>2277.8451945202369</v>
      </c>
      <c r="J932" s="2">
        <v>3488.0179158226338</v>
      </c>
      <c r="K932" t="s">
        <v>11</v>
      </c>
    </row>
    <row r="933" spans="1:11" x14ac:dyDescent="0.2">
      <c r="A933" s="3">
        <v>94</v>
      </c>
      <c r="B933" s="3">
        <v>2017</v>
      </c>
      <c r="C933" s="3">
        <v>2</v>
      </c>
      <c r="D933" s="3">
        <v>2018</v>
      </c>
      <c r="E933" s="3">
        <v>1</v>
      </c>
      <c r="F933" s="2">
        <v>571.51907395160379</v>
      </c>
      <c r="G933" s="2">
        <v>1077.5001901259718</v>
      </c>
      <c r="H933" s="2">
        <v>1621.1505364526176</v>
      </c>
      <c r="I933" s="2">
        <v>2698.6507265785895</v>
      </c>
      <c r="J933" s="2">
        <v>3488.0179158226338</v>
      </c>
      <c r="K933" t="s">
        <v>11</v>
      </c>
    </row>
    <row r="934" spans="1:11" x14ac:dyDescent="0.2">
      <c r="A934" s="3">
        <v>94</v>
      </c>
      <c r="B934" s="3">
        <v>2017</v>
      </c>
      <c r="C934" s="3">
        <v>3</v>
      </c>
      <c r="D934" s="3">
        <v>2019</v>
      </c>
      <c r="E934" s="3">
        <v>1</v>
      </c>
      <c r="F934" s="2">
        <v>708.7515242809086</v>
      </c>
      <c r="G934" s="2">
        <v>1786.2517144068804</v>
      </c>
      <c r="H934" s="2">
        <v>1294.8198161140715</v>
      </c>
      <c r="I934" s="2">
        <v>3081.0715305209519</v>
      </c>
      <c r="J934" s="2">
        <v>3488.0179158226338</v>
      </c>
      <c r="K934" t="s">
        <v>11</v>
      </c>
    </row>
    <row r="935" spans="1:11" x14ac:dyDescent="0.2">
      <c r="A935" s="3">
        <v>94</v>
      </c>
      <c r="B935" s="3">
        <v>2017</v>
      </c>
      <c r="C935" s="3">
        <v>4</v>
      </c>
      <c r="D935" s="3">
        <v>2020</v>
      </c>
      <c r="E935" s="3">
        <v>1</v>
      </c>
      <c r="F935" s="2">
        <v>477.94715380635193</v>
      </c>
      <c r="G935" s="2">
        <v>2264.1988682132323</v>
      </c>
      <c r="H935" s="2">
        <v>1017.5517928177833</v>
      </c>
      <c r="I935" s="2">
        <v>3281.7506610310156</v>
      </c>
      <c r="J935" s="2">
        <v>3488.0179158226338</v>
      </c>
      <c r="K935" t="s">
        <v>11</v>
      </c>
    </row>
    <row r="936" spans="1:11" x14ac:dyDescent="0.2">
      <c r="A936" s="3">
        <v>94</v>
      </c>
      <c r="B936" s="3">
        <v>2017</v>
      </c>
      <c r="C936" s="3">
        <v>5</v>
      </c>
      <c r="D936" s="3">
        <v>2021</v>
      </c>
      <c r="E936" s="3">
        <v>1</v>
      </c>
      <c r="F936" s="2">
        <v>356.77033060139229</v>
      </c>
      <c r="G936" s="2">
        <v>2620.9691988146246</v>
      </c>
      <c r="H936" s="2">
        <v>693.98833383957799</v>
      </c>
      <c r="I936" s="2">
        <v>3314.9575326542026</v>
      </c>
      <c r="J936" s="2">
        <v>3488.0179158226338</v>
      </c>
      <c r="K936" t="s">
        <v>11</v>
      </c>
    </row>
    <row r="937" spans="1:11" x14ac:dyDescent="0.2">
      <c r="A937" s="3">
        <v>94</v>
      </c>
      <c r="B937" s="3">
        <v>2017</v>
      </c>
      <c r="C937" s="3">
        <v>6</v>
      </c>
      <c r="D937" s="3">
        <v>2022</v>
      </c>
      <c r="E937" s="3">
        <v>1</v>
      </c>
      <c r="F937" s="2">
        <v>338.82012784916014</v>
      </c>
      <c r="G937" s="2">
        <v>2959.7893266637848</v>
      </c>
      <c r="H937" s="2">
        <v>438.91844537304496</v>
      </c>
      <c r="I937" s="2">
        <v>3398.7077720368297</v>
      </c>
      <c r="J937" s="2">
        <v>3488.0179158226338</v>
      </c>
      <c r="K937" t="s">
        <v>11</v>
      </c>
    </row>
    <row r="938" spans="1:11" x14ac:dyDescent="0.2">
      <c r="A938" s="3">
        <v>94</v>
      </c>
      <c r="B938" s="3">
        <v>2017</v>
      </c>
      <c r="C938" s="3">
        <v>7</v>
      </c>
      <c r="D938" s="3">
        <v>2023</v>
      </c>
      <c r="E938" s="3">
        <v>1</v>
      </c>
      <c r="F938" s="2">
        <v>367.86392345583226</v>
      </c>
      <c r="G938" s="2">
        <v>3327.653250119617</v>
      </c>
      <c r="H938" s="2">
        <v>157.16859842540816</v>
      </c>
      <c r="I938" s="2">
        <v>3484.8218485450252</v>
      </c>
      <c r="J938" s="2">
        <v>3488.0179158226338</v>
      </c>
      <c r="K938" t="s">
        <v>11</v>
      </c>
    </row>
    <row r="939" spans="1:11" x14ac:dyDescent="0.2">
      <c r="A939" s="3">
        <v>94</v>
      </c>
      <c r="B939" s="3">
        <v>2017</v>
      </c>
      <c r="C939" s="3">
        <v>8</v>
      </c>
      <c r="D939" s="3">
        <v>2024</v>
      </c>
      <c r="E939" s="3">
        <v>1</v>
      </c>
      <c r="F939" s="2">
        <v>65.205029391770495</v>
      </c>
      <c r="G939" s="2">
        <v>3392.8582795113875</v>
      </c>
      <c r="H939" s="2">
        <v>40.285590577697349</v>
      </c>
      <c r="I939" s="2">
        <v>3433.1438700890849</v>
      </c>
      <c r="J939" s="2">
        <v>3488.0179158226338</v>
      </c>
      <c r="K939" t="s">
        <v>11</v>
      </c>
    </row>
    <row r="940" spans="1:11" x14ac:dyDescent="0.2">
      <c r="A940" s="3">
        <v>94</v>
      </c>
      <c r="B940" s="3">
        <v>2017</v>
      </c>
      <c r="C940" s="3">
        <v>9</v>
      </c>
      <c r="D940" s="3">
        <v>2025</v>
      </c>
      <c r="E940" s="3">
        <v>1</v>
      </c>
      <c r="F940" s="2">
        <v>95.159636311246231</v>
      </c>
      <c r="G940" s="2">
        <v>3488.0179158226338</v>
      </c>
      <c r="H940" s="2">
        <v>0</v>
      </c>
      <c r="I940" s="2">
        <v>3488.0179158226338</v>
      </c>
      <c r="J940" s="2">
        <v>3488.0179158226338</v>
      </c>
      <c r="K940" t="s">
        <v>11</v>
      </c>
    </row>
    <row r="941" spans="1:11" x14ac:dyDescent="0.2">
      <c r="A941" s="3">
        <v>94</v>
      </c>
      <c r="B941" s="3">
        <v>2017</v>
      </c>
      <c r="C941" s="3">
        <v>10</v>
      </c>
      <c r="D941" s="3">
        <v>2026</v>
      </c>
      <c r="E941" s="3">
        <v>1</v>
      </c>
      <c r="F941" s="2">
        <v>0</v>
      </c>
      <c r="G941" s="2">
        <v>3488.0179158226338</v>
      </c>
      <c r="H941" s="2">
        <v>0</v>
      </c>
      <c r="I941" s="2">
        <v>3488.0179158226338</v>
      </c>
      <c r="J941" s="2">
        <v>3488.0179158226338</v>
      </c>
      <c r="K941" t="s">
        <v>11</v>
      </c>
    </row>
    <row r="942" spans="1:11" x14ac:dyDescent="0.2">
      <c r="A942" s="3">
        <v>95</v>
      </c>
      <c r="B942" s="3">
        <v>2017</v>
      </c>
      <c r="C942" s="3">
        <v>1</v>
      </c>
      <c r="D942" s="3">
        <v>2017</v>
      </c>
      <c r="E942" s="3">
        <v>1</v>
      </c>
      <c r="F942" s="2">
        <v>672.25481690849688</v>
      </c>
      <c r="G942" s="2">
        <v>672.25481690849688</v>
      </c>
      <c r="H942" s="2">
        <v>2244.6648080755776</v>
      </c>
      <c r="I942" s="2">
        <v>2916.9196249840743</v>
      </c>
      <c r="J942" s="2">
        <v>4425.6843546849368</v>
      </c>
      <c r="K942" t="s">
        <v>11</v>
      </c>
    </row>
    <row r="943" spans="1:11" x14ac:dyDescent="0.2">
      <c r="A943" s="3">
        <v>95</v>
      </c>
      <c r="B943" s="3">
        <v>2017</v>
      </c>
      <c r="C943" s="3">
        <v>2</v>
      </c>
      <c r="D943" s="3">
        <v>2018</v>
      </c>
      <c r="E943" s="3">
        <v>1</v>
      </c>
      <c r="F943" s="2">
        <v>735.03254102914048</v>
      </c>
      <c r="G943" s="2">
        <v>1407.2873579376374</v>
      </c>
      <c r="H943" s="2">
        <v>2038.7838652632809</v>
      </c>
      <c r="I943" s="2">
        <v>3446.0712232009182</v>
      </c>
      <c r="J943" s="2">
        <v>4425.6843546849368</v>
      </c>
      <c r="K943" t="s">
        <v>11</v>
      </c>
    </row>
    <row r="944" spans="1:11" x14ac:dyDescent="0.2">
      <c r="A944" s="3">
        <v>95</v>
      </c>
      <c r="B944" s="3">
        <v>2017</v>
      </c>
      <c r="C944" s="3">
        <v>3</v>
      </c>
      <c r="D944" s="3">
        <v>2019</v>
      </c>
      <c r="E944" s="3">
        <v>1</v>
      </c>
      <c r="F944" s="2">
        <v>811.94215748825309</v>
      </c>
      <c r="G944" s="2">
        <v>2219.2295154258904</v>
      </c>
      <c r="H944" s="2">
        <v>1619.8941599435539</v>
      </c>
      <c r="I944" s="2">
        <v>3839.1236753694443</v>
      </c>
      <c r="J944" s="2">
        <v>4425.6843546849368</v>
      </c>
      <c r="K944" t="s">
        <v>11</v>
      </c>
    </row>
    <row r="945" spans="1:11" x14ac:dyDescent="0.2">
      <c r="A945" s="3">
        <v>95</v>
      </c>
      <c r="B945" s="3">
        <v>2017</v>
      </c>
      <c r="C945" s="3">
        <v>4</v>
      </c>
      <c r="D945" s="3">
        <v>2020</v>
      </c>
      <c r="E945" s="3">
        <v>1</v>
      </c>
      <c r="F945" s="2">
        <v>656.13919931403461</v>
      </c>
      <c r="G945" s="2">
        <v>2875.3687147399251</v>
      </c>
      <c r="H945" s="2">
        <v>1192.1411947282595</v>
      </c>
      <c r="I945" s="2">
        <v>4067.5099094681846</v>
      </c>
      <c r="J945" s="2">
        <v>4425.6843546849368</v>
      </c>
      <c r="K945" t="s">
        <v>11</v>
      </c>
    </row>
    <row r="946" spans="1:11" x14ac:dyDescent="0.2">
      <c r="A946" s="3">
        <v>95</v>
      </c>
      <c r="B946" s="3">
        <v>2017</v>
      </c>
      <c r="C946" s="3">
        <v>5</v>
      </c>
      <c r="D946" s="3">
        <v>2021</v>
      </c>
      <c r="E946" s="3">
        <v>1</v>
      </c>
      <c r="F946" s="2">
        <v>531.41665978999845</v>
      </c>
      <c r="G946" s="2">
        <v>3406.7853745299235</v>
      </c>
      <c r="H946" s="2">
        <v>779.43934130261187</v>
      </c>
      <c r="I946" s="2">
        <v>4186.2247158325354</v>
      </c>
      <c r="J946" s="2">
        <v>4425.6843546849368</v>
      </c>
      <c r="K946" t="s">
        <v>11</v>
      </c>
    </row>
    <row r="947" spans="1:11" x14ac:dyDescent="0.2">
      <c r="A947" s="3">
        <v>95</v>
      </c>
      <c r="B947" s="3">
        <v>2017</v>
      </c>
      <c r="C947" s="3">
        <v>6</v>
      </c>
      <c r="D947" s="3">
        <v>2022</v>
      </c>
      <c r="E947" s="3">
        <v>1</v>
      </c>
      <c r="F947" s="2">
        <v>326.9103485483306</v>
      </c>
      <c r="G947" s="2">
        <v>3733.6957230782541</v>
      </c>
      <c r="H947" s="2">
        <v>552.89744870133791</v>
      </c>
      <c r="I947" s="2">
        <v>4286.593171779592</v>
      </c>
      <c r="J947" s="2">
        <v>4425.6843546849368</v>
      </c>
      <c r="K947" t="s">
        <v>11</v>
      </c>
    </row>
    <row r="948" spans="1:11" x14ac:dyDescent="0.2">
      <c r="A948" s="3">
        <v>95</v>
      </c>
      <c r="B948" s="3">
        <v>2017</v>
      </c>
      <c r="C948" s="3">
        <v>7</v>
      </c>
      <c r="D948" s="3">
        <v>2023</v>
      </c>
      <c r="E948" s="3">
        <v>1</v>
      </c>
      <c r="F948" s="2">
        <v>291.63766078648496</v>
      </c>
      <c r="G948" s="2">
        <v>4025.3333838647391</v>
      </c>
      <c r="H948" s="2">
        <v>273.52542476479039</v>
      </c>
      <c r="I948" s="2">
        <v>4298.8588086295294</v>
      </c>
      <c r="J948" s="2">
        <v>4425.6843546849368</v>
      </c>
      <c r="K948" t="s">
        <v>11</v>
      </c>
    </row>
    <row r="949" spans="1:11" x14ac:dyDescent="0.2">
      <c r="A949" s="3">
        <v>95</v>
      </c>
      <c r="B949" s="3">
        <v>2017</v>
      </c>
      <c r="C949" s="3">
        <v>8</v>
      </c>
      <c r="D949" s="3">
        <v>2024</v>
      </c>
      <c r="E949" s="3">
        <v>1</v>
      </c>
      <c r="F949" s="2">
        <v>400.35097082019774</v>
      </c>
      <c r="G949" s="2">
        <v>4425.6843546849368</v>
      </c>
      <c r="H949" s="2">
        <v>0</v>
      </c>
      <c r="I949" s="2">
        <v>4425.6843546849368</v>
      </c>
      <c r="J949" s="2">
        <v>4425.6843546849368</v>
      </c>
      <c r="K949" t="s">
        <v>11</v>
      </c>
    </row>
    <row r="950" spans="1:11" x14ac:dyDescent="0.2">
      <c r="A950" s="3">
        <v>95</v>
      </c>
      <c r="B950" s="3">
        <v>2017</v>
      </c>
      <c r="C950" s="3">
        <v>9</v>
      </c>
      <c r="D950" s="3">
        <v>2025</v>
      </c>
      <c r="E950" s="3">
        <v>1</v>
      </c>
      <c r="F950" s="2">
        <v>0</v>
      </c>
      <c r="G950" s="2">
        <v>4425.6843546849368</v>
      </c>
      <c r="H950" s="2">
        <v>0</v>
      </c>
      <c r="I950" s="2">
        <v>4425.6843546849368</v>
      </c>
      <c r="J950" s="2">
        <v>4425.6843546849368</v>
      </c>
      <c r="K950" t="s">
        <v>11</v>
      </c>
    </row>
    <row r="951" spans="1:11" x14ac:dyDescent="0.2">
      <c r="A951" s="3">
        <v>95</v>
      </c>
      <c r="B951" s="3">
        <v>2017</v>
      </c>
      <c r="C951" s="3">
        <v>10</v>
      </c>
      <c r="D951" s="3">
        <v>2026</v>
      </c>
      <c r="E951" s="3">
        <v>1</v>
      </c>
      <c r="F951" s="2">
        <v>0</v>
      </c>
      <c r="G951" s="2">
        <v>4425.6843546849368</v>
      </c>
      <c r="H951" s="2">
        <v>0</v>
      </c>
      <c r="I951" s="2">
        <v>4425.6843546849368</v>
      </c>
      <c r="J951" s="2">
        <v>4425.6843546849368</v>
      </c>
      <c r="K951" t="s">
        <v>11</v>
      </c>
    </row>
    <row r="952" spans="1:11" x14ac:dyDescent="0.2">
      <c r="A952" s="3">
        <v>96</v>
      </c>
      <c r="B952" s="3">
        <v>2017</v>
      </c>
      <c r="C952" s="3">
        <v>1</v>
      </c>
      <c r="D952" s="3">
        <v>2017</v>
      </c>
      <c r="E952" s="3">
        <v>1</v>
      </c>
      <c r="F952" s="2">
        <v>1784.2551564343039</v>
      </c>
      <c r="G952" s="2">
        <v>1784.2551564343039</v>
      </c>
      <c r="H952" s="2">
        <v>6009.6441013948061</v>
      </c>
      <c r="I952" s="2">
        <v>7793.89925782911</v>
      </c>
      <c r="J952" s="2">
        <v>11960.765683328178</v>
      </c>
      <c r="K952" t="s">
        <v>11</v>
      </c>
    </row>
    <row r="953" spans="1:11" x14ac:dyDescent="0.2">
      <c r="A953" s="3">
        <v>96</v>
      </c>
      <c r="B953" s="3">
        <v>2017</v>
      </c>
      <c r="C953" s="3">
        <v>2</v>
      </c>
      <c r="D953" s="3">
        <v>2018</v>
      </c>
      <c r="E953" s="3">
        <v>1</v>
      </c>
      <c r="F953" s="2">
        <v>1908.8961021622836</v>
      </c>
      <c r="G953" s="2">
        <v>3693.1512585965875</v>
      </c>
      <c r="H953" s="2">
        <v>5664.2427029680448</v>
      </c>
      <c r="I953" s="2">
        <v>9357.3939615646323</v>
      </c>
      <c r="J953" s="2">
        <v>11960.765683328178</v>
      </c>
      <c r="K953" t="s">
        <v>11</v>
      </c>
    </row>
    <row r="954" spans="1:11" x14ac:dyDescent="0.2">
      <c r="A954" s="3">
        <v>96</v>
      </c>
      <c r="B954" s="3">
        <v>2017</v>
      </c>
      <c r="C954" s="3">
        <v>3</v>
      </c>
      <c r="D954" s="3">
        <v>2019</v>
      </c>
      <c r="E954" s="3">
        <v>1</v>
      </c>
      <c r="F954" s="2">
        <v>2497.5718684459271</v>
      </c>
      <c r="G954" s="2">
        <v>6190.7231270425145</v>
      </c>
      <c r="H954" s="2">
        <v>4138.9330650025822</v>
      </c>
      <c r="I954" s="2">
        <v>10329.656192045097</v>
      </c>
      <c r="J954" s="2">
        <v>11960.765683328178</v>
      </c>
      <c r="K954" t="s">
        <v>11</v>
      </c>
    </row>
    <row r="955" spans="1:11" x14ac:dyDescent="0.2">
      <c r="A955" s="3">
        <v>96</v>
      </c>
      <c r="B955" s="3">
        <v>2017</v>
      </c>
      <c r="C955" s="3">
        <v>4</v>
      </c>
      <c r="D955" s="3">
        <v>2020</v>
      </c>
      <c r="E955" s="3">
        <v>1</v>
      </c>
      <c r="F955" s="2">
        <v>1519.7561319715342</v>
      </c>
      <c r="G955" s="2">
        <v>7710.4792590140487</v>
      </c>
      <c r="H955" s="2">
        <v>3256.1562894425997</v>
      </c>
      <c r="I955" s="2">
        <v>10966.635548456648</v>
      </c>
      <c r="J955" s="2">
        <v>11960.765683328178</v>
      </c>
      <c r="K955" t="s">
        <v>11</v>
      </c>
    </row>
    <row r="956" spans="1:11" x14ac:dyDescent="0.2">
      <c r="A956" s="3">
        <v>96</v>
      </c>
      <c r="B956" s="3">
        <v>2017</v>
      </c>
      <c r="C956" s="3">
        <v>5</v>
      </c>
      <c r="D956" s="3">
        <v>2021</v>
      </c>
      <c r="E956" s="3">
        <v>1</v>
      </c>
      <c r="F956" s="2">
        <v>1562.8249126175369</v>
      </c>
      <c r="G956" s="2">
        <v>9273.3041716315856</v>
      </c>
      <c r="H956" s="2">
        <v>2210.9308075336048</v>
      </c>
      <c r="I956" s="2">
        <v>11484.23497916519</v>
      </c>
      <c r="J956" s="2">
        <v>11960.765683328178</v>
      </c>
      <c r="K956" t="s">
        <v>11</v>
      </c>
    </row>
    <row r="957" spans="1:11" x14ac:dyDescent="0.2">
      <c r="A957" s="3">
        <v>96</v>
      </c>
      <c r="B957" s="3">
        <v>2017</v>
      </c>
      <c r="C957" s="3">
        <v>6</v>
      </c>
      <c r="D957" s="3">
        <v>2022</v>
      </c>
      <c r="E957" s="3">
        <v>1</v>
      </c>
      <c r="F957" s="2">
        <v>1523.0546595066207</v>
      </c>
      <c r="G957" s="2">
        <v>10796.358831138206</v>
      </c>
      <c r="H957" s="2">
        <v>762.63483634164913</v>
      </c>
      <c r="I957" s="2">
        <v>11558.993667479856</v>
      </c>
      <c r="J957" s="2">
        <v>11960.765683328178</v>
      </c>
      <c r="K957" t="s">
        <v>11</v>
      </c>
    </row>
    <row r="958" spans="1:11" x14ac:dyDescent="0.2">
      <c r="A958" s="3">
        <v>96</v>
      </c>
      <c r="B958" s="3">
        <v>2017</v>
      </c>
      <c r="C958" s="3">
        <v>7</v>
      </c>
      <c r="D958" s="3">
        <v>2023</v>
      </c>
      <c r="E958" s="3">
        <v>1</v>
      </c>
      <c r="F958" s="2">
        <v>595.02588280861164</v>
      </c>
      <c r="G958" s="2">
        <v>11391.384713946818</v>
      </c>
      <c r="H958" s="2">
        <v>423.34807275906496</v>
      </c>
      <c r="I958" s="2">
        <v>11814.732786705883</v>
      </c>
      <c r="J958" s="2">
        <v>11960.765683328178</v>
      </c>
      <c r="K958" t="s">
        <v>11</v>
      </c>
    </row>
    <row r="959" spans="1:11" x14ac:dyDescent="0.2">
      <c r="A959" s="3">
        <v>96</v>
      </c>
      <c r="B959" s="3">
        <v>2017</v>
      </c>
      <c r="C959" s="3">
        <v>8</v>
      </c>
      <c r="D959" s="3">
        <v>2024</v>
      </c>
      <c r="E959" s="3">
        <v>1</v>
      </c>
      <c r="F959" s="2">
        <v>0</v>
      </c>
      <c r="G959" s="2">
        <v>11391.384713946818</v>
      </c>
      <c r="H959" s="2">
        <v>556.61411350711569</v>
      </c>
      <c r="I959" s="2">
        <v>11947.998827453934</v>
      </c>
      <c r="J959" s="2">
        <v>11960.765683328178</v>
      </c>
      <c r="K959" t="s">
        <v>11</v>
      </c>
    </row>
    <row r="960" spans="1:11" x14ac:dyDescent="0.2">
      <c r="A960" s="3">
        <v>96</v>
      </c>
      <c r="B960" s="3">
        <v>2017</v>
      </c>
      <c r="C960" s="3">
        <v>9</v>
      </c>
      <c r="D960" s="3">
        <v>2025</v>
      </c>
      <c r="E960" s="3">
        <v>1</v>
      </c>
      <c r="F960" s="2">
        <v>319.22116204052872</v>
      </c>
      <c r="G960" s="2">
        <v>11710.605875987347</v>
      </c>
      <c r="H960" s="2">
        <v>139.14903040399986</v>
      </c>
      <c r="I960" s="2">
        <v>11849.754906391347</v>
      </c>
      <c r="J960" s="2">
        <v>11960.765683328178</v>
      </c>
      <c r="K960" t="s">
        <v>11</v>
      </c>
    </row>
    <row r="961" spans="1:11" x14ac:dyDescent="0.2">
      <c r="A961" s="3">
        <v>96</v>
      </c>
      <c r="B961" s="3">
        <v>2017</v>
      </c>
      <c r="C961" s="3">
        <v>10</v>
      </c>
      <c r="D961" s="3">
        <v>2026</v>
      </c>
      <c r="E961" s="3">
        <v>1</v>
      </c>
      <c r="F961" s="2">
        <v>0</v>
      </c>
      <c r="G961" s="2">
        <v>11710.605875987347</v>
      </c>
      <c r="H961" s="2">
        <v>122.55843819186339</v>
      </c>
      <c r="I961" s="2">
        <v>11833.16431417921</v>
      </c>
      <c r="J961" s="2">
        <v>11960.765683328178</v>
      </c>
      <c r="K961" t="s">
        <v>11</v>
      </c>
    </row>
    <row r="962" spans="1:11" x14ac:dyDescent="0.2">
      <c r="A962" s="3">
        <v>97</v>
      </c>
      <c r="B962" s="3">
        <v>2017</v>
      </c>
      <c r="C962" s="3">
        <v>1</v>
      </c>
      <c r="D962" s="3">
        <v>2017</v>
      </c>
      <c r="E962" s="3">
        <v>1</v>
      </c>
      <c r="F962" s="2">
        <v>4197.0938595299158</v>
      </c>
      <c r="G962" s="2">
        <v>4197.0938595299158</v>
      </c>
      <c r="H962" s="2">
        <v>14290.60732887594</v>
      </c>
      <c r="I962" s="2">
        <v>18487.701188405856</v>
      </c>
      <c r="J962" s="2">
        <v>29020.282463977386</v>
      </c>
      <c r="K962" t="s">
        <v>11</v>
      </c>
    </row>
    <row r="963" spans="1:11" x14ac:dyDescent="0.2">
      <c r="A963" s="3">
        <v>97</v>
      </c>
      <c r="B963" s="3">
        <v>2017</v>
      </c>
      <c r="C963" s="3">
        <v>2</v>
      </c>
      <c r="D963" s="3">
        <v>2018</v>
      </c>
      <c r="E963" s="3">
        <v>1</v>
      </c>
      <c r="F963" s="2">
        <v>5244.4126435397284</v>
      </c>
      <c r="G963" s="2">
        <v>9441.5065030696442</v>
      </c>
      <c r="H963" s="2">
        <v>12838.293013435936</v>
      </c>
      <c r="I963" s="2">
        <v>22279.79951650558</v>
      </c>
      <c r="J963" s="2">
        <v>29020.282463977386</v>
      </c>
      <c r="K963" t="s">
        <v>11</v>
      </c>
    </row>
    <row r="964" spans="1:11" x14ac:dyDescent="0.2">
      <c r="A964" s="3">
        <v>97</v>
      </c>
      <c r="B964" s="3">
        <v>2017</v>
      </c>
      <c r="C964" s="3">
        <v>3</v>
      </c>
      <c r="D964" s="3">
        <v>2019</v>
      </c>
      <c r="E964" s="3">
        <v>1</v>
      </c>
      <c r="F964" s="2">
        <v>5415.482921114748</v>
      </c>
      <c r="G964" s="2">
        <v>14856.989424184392</v>
      </c>
      <c r="H964" s="2">
        <v>10644.190946192894</v>
      </c>
      <c r="I964" s="2">
        <v>25501.180370377286</v>
      </c>
      <c r="J964" s="2">
        <v>29020.282463977386</v>
      </c>
      <c r="K964" t="s">
        <v>11</v>
      </c>
    </row>
    <row r="965" spans="1:11" x14ac:dyDescent="0.2">
      <c r="A965" s="3">
        <v>97</v>
      </c>
      <c r="B965" s="3">
        <v>2017</v>
      </c>
      <c r="C965" s="3">
        <v>4</v>
      </c>
      <c r="D965" s="3">
        <v>2020</v>
      </c>
      <c r="E965" s="3">
        <v>1</v>
      </c>
      <c r="F965" s="2">
        <v>4674.8998513368006</v>
      </c>
      <c r="G965" s="2">
        <v>19531.889275521193</v>
      </c>
      <c r="H965" s="2">
        <v>7336.533117000341</v>
      </c>
      <c r="I965" s="2">
        <v>26868.422392521534</v>
      </c>
      <c r="J965" s="2">
        <v>29020.282463977386</v>
      </c>
      <c r="K965" t="s">
        <v>11</v>
      </c>
    </row>
    <row r="966" spans="1:11" x14ac:dyDescent="0.2">
      <c r="A966" s="3">
        <v>97</v>
      </c>
      <c r="B966" s="3">
        <v>2017</v>
      </c>
      <c r="C966" s="3">
        <v>5</v>
      </c>
      <c r="D966" s="3">
        <v>2021</v>
      </c>
      <c r="E966" s="3">
        <v>1</v>
      </c>
      <c r="F966" s="2">
        <v>2223.2919967349408</v>
      </c>
      <c r="G966" s="2">
        <v>21755.181272256134</v>
      </c>
      <c r="H966" s="2">
        <v>5744.2604899362304</v>
      </c>
      <c r="I966" s="2">
        <v>27499.441762192364</v>
      </c>
      <c r="J966" s="2">
        <v>29020.282463977386</v>
      </c>
      <c r="K966" t="s">
        <v>11</v>
      </c>
    </row>
    <row r="967" spans="1:11" x14ac:dyDescent="0.2">
      <c r="A967" s="3">
        <v>97</v>
      </c>
      <c r="B967" s="3">
        <v>2017</v>
      </c>
      <c r="C967" s="3">
        <v>6</v>
      </c>
      <c r="D967" s="3">
        <v>2022</v>
      </c>
      <c r="E967" s="3">
        <v>1</v>
      </c>
      <c r="F967" s="2">
        <v>3508.0639055395768</v>
      </c>
      <c r="G967" s="2">
        <v>25263.24517779571</v>
      </c>
      <c r="H967" s="2">
        <v>2882.3788334304591</v>
      </c>
      <c r="I967" s="2">
        <v>28145.624011226169</v>
      </c>
      <c r="J967" s="2">
        <v>29020.282463977386</v>
      </c>
      <c r="K967" t="s">
        <v>11</v>
      </c>
    </row>
    <row r="968" spans="1:11" x14ac:dyDescent="0.2">
      <c r="A968" s="3">
        <v>97</v>
      </c>
      <c r="B968" s="3">
        <v>2017</v>
      </c>
      <c r="C968" s="3">
        <v>7</v>
      </c>
      <c r="D968" s="3">
        <v>2023</v>
      </c>
      <c r="E968" s="3">
        <v>1</v>
      </c>
      <c r="F968" s="2">
        <v>1293.6972862895564</v>
      </c>
      <c r="G968" s="2">
        <v>26556.942464085267</v>
      </c>
      <c r="H968" s="2">
        <v>1636.715940256945</v>
      </c>
      <c r="I968" s="2">
        <v>28193.658404342212</v>
      </c>
      <c r="J968" s="2">
        <v>29020.282463977386</v>
      </c>
      <c r="K968" t="s">
        <v>11</v>
      </c>
    </row>
    <row r="969" spans="1:11" x14ac:dyDescent="0.2">
      <c r="A969" s="3">
        <v>97</v>
      </c>
      <c r="B969" s="3">
        <v>2017</v>
      </c>
      <c r="C969" s="3">
        <v>8</v>
      </c>
      <c r="D969" s="3">
        <v>2024</v>
      </c>
      <c r="E969" s="3">
        <v>1</v>
      </c>
      <c r="F969" s="2">
        <v>564.8419557988891</v>
      </c>
      <c r="G969" s="2">
        <v>27121.784419884156</v>
      </c>
      <c r="H969" s="2">
        <v>1833.804327158432</v>
      </c>
      <c r="I969" s="2">
        <v>28955.588747042588</v>
      </c>
      <c r="J969" s="2">
        <v>29020.282463977386</v>
      </c>
      <c r="K969" t="s">
        <v>11</v>
      </c>
    </row>
    <row r="970" spans="1:11" x14ac:dyDescent="0.2">
      <c r="A970" s="3">
        <v>97</v>
      </c>
      <c r="B970" s="3">
        <v>2017</v>
      </c>
      <c r="C970" s="3">
        <v>9</v>
      </c>
      <c r="D970" s="3">
        <v>2025</v>
      </c>
      <c r="E970" s="3">
        <v>1</v>
      </c>
      <c r="F970" s="2">
        <v>1898.4980440932304</v>
      </c>
      <c r="G970" s="2">
        <v>29020.282463977386</v>
      </c>
      <c r="H970" s="2">
        <v>0</v>
      </c>
      <c r="I970" s="2">
        <v>29020.282463977386</v>
      </c>
      <c r="J970" s="2">
        <v>29020.282463977386</v>
      </c>
      <c r="K970" t="s">
        <v>11</v>
      </c>
    </row>
    <row r="971" spans="1:11" x14ac:dyDescent="0.2">
      <c r="A971" s="3">
        <v>97</v>
      </c>
      <c r="B971" s="3">
        <v>2017</v>
      </c>
      <c r="C971" s="3">
        <v>10</v>
      </c>
      <c r="D971" s="3">
        <v>2026</v>
      </c>
      <c r="E971" s="3">
        <v>1</v>
      </c>
      <c r="F971" s="2">
        <v>0</v>
      </c>
      <c r="G971" s="2">
        <v>29020.282463977386</v>
      </c>
      <c r="H971" s="2">
        <v>0</v>
      </c>
      <c r="I971" s="2">
        <v>29020.282463977386</v>
      </c>
      <c r="J971" s="2">
        <v>29020.282463977386</v>
      </c>
      <c r="K971" t="s">
        <v>11</v>
      </c>
    </row>
    <row r="972" spans="1:11" x14ac:dyDescent="0.2">
      <c r="A972" s="3">
        <v>98</v>
      </c>
      <c r="B972" s="3">
        <v>2017</v>
      </c>
      <c r="C972" s="3">
        <v>1</v>
      </c>
      <c r="D972" s="3">
        <v>2017</v>
      </c>
      <c r="E972" s="3">
        <v>1</v>
      </c>
      <c r="F972" s="2">
        <v>1038.6217064359291</v>
      </c>
      <c r="G972" s="2">
        <v>1038.6217064359291</v>
      </c>
      <c r="H972" s="2">
        <v>3317.6051569822894</v>
      </c>
      <c r="I972" s="2">
        <v>4356.2268634182183</v>
      </c>
      <c r="J972" s="2">
        <v>6703.9280361822412</v>
      </c>
      <c r="K972" t="s">
        <v>11</v>
      </c>
    </row>
    <row r="973" spans="1:11" x14ac:dyDescent="0.2">
      <c r="A973" s="3">
        <v>98</v>
      </c>
      <c r="B973" s="3">
        <v>2017</v>
      </c>
      <c r="C973" s="3">
        <v>2</v>
      </c>
      <c r="D973" s="3">
        <v>2018</v>
      </c>
      <c r="E973" s="3">
        <v>1</v>
      </c>
      <c r="F973" s="2">
        <v>1178.3119337121004</v>
      </c>
      <c r="G973" s="2">
        <v>2216.9336401480296</v>
      </c>
      <c r="H973" s="2">
        <v>3078.5600958576997</v>
      </c>
      <c r="I973" s="2">
        <v>5295.4937360057293</v>
      </c>
      <c r="J973" s="2">
        <v>6703.9280361822412</v>
      </c>
      <c r="K973" t="s">
        <v>11</v>
      </c>
    </row>
    <row r="974" spans="1:11" x14ac:dyDescent="0.2">
      <c r="A974" s="3">
        <v>98</v>
      </c>
      <c r="B974" s="3">
        <v>2017</v>
      </c>
      <c r="C974" s="3">
        <v>3</v>
      </c>
      <c r="D974" s="3">
        <v>2019</v>
      </c>
      <c r="E974" s="3">
        <v>1</v>
      </c>
      <c r="F974" s="2">
        <v>1142.5600664784884</v>
      </c>
      <c r="G974" s="2">
        <v>3359.4937066265179</v>
      </c>
      <c r="H974" s="2">
        <v>2438.6572676307683</v>
      </c>
      <c r="I974" s="2">
        <v>5798.1509742572862</v>
      </c>
      <c r="J974" s="2">
        <v>6703.9280361822412</v>
      </c>
      <c r="K974" t="s">
        <v>11</v>
      </c>
    </row>
    <row r="975" spans="1:11" x14ac:dyDescent="0.2">
      <c r="A975" s="3">
        <v>98</v>
      </c>
      <c r="B975" s="3">
        <v>2017</v>
      </c>
      <c r="C975" s="3">
        <v>4</v>
      </c>
      <c r="D975" s="3">
        <v>2020</v>
      </c>
      <c r="E975" s="3">
        <v>1</v>
      </c>
      <c r="F975" s="2">
        <v>1046.0024839340199</v>
      </c>
      <c r="G975" s="2">
        <v>4405.4961905605378</v>
      </c>
      <c r="H975" s="2">
        <v>1742.0210487304339</v>
      </c>
      <c r="I975" s="2">
        <v>6147.5172392909717</v>
      </c>
      <c r="J975" s="2">
        <v>6703.9280361822412</v>
      </c>
      <c r="K975" t="s">
        <v>11</v>
      </c>
    </row>
    <row r="976" spans="1:11" x14ac:dyDescent="0.2">
      <c r="A976" s="3">
        <v>98</v>
      </c>
      <c r="B976" s="3">
        <v>2017</v>
      </c>
      <c r="C976" s="3">
        <v>5</v>
      </c>
      <c r="D976" s="3">
        <v>2021</v>
      </c>
      <c r="E976" s="3">
        <v>1</v>
      </c>
      <c r="F976" s="2">
        <v>624.62995707301252</v>
      </c>
      <c r="G976" s="2">
        <v>5030.1261476335503</v>
      </c>
      <c r="H976" s="2">
        <v>1438.5825548978783</v>
      </c>
      <c r="I976" s="2">
        <v>6468.7087025314286</v>
      </c>
      <c r="J976" s="2">
        <v>6703.9280361822412</v>
      </c>
      <c r="K976" t="s">
        <v>11</v>
      </c>
    </row>
    <row r="977" spans="1:11" x14ac:dyDescent="0.2">
      <c r="A977" s="3">
        <v>98</v>
      </c>
      <c r="B977" s="3">
        <v>2017</v>
      </c>
      <c r="C977" s="3">
        <v>6</v>
      </c>
      <c r="D977" s="3">
        <v>2022</v>
      </c>
      <c r="E977" s="3">
        <v>1</v>
      </c>
      <c r="F977" s="2">
        <v>839.53513490764544</v>
      </c>
      <c r="G977" s="2">
        <v>5869.6612825411958</v>
      </c>
      <c r="H977" s="2">
        <v>601.51750607638041</v>
      </c>
      <c r="I977" s="2">
        <v>6471.1787886175762</v>
      </c>
      <c r="J977" s="2">
        <v>6703.9280361822412</v>
      </c>
      <c r="K977" t="s">
        <v>11</v>
      </c>
    </row>
    <row r="978" spans="1:11" x14ac:dyDescent="0.2">
      <c r="A978" s="3">
        <v>98</v>
      </c>
      <c r="B978" s="3">
        <v>2017</v>
      </c>
      <c r="C978" s="3">
        <v>7</v>
      </c>
      <c r="D978" s="3">
        <v>2023</v>
      </c>
      <c r="E978" s="3">
        <v>1</v>
      </c>
      <c r="F978" s="2">
        <v>228.78183819007518</v>
      </c>
      <c r="G978" s="2">
        <v>6098.4431207312709</v>
      </c>
      <c r="H978" s="2">
        <v>605.48491545097022</v>
      </c>
      <c r="I978" s="2">
        <v>6703.9280361822412</v>
      </c>
      <c r="J978" s="2">
        <v>6703.9280361822412</v>
      </c>
      <c r="K978" t="s">
        <v>11</v>
      </c>
    </row>
    <row r="979" spans="1:11" x14ac:dyDescent="0.2">
      <c r="A979" s="3">
        <v>98</v>
      </c>
      <c r="B979" s="3">
        <v>2017</v>
      </c>
      <c r="C979" s="3">
        <v>8</v>
      </c>
      <c r="D979" s="3">
        <v>2024</v>
      </c>
      <c r="E979" s="3">
        <v>1</v>
      </c>
      <c r="F979" s="2">
        <v>346.53997938602606</v>
      </c>
      <c r="G979" s="2">
        <v>6444.983100117297</v>
      </c>
      <c r="H979" s="2">
        <v>116.62929408646596</v>
      </c>
      <c r="I979" s="2">
        <v>6561.612394203763</v>
      </c>
      <c r="J979" s="2">
        <v>6703.9280361822412</v>
      </c>
      <c r="K979" t="s">
        <v>11</v>
      </c>
    </row>
    <row r="980" spans="1:11" x14ac:dyDescent="0.2">
      <c r="A980" s="3">
        <v>98</v>
      </c>
      <c r="B980" s="3">
        <v>2017</v>
      </c>
      <c r="C980" s="3">
        <v>9</v>
      </c>
      <c r="D980" s="3">
        <v>2025</v>
      </c>
      <c r="E980" s="3">
        <v>1</v>
      </c>
      <c r="F980" s="2">
        <v>133.20810102011455</v>
      </c>
      <c r="G980" s="2">
        <v>6578.1912011374116</v>
      </c>
      <c r="H980" s="2">
        <v>102.45537064420751</v>
      </c>
      <c r="I980" s="2">
        <v>6680.6465717816191</v>
      </c>
      <c r="J980" s="2">
        <v>6703.9280361822412</v>
      </c>
      <c r="K980" t="s">
        <v>11</v>
      </c>
    </row>
    <row r="981" spans="1:11" x14ac:dyDescent="0.2">
      <c r="A981" s="3">
        <v>98</v>
      </c>
      <c r="B981" s="3">
        <v>2017</v>
      </c>
      <c r="C981" s="3">
        <v>10</v>
      </c>
      <c r="D981" s="3">
        <v>2026</v>
      </c>
      <c r="E981" s="3">
        <v>1</v>
      </c>
      <c r="F981" s="2">
        <v>125.7368350448296</v>
      </c>
      <c r="G981" s="2">
        <v>6703.9280361822412</v>
      </c>
      <c r="H981" s="2">
        <v>0</v>
      </c>
      <c r="I981" s="2">
        <v>6703.9280361822412</v>
      </c>
      <c r="J981" s="2">
        <v>6703.9280361822412</v>
      </c>
      <c r="K981" t="s">
        <v>11</v>
      </c>
    </row>
    <row r="982" spans="1:11" x14ac:dyDescent="0.2">
      <c r="A982" s="3">
        <v>99</v>
      </c>
      <c r="B982" s="3">
        <v>2017</v>
      </c>
      <c r="C982" s="3">
        <v>1</v>
      </c>
      <c r="D982" s="3">
        <v>2017</v>
      </c>
      <c r="E982" s="3">
        <v>1</v>
      </c>
      <c r="F982" s="2">
        <v>3003.0594909599495</v>
      </c>
      <c r="G982" s="2">
        <v>3003.0594909599495</v>
      </c>
      <c r="H982" s="2">
        <v>9474.366580381582</v>
      </c>
      <c r="I982" s="2">
        <v>12477.426071341531</v>
      </c>
      <c r="J982" s="2">
        <v>19578.846358839051</v>
      </c>
      <c r="K982" t="s">
        <v>11</v>
      </c>
    </row>
    <row r="983" spans="1:11" x14ac:dyDescent="0.2">
      <c r="A983" s="3">
        <v>99</v>
      </c>
      <c r="B983" s="3">
        <v>2017</v>
      </c>
      <c r="C983" s="3">
        <v>2</v>
      </c>
      <c r="D983" s="3">
        <v>2018</v>
      </c>
      <c r="E983" s="3">
        <v>1</v>
      </c>
      <c r="F983" s="2">
        <v>3431.6577234002361</v>
      </c>
      <c r="G983" s="2">
        <v>6434.7172143601856</v>
      </c>
      <c r="H983" s="2">
        <v>8531.5395440665397</v>
      </c>
      <c r="I983" s="2">
        <v>14966.256758426725</v>
      </c>
      <c r="J983" s="2">
        <v>19578.846358839051</v>
      </c>
      <c r="K983" t="s">
        <v>11</v>
      </c>
    </row>
    <row r="984" spans="1:11" x14ac:dyDescent="0.2">
      <c r="A984" s="3">
        <v>99</v>
      </c>
      <c r="B984" s="3">
        <v>2017</v>
      </c>
      <c r="C984" s="3">
        <v>3</v>
      </c>
      <c r="D984" s="3">
        <v>2019</v>
      </c>
      <c r="E984" s="3">
        <v>1</v>
      </c>
      <c r="F984" s="2">
        <v>2980.6083101927197</v>
      </c>
      <c r="G984" s="2">
        <v>9415.3255245529053</v>
      </c>
      <c r="H984" s="2">
        <v>7358.2199855586459</v>
      </c>
      <c r="I984" s="2">
        <v>16773.545510111551</v>
      </c>
      <c r="J984" s="2">
        <v>19578.846358839051</v>
      </c>
      <c r="K984" t="s">
        <v>11</v>
      </c>
    </row>
    <row r="985" spans="1:11" x14ac:dyDescent="0.2">
      <c r="A985" s="3">
        <v>99</v>
      </c>
      <c r="B985" s="3">
        <v>2017</v>
      </c>
      <c r="C985" s="3">
        <v>4</v>
      </c>
      <c r="D985" s="3">
        <v>2020</v>
      </c>
      <c r="E985" s="3">
        <v>1</v>
      </c>
      <c r="F985" s="2">
        <v>3281.0002132504014</v>
      </c>
      <c r="G985" s="2">
        <v>12696.325737803307</v>
      </c>
      <c r="H985" s="2">
        <v>5603.1135560421335</v>
      </c>
      <c r="I985" s="2">
        <v>18299.43929384544</v>
      </c>
      <c r="J985" s="2">
        <v>19578.846358839051</v>
      </c>
      <c r="K985" t="s">
        <v>11</v>
      </c>
    </row>
    <row r="986" spans="1:11" x14ac:dyDescent="0.2">
      <c r="A986" s="3">
        <v>99</v>
      </c>
      <c r="B986" s="3">
        <v>2017</v>
      </c>
      <c r="C986" s="3">
        <v>5</v>
      </c>
      <c r="D986" s="3">
        <v>2021</v>
      </c>
      <c r="E986" s="3">
        <v>1</v>
      </c>
      <c r="F986" s="2">
        <v>2614.242743899893</v>
      </c>
      <c r="G986" s="2">
        <v>15310.5684817032</v>
      </c>
      <c r="H986" s="2">
        <v>3625.9036388265904</v>
      </c>
      <c r="I986" s="2">
        <v>18936.47212052979</v>
      </c>
      <c r="J986" s="2">
        <v>19578.846358839051</v>
      </c>
      <c r="K986" t="s">
        <v>11</v>
      </c>
    </row>
    <row r="987" spans="1:11" x14ac:dyDescent="0.2">
      <c r="A987" s="3">
        <v>99</v>
      </c>
      <c r="B987" s="3">
        <v>2017</v>
      </c>
      <c r="C987" s="3">
        <v>6</v>
      </c>
      <c r="D987" s="3">
        <v>2022</v>
      </c>
      <c r="E987" s="3">
        <v>1</v>
      </c>
      <c r="F987" s="2">
        <v>1765.5275323449259</v>
      </c>
      <c r="G987" s="2">
        <v>17076.096014048126</v>
      </c>
      <c r="H987" s="2">
        <v>1925.143633082218</v>
      </c>
      <c r="I987" s="2">
        <v>19001.239647130344</v>
      </c>
      <c r="J987" s="2">
        <v>19578.846358839051</v>
      </c>
      <c r="K987" t="s">
        <v>11</v>
      </c>
    </row>
    <row r="988" spans="1:11" x14ac:dyDescent="0.2">
      <c r="A988" s="3">
        <v>99</v>
      </c>
      <c r="B988" s="3">
        <v>2017</v>
      </c>
      <c r="C988" s="3">
        <v>7</v>
      </c>
      <c r="D988" s="3">
        <v>2023</v>
      </c>
      <c r="E988" s="3">
        <v>1</v>
      </c>
      <c r="F988" s="2">
        <v>1483.4612028776355</v>
      </c>
      <c r="G988" s="2">
        <v>18559.557216925761</v>
      </c>
      <c r="H988" s="2">
        <v>1019.2891419132902</v>
      </c>
      <c r="I988" s="2">
        <v>19578.846358839051</v>
      </c>
      <c r="J988" s="2">
        <v>19578.846358839051</v>
      </c>
      <c r="K988" t="s">
        <v>11</v>
      </c>
    </row>
    <row r="989" spans="1:11" x14ac:dyDescent="0.2">
      <c r="A989" s="3">
        <v>99</v>
      </c>
      <c r="B989" s="3">
        <v>2017</v>
      </c>
      <c r="C989" s="3">
        <v>8</v>
      </c>
      <c r="D989" s="3">
        <v>2024</v>
      </c>
      <c r="E989" s="3">
        <v>1</v>
      </c>
      <c r="F989" s="2">
        <v>0</v>
      </c>
      <c r="G989" s="2">
        <v>18559.557216925761</v>
      </c>
      <c r="H989" s="2">
        <v>897.20725706308076</v>
      </c>
      <c r="I989" s="2">
        <v>19456.764473988842</v>
      </c>
      <c r="J989" s="2">
        <v>19578.846358839051</v>
      </c>
      <c r="K989" t="s">
        <v>11</v>
      </c>
    </row>
    <row r="990" spans="1:11" x14ac:dyDescent="0.2">
      <c r="A990" s="3">
        <v>99</v>
      </c>
      <c r="B990" s="3">
        <v>2017</v>
      </c>
      <c r="C990" s="3">
        <v>9</v>
      </c>
      <c r="D990" s="3">
        <v>2025</v>
      </c>
      <c r="E990" s="3">
        <v>1</v>
      </c>
      <c r="F990" s="2">
        <v>1019.2891419132902</v>
      </c>
      <c r="G990" s="2">
        <v>19578.846358839051</v>
      </c>
      <c r="H990" s="2">
        <v>0</v>
      </c>
      <c r="I990" s="2">
        <v>19578.846358839051</v>
      </c>
      <c r="J990" s="2">
        <v>19578.846358839051</v>
      </c>
      <c r="K990" t="s">
        <v>11</v>
      </c>
    </row>
    <row r="991" spans="1:11" x14ac:dyDescent="0.2">
      <c r="A991" s="3">
        <v>99</v>
      </c>
      <c r="B991" s="3">
        <v>2017</v>
      </c>
      <c r="C991" s="3">
        <v>10</v>
      </c>
      <c r="D991" s="3">
        <v>2026</v>
      </c>
      <c r="E991" s="3">
        <v>1</v>
      </c>
      <c r="F991" s="2">
        <v>0</v>
      </c>
      <c r="G991" s="2">
        <v>19578.846358839051</v>
      </c>
      <c r="H991" s="2">
        <v>0</v>
      </c>
      <c r="I991" s="2">
        <v>19578.846358839051</v>
      </c>
      <c r="J991" s="2">
        <v>19578.846358839051</v>
      </c>
      <c r="K991" t="s">
        <v>11</v>
      </c>
    </row>
    <row r="992" spans="1:11" x14ac:dyDescent="0.2">
      <c r="A992" s="3">
        <v>100</v>
      </c>
      <c r="B992" s="3">
        <v>2017</v>
      </c>
      <c r="C992" s="3">
        <v>1</v>
      </c>
      <c r="D992" s="3">
        <v>2017</v>
      </c>
      <c r="E992" s="3">
        <v>1</v>
      </c>
      <c r="F992" s="2">
        <v>1055.9066762148868</v>
      </c>
      <c r="G992" s="2">
        <v>1055.9066762148868</v>
      </c>
      <c r="H992" s="2">
        <v>3434.5177554402126</v>
      </c>
      <c r="I992" s="2">
        <v>4490.4244316550994</v>
      </c>
      <c r="J992" s="2">
        <v>6858.1225907395919</v>
      </c>
      <c r="K992" t="s">
        <v>11</v>
      </c>
    </row>
    <row r="993" spans="1:11" x14ac:dyDescent="0.2">
      <c r="A993" s="3">
        <v>100</v>
      </c>
      <c r="B993" s="3">
        <v>2017</v>
      </c>
      <c r="C993" s="3">
        <v>2</v>
      </c>
      <c r="D993" s="3">
        <v>2018</v>
      </c>
      <c r="E993" s="3">
        <v>1</v>
      </c>
      <c r="F993" s="2">
        <v>1094.0512145385378</v>
      </c>
      <c r="G993" s="2">
        <v>2149.9578907534246</v>
      </c>
      <c r="H993" s="2">
        <v>3281.3087537387205</v>
      </c>
      <c r="I993" s="2">
        <v>5431.2666444921451</v>
      </c>
      <c r="J993" s="2">
        <v>6858.1225907395919</v>
      </c>
      <c r="K993" t="s">
        <v>11</v>
      </c>
    </row>
    <row r="994" spans="1:11" x14ac:dyDescent="0.2">
      <c r="A994" s="3">
        <v>100</v>
      </c>
      <c r="B994" s="3">
        <v>2017</v>
      </c>
      <c r="C994" s="3">
        <v>3</v>
      </c>
      <c r="D994" s="3">
        <v>2019</v>
      </c>
      <c r="E994" s="3">
        <v>1</v>
      </c>
      <c r="F994" s="2">
        <v>1398.0196999407144</v>
      </c>
      <c r="G994" s="2">
        <v>3547.9775906941391</v>
      </c>
      <c r="H994" s="2">
        <v>2319.0530760984589</v>
      </c>
      <c r="I994" s="2">
        <v>5867.0306667925979</v>
      </c>
      <c r="J994" s="2">
        <v>6858.1225907395919</v>
      </c>
      <c r="K994" t="s">
        <v>11</v>
      </c>
    </row>
    <row r="995" spans="1:11" x14ac:dyDescent="0.2">
      <c r="A995" s="3">
        <v>100</v>
      </c>
      <c r="B995" s="3">
        <v>2017</v>
      </c>
      <c r="C995" s="3">
        <v>4</v>
      </c>
      <c r="D995" s="3">
        <v>2020</v>
      </c>
      <c r="E995" s="3">
        <v>1</v>
      </c>
      <c r="F995" s="2">
        <v>858.32616482712592</v>
      </c>
      <c r="G995" s="2">
        <v>4406.303755521265</v>
      </c>
      <c r="H995" s="2">
        <v>2098.7512343015815</v>
      </c>
      <c r="I995" s="2">
        <v>6505.0549898228464</v>
      </c>
      <c r="J995" s="2">
        <v>6858.1225907395919</v>
      </c>
      <c r="K995" t="s">
        <v>11</v>
      </c>
    </row>
    <row r="996" spans="1:11" x14ac:dyDescent="0.2">
      <c r="A996" s="3">
        <v>100</v>
      </c>
      <c r="B996" s="3">
        <v>2017</v>
      </c>
      <c r="C996" s="3">
        <v>5</v>
      </c>
      <c r="D996" s="3">
        <v>2021</v>
      </c>
      <c r="E996" s="3">
        <v>1</v>
      </c>
      <c r="F996" s="2">
        <v>810.20220971126582</v>
      </c>
      <c r="G996" s="2">
        <v>5216.5059652325308</v>
      </c>
      <c r="H996" s="2">
        <v>1436.3105538966875</v>
      </c>
      <c r="I996" s="2">
        <v>6652.8165191292182</v>
      </c>
      <c r="J996" s="2">
        <v>6858.1225907395919</v>
      </c>
      <c r="K996" t="s">
        <v>11</v>
      </c>
    </row>
    <row r="997" spans="1:11" x14ac:dyDescent="0.2">
      <c r="A997" s="3">
        <v>100</v>
      </c>
      <c r="B997" s="3">
        <v>2017</v>
      </c>
      <c r="C997" s="3">
        <v>6</v>
      </c>
      <c r="D997" s="3">
        <v>2022</v>
      </c>
      <c r="E997" s="3">
        <v>1</v>
      </c>
      <c r="F997" s="2">
        <v>529.78179592349989</v>
      </c>
      <c r="G997" s="2">
        <v>5746.2877611560307</v>
      </c>
      <c r="H997" s="2">
        <v>1086.2941945909579</v>
      </c>
      <c r="I997" s="2">
        <v>6832.5819557469886</v>
      </c>
      <c r="J997" s="2">
        <v>6858.1225907395919</v>
      </c>
      <c r="K997" t="s">
        <v>11</v>
      </c>
    </row>
    <row r="998" spans="1:11" x14ac:dyDescent="0.2">
      <c r="A998" s="3">
        <v>100</v>
      </c>
      <c r="B998" s="3">
        <v>2017</v>
      </c>
      <c r="C998" s="3">
        <v>7</v>
      </c>
      <c r="D998" s="3">
        <v>2023</v>
      </c>
      <c r="E998" s="3">
        <v>1</v>
      </c>
      <c r="F998" s="2">
        <v>430.04658003538589</v>
      </c>
      <c r="G998" s="2">
        <v>6176.3343411914166</v>
      </c>
      <c r="H998" s="2">
        <v>549.44585609372643</v>
      </c>
      <c r="I998" s="2">
        <v>6725.780197285143</v>
      </c>
      <c r="J998" s="2">
        <v>6858.1225907395919</v>
      </c>
      <c r="K998" t="s">
        <v>11</v>
      </c>
    </row>
    <row r="999" spans="1:11" x14ac:dyDescent="0.2">
      <c r="A999" s="3">
        <v>100</v>
      </c>
      <c r="B999" s="3">
        <v>2017</v>
      </c>
      <c r="C999" s="3">
        <v>8</v>
      </c>
      <c r="D999" s="3">
        <v>2024</v>
      </c>
      <c r="E999" s="3">
        <v>1</v>
      </c>
      <c r="F999" s="2">
        <v>228.15435933038771</v>
      </c>
      <c r="G999" s="2">
        <v>6404.4887005218043</v>
      </c>
      <c r="H999" s="2">
        <v>453.63389021778767</v>
      </c>
      <c r="I999" s="2">
        <v>6858.1225907395919</v>
      </c>
      <c r="J999" s="2">
        <v>6858.1225907395919</v>
      </c>
      <c r="K999" t="s">
        <v>11</v>
      </c>
    </row>
    <row r="1000" spans="1:11" x14ac:dyDescent="0.2">
      <c r="A1000" s="3">
        <v>100</v>
      </c>
      <c r="B1000" s="3">
        <v>2017</v>
      </c>
      <c r="C1000" s="3">
        <v>9</v>
      </c>
      <c r="D1000" s="3">
        <v>2025</v>
      </c>
      <c r="E1000" s="3">
        <v>1</v>
      </c>
      <c r="F1000" s="2">
        <v>453.63389021778767</v>
      </c>
      <c r="G1000" s="2">
        <v>6858.1225907395919</v>
      </c>
      <c r="H1000" s="2">
        <v>0</v>
      </c>
      <c r="I1000" s="2">
        <v>6858.1225907395919</v>
      </c>
      <c r="J1000" s="2">
        <v>6858.1225907395919</v>
      </c>
      <c r="K1000" t="s">
        <v>11</v>
      </c>
    </row>
    <row r="1001" spans="1:11" x14ac:dyDescent="0.2">
      <c r="A1001" s="3">
        <v>100</v>
      </c>
      <c r="B1001" s="3">
        <v>2017</v>
      </c>
      <c r="C1001" s="3">
        <v>10</v>
      </c>
      <c r="D1001" s="3">
        <v>2026</v>
      </c>
      <c r="E1001" s="3">
        <v>1</v>
      </c>
      <c r="F1001" s="2">
        <v>0</v>
      </c>
      <c r="G1001" s="2">
        <v>6858.1225907395919</v>
      </c>
      <c r="H1001" s="2">
        <v>0</v>
      </c>
      <c r="I1001" s="2">
        <v>6858.1225907395919</v>
      </c>
      <c r="J1001" s="2">
        <v>6858.1225907395919</v>
      </c>
      <c r="K1001" t="s">
        <v>11</v>
      </c>
    </row>
    <row r="1002" spans="1:11" x14ac:dyDescent="0.2">
      <c r="A1002" s="3">
        <v>101</v>
      </c>
      <c r="B1002" s="3">
        <v>2017</v>
      </c>
      <c r="C1002" s="3">
        <v>1</v>
      </c>
      <c r="D1002" s="3">
        <v>2017</v>
      </c>
      <c r="E1002" s="3">
        <v>1</v>
      </c>
      <c r="F1002" s="2">
        <v>586.98317267124787</v>
      </c>
      <c r="G1002" s="2">
        <v>586.98317267124787</v>
      </c>
      <c r="H1002" s="2">
        <v>1869.6614858232733</v>
      </c>
      <c r="I1002" s="2">
        <v>2456.6446584945211</v>
      </c>
      <c r="J1002" s="2">
        <v>3853.1978609234393</v>
      </c>
      <c r="K1002" t="s">
        <v>11</v>
      </c>
    </row>
    <row r="1003" spans="1:11" x14ac:dyDescent="0.2">
      <c r="A1003" s="3">
        <v>101</v>
      </c>
      <c r="B1003" s="3">
        <v>2017</v>
      </c>
      <c r="C1003" s="3">
        <v>2</v>
      </c>
      <c r="D1003" s="3">
        <v>2018</v>
      </c>
      <c r="E1003" s="3">
        <v>1</v>
      </c>
      <c r="F1003" s="2">
        <v>627.37690946797863</v>
      </c>
      <c r="G1003" s="2">
        <v>1214.3600821392265</v>
      </c>
      <c r="H1003" s="2">
        <v>1829.7694147355087</v>
      </c>
      <c r="I1003" s="2">
        <v>3044.1294968747352</v>
      </c>
      <c r="J1003" s="2">
        <v>3853.1978609234393</v>
      </c>
      <c r="K1003" t="s">
        <v>11</v>
      </c>
    </row>
    <row r="1004" spans="1:11" x14ac:dyDescent="0.2">
      <c r="A1004" s="3">
        <v>101</v>
      </c>
      <c r="B1004" s="3">
        <v>2017</v>
      </c>
      <c r="C1004" s="3">
        <v>3</v>
      </c>
      <c r="D1004" s="3">
        <v>2019</v>
      </c>
      <c r="E1004" s="3">
        <v>1</v>
      </c>
      <c r="F1004" s="2">
        <v>726.43111159243654</v>
      </c>
      <c r="G1004" s="2">
        <v>1940.791193731663</v>
      </c>
      <c r="H1004" s="2">
        <v>1352.5127272495833</v>
      </c>
      <c r="I1004" s="2">
        <v>3293.3039209812464</v>
      </c>
      <c r="J1004" s="2">
        <v>3853.1978609234393</v>
      </c>
      <c r="K1004" t="s">
        <v>11</v>
      </c>
    </row>
    <row r="1005" spans="1:11" x14ac:dyDescent="0.2">
      <c r="A1005" s="3">
        <v>101</v>
      </c>
      <c r="B1005" s="3">
        <v>2017</v>
      </c>
      <c r="C1005" s="3">
        <v>4</v>
      </c>
      <c r="D1005" s="3">
        <v>2020</v>
      </c>
      <c r="E1005" s="3">
        <v>1</v>
      </c>
      <c r="F1005" s="2">
        <v>552.02249571620905</v>
      </c>
      <c r="G1005" s="2">
        <v>2492.8136894478721</v>
      </c>
      <c r="H1005" s="2">
        <v>1029.2890791580212</v>
      </c>
      <c r="I1005" s="2">
        <v>3522.1027686058933</v>
      </c>
      <c r="J1005" s="2">
        <v>3853.1978609234393</v>
      </c>
      <c r="K1005" t="s">
        <v>11</v>
      </c>
    </row>
    <row r="1006" spans="1:11" x14ac:dyDescent="0.2">
      <c r="A1006" s="3">
        <v>101</v>
      </c>
      <c r="B1006" s="3">
        <v>2017</v>
      </c>
      <c r="C1006" s="3">
        <v>5</v>
      </c>
      <c r="D1006" s="3">
        <v>2021</v>
      </c>
      <c r="E1006" s="3">
        <v>1</v>
      </c>
      <c r="F1006" s="2">
        <v>599.5779898059086</v>
      </c>
      <c r="G1006" s="2">
        <v>3092.3916792537807</v>
      </c>
      <c r="H1006" s="2">
        <v>597.78864590949388</v>
      </c>
      <c r="I1006" s="2">
        <v>3690.1803251632746</v>
      </c>
      <c r="J1006" s="2">
        <v>3853.1978609234393</v>
      </c>
      <c r="K1006" t="s">
        <v>11</v>
      </c>
    </row>
    <row r="1007" spans="1:11" x14ac:dyDescent="0.2">
      <c r="A1007" s="3">
        <v>101</v>
      </c>
      <c r="B1007" s="3">
        <v>2017</v>
      </c>
      <c r="C1007" s="3">
        <v>6</v>
      </c>
      <c r="D1007" s="3">
        <v>2022</v>
      </c>
      <c r="E1007" s="3">
        <v>1</v>
      </c>
      <c r="F1007" s="2">
        <v>340.41967608718869</v>
      </c>
      <c r="G1007" s="2">
        <v>3432.8113553409694</v>
      </c>
      <c r="H1007" s="2">
        <v>361.30386271821135</v>
      </c>
      <c r="I1007" s="2">
        <v>3794.1152180591807</v>
      </c>
      <c r="J1007" s="2">
        <v>3853.1978609234393</v>
      </c>
      <c r="K1007" t="s">
        <v>11</v>
      </c>
    </row>
    <row r="1008" spans="1:11" x14ac:dyDescent="0.2">
      <c r="A1008" s="3">
        <v>101</v>
      </c>
      <c r="B1008" s="3">
        <v>2017</v>
      </c>
      <c r="C1008" s="3">
        <v>7</v>
      </c>
      <c r="D1008" s="3">
        <v>2023</v>
      </c>
      <c r="E1008" s="3">
        <v>1</v>
      </c>
      <c r="F1008" s="2">
        <v>265.53944582103622</v>
      </c>
      <c r="G1008" s="2">
        <v>3698.3508011620056</v>
      </c>
      <c r="H1008" s="2">
        <v>120.78200034570773</v>
      </c>
      <c r="I1008" s="2">
        <v>3819.1328015077133</v>
      </c>
      <c r="J1008" s="2">
        <v>3853.1978609234393</v>
      </c>
      <c r="K1008" t="s">
        <v>11</v>
      </c>
    </row>
    <row r="1009" spans="1:11" x14ac:dyDescent="0.2">
      <c r="A1009" s="3">
        <v>101</v>
      </c>
      <c r="B1009" s="3">
        <v>2017</v>
      </c>
      <c r="C1009" s="3">
        <v>8</v>
      </c>
      <c r="D1009" s="3">
        <v>2024</v>
      </c>
      <c r="E1009" s="3">
        <v>1</v>
      </c>
      <c r="F1009" s="2">
        <v>0</v>
      </c>
      <c r="G1009" s="2">
        <v>3698.3508011620056</v>
      </c>
      <c r="H1009" s="2">
        <v>154.84705976143368</v>
      </c>
      <c r="I1009" s="2">
        <v>3853.1978609234393</v>
      </c>
      <c r="J1009" s="2">
        <v>3853.1978609234393</v>
      </c>
      <c r="K1009" t="s">
        <v>11</v>
      </c>
    </row>
    <row r="1010" spans="1:11" x14ac:dyDescent="0.2">
      <c r="A1010" s="3">
        <v>101</v>
      </c>
      <c r="B1010" s="3">
        <v>2017</v>
      </c>
      <c r="C1010" s="3">
        <v>9</v>
      </c>
      <c r="D1010" s="3">
        <v>2025</v>
      </c>
      <c r="E1010" s="3">
        <v>1</v>
      </c>
      <c r="F1010" s="2">
        <v>24.406741056400733</v>
      </c>
      <c r="G1010" s="2">
        <v>3722.7575422184063</v>
      </c>
      <c r="H1010" s="2">
        <v>111.07996697791032</v>
      </c>
      <c r="I1010" s="2">
        <v>3833.8375091963167</v>
      </c>
      <c r="J1010" s="2">
        <v>3853.1978609234393</v>
      </c>
      <c r="K1010" t="s">
        <v>11</v>
      </c>
    </row>
    <row r="1011" spans="1:11" x14ac:dyDescent="0.2">
      <c r="A1011" s="3">
        <v>101</v>
      </c>
      <c r="B1011" s="3">
        <v>2017</v>
      </c>
      <c r="C1011" s="3">
        <v>10</v>
      </c>
      <c r="D1011" s="3">
        <v>2026</v>
      </c>
      <c r="E1011" s="3">
        <v>1</v>
      </c>
      <c r="F1011" s="2">
        <v>86.539278756785279</v>
      </c>
      <c r="G1011" s="2">
        <v>3809.2968209751916</v>
      </c>
      <c r="H1011" s="2">
        <v>43.901039948247671</v>
      </c>
      <c r="I1011" s="2">
        <v>3853.1978609234393</v>
      </c>
      <c r="J1011" s="2">
        <v>3853.1978609234393</v>
      </c>
      <c r="K1011" t="s">
        <v>11</v>
      </c>
    </row>
    <row r="1012" spans="1:11" x14ac:dyDescent="0.2">
      <c r="A1012" s="3">
        <v>102</v>
      </c>
      <c r="B1012" s="3">
        <v>2017</v>
      </c>
      <c r="C1012" s="3">
        <v>1</v>
      </c>
      <c r="D1012" s="3">
        <v>2017</v>
      </c>
      <c r="E1012" s="3">
        <v>1</v>
      </c>
      <c r="F1012" s="2">
        <v>1786.4365829169985</v>
      </c>
      <c r="G1012" s="2">
        <v>1786.4365829169985</v>
      </c>
      <c r="H1012" s="2">
        <v>5731.5618091784854</v>
      </c>
      <c r="I1012" s="2">
        <v>7517.9983920954837</v>
      </c>
      <c r="J1012" s="2">
        <v>11792.271125608686</v>
      </c>
      <c r="K1012" t="s">
        <v>11</v>
      </c>
    </row>
    <row r="1013" spans="1:11" x14ac:dyDescent="0.2">
      <c r="A1013" s="3">
        <v>102</v>
      </c>
      <c r="B1013" s="3">
        <v>2017</v>
      </c>
      <c r="C1013" s="3">
        <v>2</v>
      </c>
      <c r="D1013" s="3">
        <v>2018</v>
      </c>
      <c r="E1013" s="3">
        <v>1</v>
      </c>
      <c r="F1013" s="2">
        <v>2085.0993960187443</v>
      </c>
      <c r="G1013" s="2">
        <v>3871.5359789357431</v>
      </c>
      <c r="H1013" s="2">
        <v>5187.1629314944767</v>
      </c>
      <c r="I1013" s="2">
        <v>9058.6989104302193</v>
      </c>
      <c r="J1013" s="2">
        <v>11792.271125608686</v>
      </c>
      <c r="K1013" t="s">
        <v>11</v>
      </c>
    </row>
    <row r="1014" spans="1:11" x14ac:dyDescent="0.2">
      <c r="A1014" s="3">
        <v>102</v>
      </c>
      <c r="B1014" s="3">
        <v>2017</v>
      </c>
      <c r="C1014" s="3">
        <v>3</v>
      </c>
      <c r="D1014" s="3">
        <v>2019</v>
      </c>
      <c r="E1014" s="3">
        <v>1</v>
      </c>
      <c r="F1014" s="2">
        <v>1808.4683187678452</v>
      </c>
      <c r="G1014" s="2">
        <v>5680.0042977035882</v>
      </c>
      <c r="H1014" s="2">
        <v>4388.8988807474852</v>
      </c>
      <c r="I1014" s="2">
        <v>10068.903178451073</v>
      </c>
      <c r="J1014" s="2">
        <v>11792.271125608686</v>
      </c>
      <c r="K1014" t="s">
        <v>11</v>
      </c>
    </row>
    <row r="1015" spans="1:11" x14ac:dyDescent="0.2">
      <c r="A1015" s="3">
        <v>102</v>
      </c>
      <c r="B1015" s="3">
        <v>2017</v>
      </c>
      <c r="C1015" s="3">
        <v>4</v>
      </c>
      <c r="D1015" s="3">
        <v>2020</v>
      </c>
      <c r="E1015" s="3">
        <v>1</v>
      </c>
      <c r="F1015" s="2">
        <v>1931.5223620589186</v>
      </c>
      <c r="G1015" s="2">
        <v>7611.5266597625068</v>
      </c>
      <c r="H1015" s="2">
        <v>3500.7299915037056</v>
      </c>
      <c r="I1015" s="2">
        <v>11112.256651266212</v>
      </c>
      <c r="J1015" s="2">
        <v>11792.271125608686</v>
      </c>
      <c r="K1015" t="s">
        <v>11</v>
      </c>
    </row>
    <row r="1016" spans="1:11" x14ac:dyDescent="0.2">
      <c r="A1016" s="3">
        <v>102</v>
      </c>
      <c r="B1016" s="3">
        <v>2017</v>
      </c>
      <c r="C1016" s="3">
        <v>5</v>
      </c>
      <c r="D1016" s="3">
        <v>2021</v>
      </c>
      <c r="E1016" s="3">
        <v>1</v>
      </c>
      <c r="F1016" s="2">
        <v>1535.1575413170231</v>
      </c>
      <c r="G1016" s="2">
        <v>9146.6842010795299</v>
      </c>
      <c r="H1016" s="2">
        <v>2202.9587934976589</v>
      </c>
      <c r="I1016" s="2">
        <v>11349.642994577189</v>
      </c>
      <c r="J1016" s="2">
        <v>11792.271125608686</v>
      </c>
      <c r="K1016" t="s">
        <v>11</v>
      </c>
    </row>
    <row r="1017" spans="1:11" x14ac:dyDescent="0.2">
      <c r="A1017" s="3">
        <v>102</v>
      </c>
      <c r="B1017" s="3">
        <v>2017</v>
      </c>
      <c r="C1017" s="3">
        <v>6</v>
      </c>
      <c r="D1017" s="3">
        <v>2022</v>
      </c>
      <c r="E1017" s="3">
        <v>1</v>
      </c>
      <c r="F1017" s="2">
        <v>1366.7721808411916</v>
      </c>
      <c r="G1017" s="2">
        <v>10513.456381920721</v>
      </c>
      <c r="H1017" s="2">
        <v>1190.5144810828278</v>
      </c>
      <c r="I1017" s="2">
        <v>11703.970863003549</v>
      </c>
      <c r="J1017" s="2">
        <v>11792.271125608686</v>
      </c>
      <c r="K1017" t="s">
        <v>11</v>
      </c>
    </row>
    <row r="1018" spans="1:11" x14ac:dyDescent="0.2">
      <c r="A1018" s="3">
        <v>102</v>
      </c>
      <c r="B1018" s="3">
        <v>2017</v>
      </c>
      <c r="C1018" s="3">
        <v>7</v>
      </c>
      <c r="D1018" s="3">
        <v>2023</v>
      </c>
      <c r="E1018" s="3">
        <v>1</v>
      </c>
      <c r="F1018" s="2">
        <v>444.68868920609202</v>
      </c>
      <c r="G1018" s="2">
        <v>10958.145071126813</v>
      </c>
      <c r="H1018" s="2">
        <v>747.30598997357265</v>
      </c>
      <c r="I1018" s="2">
        <v>11705.451061100386</v>
      </c>
      <c r="J1018" s="2">
        <v>11792.271125608686</v>
      </c>
      <c r="K1018" t="s">
        <v>11</v>
      </c>
    </row>
    <row r="1019" spans="1:11" x14ac:dyDescent="0.2">
      <c r="A1019" s="3">
        <v>102</v>
      </c>
      <c r="B1019" s="3">
        <v>2017</v>
      </c>
      <c r="C1019" s="3">
        <v>8</v>
      </c>
      <c r="D1019" s="3">
        <v>2024</v>
      </c>
      <c r="E1019" s="3">
        <v>1</v>
      </c>
      <c r="F1019" s="2">
        <v>486.55400921779801</v>
      </c>
      <c r="G1019" s="2">
        <v>11444.699080344612</v>
      </c>
      <c r="H1019" s="2">
        <v>347.5720452640744</v>
      </c>
      <c r="I1019" s="2">
        <v>11792.271125608686</v>
      </c>
      <c r="J1019" s="2">
        <v>11792.271125608686</v>
      </c>
      <c r="K1019" t="s">
        <v>11</v>
      </c>
    </row>
    <row r="1020" spans="1:11" x14ac:dyDescent="0.2">
      <c r="A1020" s="3">
        <v>102</v>
      </c>
      <c r="B1020" s="3">
        <v>2017</v>
      </c>
      <c r="C1020" s="3">
        <v>9</v>
      </c>
      <c r="D1020" s="3">
        <v>2025</v>
      </c>
      <c r="E1020" s="3">
        <v>1</v>
      </c>
      <c r="F1020" s="2">
        <v>0</v>
      </c>
      <c r="G1020" s="2">
        <v>11444.699080344612</v>
      </c>
      <c r="H1020" s="2">
        <v>179.73835837973093</v>
      </c>
      <c r="I1020" s="2">
        <v>11624.437438724342</v>
      </c>
      <c r="J1020" s="2">
        <v>11792.271125608686</v>
      </c>
      <c r="K1020" t="s">
        <v>11</v>
      </c>
    </row>
    <row r="1021" spans="1:11" x14ac:dyDescent="0.2">
      <c r="A1021" s="3">
        <v>102</v>
      </c>
      <c r="B1021" s="3">
        <v>2017</v>
      </c>
      <c r="C1021" s="3">
        <v>10</v>
      </c>
      <c r="D1021" s="3">
        <v>2026</v>
      </c>
      <c r="E1021" s="3">
        <v>1</v>
      </c>
      <c r="F1021" s="2">
        <v>347.5720452640744</v>
      </c>
      <c r="G1021" s="2">
        <v>11792.271125608686</v>
      </c>
      <c r="H1021" s="2">
        <v>0</v>
      </c>
      <c r="I1021" s="2">
        <v>11792.271125608686</v>
      </c>
      <c r="J1021" s="2">
        <v>11792.271125608686</v>
      </c>
      <c r="K1021" t="s">
        <v>11</v>
      </c>
    </row>
    <row r="1022" spans="1:11" x14ac:dyDescent="0.2">
      <c r="A1022" s="3">
        <v>103</v>
      </c>
      <c r="B1022" s="3">
        <v>2017</v>
      </c>
      <c r="C1022" s="3">
        <v>1</v>
      </c>
      <c r="D1022" s="3">
        <v>2017</v>
      </c>
      <c r="E1022" s="3">
        <v>1</v>
      </c>
      <c r="F1022" s="2">
        <v>2200.5144649073504</v>
      </c>
      <c r="G1022" s="2">
        <v>2200.5144649073504</v>
      </c>
      <c r="H1022" s="2">
        <v>7027.0076259934831</v>
      </c>
      <c r="I1022" s="2">
        <v>9227.5220909008331</v>
      </c>
      <c r="J1022" s="2">
        <v>14231.70483079493</v>
      </c>
      <c r="K1022" t="s">
        <v>11</v>
      </c>
    </row>
    <row r="1023" spans="1:11" x14ac:dyDescent="0.2">
      <c r="A1023" s="3">
        <v>103</v>
      </c>
      <c r="B1023" s="3">
        <v>2017</v>
      </c>
      <c r="C1023" s="3">
        <v>2</v>
      </c>
      <c r="D1023" s="3">
        <v>2018</v>
      </c>
      <c r="E1023" s="3">
        <v>1</v>
      </c>
      <c r="F1023" s="2">
        <v>2481.6567058141277</v>
      </c>
      <c r="G1023" s="2">
        <v>4682.1711707214781</v>
      </c>
      <c r="H1023" s="2">
        <v>6455.4638371421515</v>
      </c>
      <c r="I1023" s="2">
        <v>11137.63500786363</v>
      </c>
      <c r="J1023" s="2">
        <v>14231.70483079493</v>
      </c>
      <c r="K1023" t="s">
        <v>11</v>
      </c>
    </row>
    <row r="1024" spans="1:11" x14ac:dyDescent="0.2">
      <c r="A1024" s="3">
        <v>103</v>
      </c>
      <c r="B1024" s="3">
        <v>2017</v>
      </c>
      <c r="C1024" s="3">
        <v>3</v>
      </c>
      <c r="D1024" s="3">
        <v>2019</v>
      </c>
      <c r="E1024" s="3">
        <v>1</v>
      </c>
      <c r="F1024" s="2">
        <v>2664.9273110763643</v>
      </c>
      <c r="G1024" s="2">
        <v>7347.0984817978424</v>
      </c>
      <c r="H1024" s="2">
        <v>4821.3541079931438</v>
      </c>
      <c r="I1024" s="2">
        <v>12168.452589790986</v>
      </c>
      <c r="J1024" s="2">
        <v>14231.70483079493</v>
      </c>
      <c r="K1024" t="s">
        <v>11</v>
      </c>
    </row>
    <row r="1025" spans="1:11" x14ac:dyDescent="0.2">
      <c r="A1025" s="3">
        <v>103</v>
      </c>
      <c r="B1025" s="3">
        <v>2017</v>
      </c>
      <c r="C1025" s="3">
        <v>4</v>
      </c>
      <c r="D1025" s="3">
        <v>2020</v>
      </c>
      <c r="E1025" s="3">
        <v>1</v>
      </c>
      <c r="F1025" s="2">
        <v>1759.2077451830464</v>
      </c>
      <c r="G1025" s="2">
        <v>9106.3062269808888</v>
      </c>
      <c r="H1025" s="2">
        <v>4151.2073045902907</v>
      </c>
      <c r="I1025" s="2">
        <v>13257.51353157118</v>
      </c>
      <c r="J1025" s="2">
        <v>14231.70483079493</v>
      </c>
      <c r="K1025" t="s">
        <v>11</v>
      </c>
    </row>
    <row r="1026" spans="1:11" x14ac:dyDescent="0.2">
      <c r="A1026" s="3">
        <v>103</v>
      </c>
      <c r="B1026" s="3">
        <v>2017</v>
      </c>
      <c r="C1026" s="3">
        <v>5</v>
      </c>
      <c r="D1026" s="3">
        <v>2021</v>
      </c>
      <c r="E1026" s="3">
        <v>1</v>
      </c>
      <c r="F1026" s="2">
        <v>1551.021916904514</v>
      </c>
      <c r="G1026" s="2">
        <v>10657.328143885403</v>
      </c>
      <c r="H1026" s="2">
        <v>2800.8709450159949</v>
      </c>
      <c r="I1026" s="2">
        <v>13458.199088901398</v>
      </c>
      <c r="J1026" s="2">
        <v>14231.70483079493</v>
      </c>
      <c r="K1026" t="s">
        <v>11</v>
      </c>
    </row>
    <row r="1027" spans="1:11" x14ac:dyDescent="0.2">
      <c r="A1027" s="3">
        <v>103</v>
      </c>
      <c r="B1027" s="3">
        <v>2017</v>
      </c>
      <c r="C1027" s="3">
        <v>6</v>
      </c>
      <c r="D1027" s="3">
        <v>2022</v>
      </c>
      <c r="E1027" s="3">
        <v>1</v>
      </c>
      <c r="F1027" s="2">
        <v>1405.757105071918</v>
      </c>
      <c r="G1027" s="2">
        <v>12063.085248957321</v>
      </c>
      <c r="H1027" s="2">
        <v>2119.8266251816185</v>
      </c>
      <c r="I1027" s="2">
        <v>14182.911874138939</v>
      </c>
      <c r="J1027" s="2">
        <v>14231.70483079493</v>
      </c>
      <c r="K1027" t="s">
        <v>11</v>
      </c>
    </row>
    <row r="1028" spans="1:11" x14ac:dyDescent="0.2">
      <c r="A1028" s="3">
        <v>103</v>
      </c>
      <c r="B1028" s="3">
        <v>2017</v>
      </c>
      <c r="C1028" s="3">
        <v>7</v>
      </c>
      <c r="D1028" s="3">
        <v>2023</v>
      </c>
      <c r="E1028" s="3">
        <v>1</v>
      </c>
      <c r="F1028" s="2">
        <v>1092.911041287578</v>
      </c>
      <c r="G1028" s="2">
        <v>13155.996290244899</v>
      </c>
      <c r="H1028" s="2">
        <v>877.44781123483517</v>
      </c>
      <c r="I1028" s="2">
        <v>14033.444101479734</v>
      </c>
      <c r="J1028" s="2">
        <v>14231.70483079493</v>
      </c>
      <c r="K1028" t="s">
        <v>11</v>
      </c>
    </row>
    <row r="1029" spans="1:11" x14ac:dyDescent="0.2">
      <c r="A1029" s="3">
        <v>103</v>
      </c>
      <c r="B1029" s="3">
        <v>2017</v>
      </c>
      <c r="C1029" s="3">
        <v>8</v>
      </c>
      <c r="D1029" s="3">
        <v>2024</v>
      </c>
      <c r="E1029" s="3">
        <v>1</v>
      </c>
      <c r="F1029" s="2">
        <v>1075.7085405500311</v>
      </c>
      <c r="G1029" s="2">
        <v>14231.70483079493</v>
      </c>
      <c r="H1029" s="2">
        <v>0</v>
      </c>
      <c r="I1029" s="2">
        <v>14231.70483079493</v>
      </c>
      <c r="J1029" s="2">
        <v>14231.70483079493</v>
      </c>
      <c r="K1029" t="s">
        <v>11</v>
      </c>
    </row>
    <row r="1030" spans="1:11" x14ac:dyDescent="0.2">
      <c r="A1030" s="3">
        <v>103</v>
      </c>
      <c r="B1030" s="3">
        <v>2017</v>
      </c>
      <c r="C1030" s="3">
        <v>9</v>
      </c>
      <c r="D1030" s="3">
        <v>2025</v>
      </c>
      <c r="E1030" s="3">
        <v>1</v>
      </c>
      <c r="F1030" s="2">
        <v>0</v>
      </c>
      <c r="G1030" s="2">
        <v>14231.70483079493</v>
      </c>
      <c r="H1030" s="2">
        <v>0</v>
      </c>
      <c r="I1030" s="2">
        <v>14231.70483079493</v>
      </c>
      <c r="J1030" s="2">
        <v>14231.70483079493</v>
      </c>
      <c r="K1030" t="s">
        <v>11</v>
      </c>
    </row>
    <row r="1031" spans="1:11" x14ac:dyDescent="0.2">
      <c r="A1031" s="3">
        <v>103</v>
      </c>
      <c r="B1031" s="3">
        <v>2017</v>
      </c>
      <c r="C1031" s="3">
        <v>10</v>
      </c>
      <c r="D1031" s="3">
        <v>2026</v>
      </c>
      <c r="E1031" s="3">
        <v>1</v>
      </c>
      <c r="F1031" s="2">
        <v>0</v>
      </c>
      <c r="G1031" s="2">
        <v>14231.70483079493</v>
      </c>
      <c r="H1031" s="2">
        <v>0</v>
      </c>
      <c r="I1031" s="2">
        <v>14231.70483079493</v>
      </c>
      <c r="J1031" s="2">
        <v>14231.70483079493</v>
      </c>
      <c r="K1031" t="s">
        <v>11</v>
      </c>
    </row>
    <row r="1032" spans="1:11" x14ac:dyDescent="0.2">
      <c r="A1032" s="3">
        <v>104</v>
      </c>
      <c r="B1032" s="3">
        <v>2017</v>
      </c>
      <c r="C1032" s="3">
        <v>1</v>
      </c>
      <c r="D1032" s="3">
        <v>2017</v>
      </c>
      <c r="E1032" s="3">
        <v>1</v>
      </c>
      <c r="F1032" s="2">
        <v>853.05087775918446</v>
      </c>
      <c r="G1032" s="2">
        <v>853.05087775918446</v>
      </c>
      <c r="H1032" s="2">
        <v>2779.7220368121089</v>
      </c>
      <c r="I1032" s="2">
        <v>3632.7729145712933</v>
      </c>
      <c r="J1032" s="2">
        <v>5509.3461771474231</v>
      </c>
      <c r="K1032" t="s">
        <v>11</v>
      </c>
    </row>
    <row r="1033" spans="1:11" x14ac:dyDescent="0.2">
      <c r="A1033" s="3">
        <v>104</v>
      </c>
      <c r="B1033" s="3">
        <v>2017</v>
      </c>
      <c r="C1033" s="3">
        <v>2</v>
      </c>
      <c r="D1033" s="3">
        <v>2018</v>
      </c>
      <c r="E1033" s="3">
        <v>1</v>
      </c>
      <c r="F1033" s="2">
        <v>842.83966723832236</v>
      </c>
      <c r="G1033" s="2">
        <v>1695.8905449975068</v>
      </c>
      <c r="H1033" s="2">
        <v>2534.5904010199915</v>
      </c>
      <c r="I1033" s="2">
        <v>4230.4809460174984</v>
      </c>
      <c r="J1033" s="2">
        <v>5509.3461771474231</v>
      </c>
      <c r="K1033" t="s">
        <v>11</v>
      </c>
    </row>
    <row r="1034" spans="1:11" x14ac:dyDescent="0.2">
      <c r="A1034" s="3">
        <v>104</v>
      </c>
      <c r="B1034" s="3">
        <v>2017</v>
      </c>
      <c r="C1034" s="3">
        <v>3</v>
      </c>
      <c r="D1034" s="3">
        <v>2019</v>
      </c>
      <c r="E1034" s="3">
        <v>1</v>
      </c>
      <c r="F1034" s="2">
        <v>961.00493660624761</v>
      </c>
      <c r="G1034" s="2">
        <v>2656.8954816037544</v>
      </c>
      <c r="H1034" s="2">
        <v>2191.8660502839025</v>
      </c>
      <c r="I1034" s="2">
        <v>4848.7615318876569</v>
      </c>
      <c r="J1034" s="2">
        <v>5509.3461771474231</v>
      </c>
      <c r="K1034" t="s">
        <v>11</v>
      </c>
    </row>
    <row r="1035" spans="1:11" x14ac:dyDescent="0.2">
      <c r="A1035" s="3">
        <v>104</v>
      </c>
      <c r="B1035" s="3">
        <v>2017</v>
      </c>
      <c r="C1035" s="3">
        <v>4</v>
      </c>
      <c r="D1035" s="3">
        <v>2020</v>
      </c>
      <c r="E1035" s="3">
        <v>1</v>
      </c>
      <c r="F1035" s="2">
        <v>926.84168574641399</v>
      </c>
      <c r="G1035" s="2">
        <v>3583.7371673501684</v>
      </c>
      <c r="H1035" s="2">
        <v>1483.6011705636647</v>
      </c>
      <c r="I1035" s="2">
        <v>5067.3383379138331</v>
      </c>
      <c r="J1035" s="2">
        <v>5509.3461771474231</v>
      </c>
      <c r="K1035" t="s">
        <v>11</v>
      </c>
    </row>
    <row r="1036" spans="1:11" x14ac:dyDescent="0.2">
      <c r="A1036" s="3">
        <v>104</v>
      </c>
      <c r="B1036" s="3">
        <v>2017</v>
      </c>
      <c r="C1036" s="3">
        <v>5</v>
      </c>
      <c r="D1036" s="3">
        <v>2021</v>
      </c>
      <c r="E1036" s="3">
        <v>1</v>
      </c>
      <c r="F1036" s="2">
        <v>873.2284509385363</v>
      </c>
      <c r="G1036" s="2">
        <v>4456.9656182887047</v>
      </c>
      <c r="H1036" s="2">
        <v>846.36878686857199</v>
      </c>
      <c r="I1036" s="2">
        <v>5303.3344051572767</v>
      </c>
      <c r="J1036" s="2">
        <v>5509.3461771474231</v>
      </c>
      <c r="K1036" t="s">
        <v>11</v>
      </c>
    </row>
    <row r="1037" spans="1:11" x14ac:dyDescent="0.2">
      <c r="A1037" s="3">
        <v>104</v>
      </c>
      <c r="B1037" s="3">
        <v>2017</v>
      </c>
      <c r="C1037" s="3">
        <v>6</v>
      </c>
      <c r="D1037" s="3">
        <v>2022</v>
      </c>
      <c r="E1037" s="3">
        <v>1</v>
      </c>
      <c r="F1037" s="2">
        <v>424.34966888798772</v>
      </c>
      <c r="G1037" s="2">
        <v>4881.3152871766924</v>
      </c>
      <c r="H1037" s="2">
        <v>412.918216653944</v>
      </c>
      <c r="I1037" s="2">
        <v>5294.2335038306364</v>
      </c>
      <c r="J1037" s="2">
        <v>5509.3461771474231</v>
      </c>
      <c r="K1037" t="s">
        <v>11</v>
      </c>
    </row>
    <row r="1038" spans="1:11" x14ac:dyDescent="0.2">
      <c r="A1038" s="3">
        <v>104</v>
      </c>
      <c r="B1038" s="3">
        <v>2017</v>
      </c>
      <c r="C1038" s="3">
        <v>7</v>
      </c>
      <c r="D1038" s="3">
        <v>2023</v>
      </c>
      <c r="E1038" s="3">
        <v>1</v>
      </c>
      <c r="F1038" s="2">
        <v>360.33279502073856</v>
      </c>
      <c r="G1038" s="2">
        <v>5241.648082197431</v>
      </c>
      <c r="H1038" s="2">
        <v>267.69809494999208</v>
      </c>
      <c r="I1038" s="2">
        <v>5509.3461771474231</v>
      </c>
      <c r="J1038" s="2">
        <v>5509.3461771474231</v>
      </c>
      <c r="K1038" t="s">
        <v>11</v>
      </c>
    </row>
    <row r="1039" spans="1:11" x14ac:dyDescent="0.2">
      <c r="A1039" s="3">
        <v>104</v>
      </c>
      <c r="B1039" s="3">
        <v>2017</v>
      </c>
      <c r="C1039" s="3">
        <v>8</v>
      </c>
      <c r="D1039" s="3">
        <v>2024</v>
      </c>
      <c r="E1039" s="3">
        <v>1</v>
      </c>
      <c r="F1039" s="2">
        <v>26.255129527182362</v>
      </c>
      <c r="G1039" s="2">
        <v>5267.9032117246134</v>
      </c>
      <c r="H1039" s="2">
        <v>241.44296542280972</v>
      </c>
      <c r="I1039" s="2">
        <v>5509.3461771474231</v>
      </c>
      <c r="J1039" s="2">
        <v>5509.3461771474231</v>
      </c>
      <c r="K1039" t="s">
        <v>11</v>
      </c>
    </row>
    <row r="1040" spans="1:11" x14ac:dyDescent="0.2">
      <c r="A1040" s="3">
        <v>104</v>
      </c>
      <c r="B1040" s="3">
        <v>2017</v>
      </c>
      <c r="C1040" s="3">
        <v>9</v>
      </c>
      <c r="D1040" s="3">
        <v>2025</v>
      </c>
      <c r="E1040" s="3">
        <v>1</v>
      </c>
      <c r="F1040" s="2">
        <v>241.44296542280972</v>
      </c>
      <c r="G1040" s="2">
        <v>5509.3461771474231</v>
      </c>
      <c r="H1040" s="2">
        <v>0</v>
      </c>
      <c r="I1040" s="2">
        <v>5509.3461771474231</v>
      </c>
      <c r="J1040" s="2">
        <v>5509.3461771474231</v>
      </c>
      <c r="K1040" t="s">
        <v>11</v>
      </c>
    </row>
    <row r="1041" spans="1:11" x14ac:dyDescent="0.2">
      <c r="A1041" s="3">
        <v>104</v>
      </c>
      <c r="B1041" s="3">
        <v>2017</v>
      </c>
      <c r="C1041" s="3">
        <v>10</v>
      </c>
      <c r="D1041" s="3">
        <v>2026</v>
      </c>
      <c r="E1041" s="3">
        <v>1</v>
      </c>
      <c r="F1041" s="2">
        <v>0</v>
      </c>
      <c r="G1041" s="2">
        <v>5509.3461771474231</v>
      </c>
      <c r="H1041" s="2">
        <v>0</v>
      </c>
      <c r="I1041" s="2">
        <v>5509.3461771474231</v>
      </c>
      <c r="J1041" s="2">
        <v>5509.3461771474231</v>
      </c>
      <c r="K1041" t="s">
        <v>11</v>
      </c>
    </row>
    <row r="1042" spans="1:11" x14ac:dyDescent="0.2">
      <c r="A1042" s="3">
        <v>105</v>
      </c>
      <c r="B1042" s="3">
        <v>2017</v>
      </c>
      <c r="C1042" s="3">
        <v>1</v>
      </c>
      <c r="D1042" s="3">
        <v>2017</v>
      </c>
      <c r="E1042" s="3">
        <v>1</v>
      </c>
      <c r="F1042" s="2">
        <v>709.24570677175666</v>
      </c>
      <c r="G1042" s="2">
        <v>709.24570677175666</v>
      </c>
      <c r="H1042" s="2">
        <v>2265.5334410913238</v>
      </c>
      <c r="I1042" s="2">
        <v>2974.7791478630807</v>
      </c>
      <c r="J1042" s="2">
        <v>4593.7055333291246</v>
      </c>
      <c r="K1042" t="s">
        <v>11</v>
      </c>
    </row>
    <row r="1043" spans="1:11" x14ac:dyDescent="0.2">
      <c r="A1043" s="3">
        <v>105</v>
      </c>
      <c r="B1043" s="3">
        <v>2017</v>
      </c>
      <c r="C1043" s="3">
        <v>2</v>
      </c>
      <c r="D1043" s="3">
        <v>2018</v>
      </c>
      <c r="E1043" s="3">
        <v>1</v>
      </c>
      <c r="F1043" s="2">
        <v>814.27701867150404</v>
      </c>
      <c r="G1043" s="2">
        <v>1523.5227254432607</v>
      </c>
      <c r="H1043" s="2">
        <v>2129.3854692624291</v>
      </c>
      <c r="I1043" s="2">
        <v>3652.9081947056898</v>
      </c>
      <c r="J1043" s="2">
        <v>4593.7055333291246</v>
      </c>
      <c r="K1043" t="s">
        <v>11</v>
      </c>
    </row>
    <row r="1044" spans="1:11" x14ac:dyDescent="0.2">
      <c r="A1044" s="3">
        <v>105</v>
      </c>
      <c r="B1044" s="3">
        <v>2017</v>
      </c>
      <c r="C1044" s="3">
        <v>3</v>
      </c>
      <c r="D1044" s="3">
        <v>2019</v>
      </c>
      <c r="E1044" s="3">
        <v>1</v>
      </c>
      <c r="F1044" s="2">
        <v>736.10773300145775</v>
      </c>
      <c r="G1044" s="2">
        <v>2259.6304584447184</v>
      </c>
      <c r="H1044" s="2">
        <v>1790.640808692468</v>
      </c>
      <c r="I1044" s="2">
        <v>4050.2712671371864</v>
      </c>
      <c r="J1044" s="2">
        <v>4593.7055333291246</v>
      </c>
      <c r="K1044" t="s">
        <v>11</v>
      </c>
    </row>
    <row r="1045" spans="1:11" x14ac:dyDescent="0.2">
      <c r="A1045" s="3">
        <v>105</v>
      </c>
      <c r="B1045" s="3">
        <v>2017</v>
      </c>
      <c r="C1045" s="3">
        <v>4</v>
      </c>
      <c r="D1045" s="3">
        <v>2020</v>
      </c>
      <c r="E1045" s="3">
        <v>1</v>
      </c>
      <c r="F1045" s="2">
        <v>832.4540484727595</v>
      </c>
      <c r="G1045" s="2">
        <v>3092.0845069174779</v>
      </c>
      <c r="H1045" s="2">
        <v>1199.5278194860716</v>
      </c>
      <c r="I1045" s="2">
        <v>4291.6123264035496</v>
      </c>
      <c r="J1045" s="2">
        <v>4593.7055333291246</v>
      </c>
      <c r="K1045" t="s">
        <v>11</v>
      </c>
    </row>
    <row r="1046" spans="1:11" x14ac:dyDescent="0.2">
      <c r="A1046" s="3">
        <v>105</v>
      </c>
      <c r="B1046" s="3">
        <v>2017</v>
      </c>
      <c r="C1046" s="3">
        <v>5</v>
      </c>
      <c r="D1046" s="3">
        <v>2021</v>
      </c>
      <c r="E1046" s="3">
        <v>1</v>
      </c>
      <c r="F1046" s="2">
        <v>533.65335075445864</v>
      </c>
      <c r="G1046" s="2">
        <v>3625.7378576719366</v>
      </c>
      <c r="H1046" s="2">
        <v>755.48181190769174</v>
      </c>
      <c r="I1046" s="2">
        <v>4381.2196695796283</v>
      </c>
      <c r="J1046" s="2">
        <v>4593.7055333291246</v>
      </c>
      <c r="K1046" t="s">
        <v>11</v>
      </c>
    </row>
    <row r="1047" spans="1:11" x14ac:dyDescent="0.2">
      <c r="A1047" s="3">
        <v>105</v>
      </c>
      <c r="B1047" s="3">
        <v>2017</v>
      </c>
      <c r="C1047" s="3">
        <v>6</v>
      </c>
      <c r="D1047" s="3">
        <v>2022</v>
      </c>
      <c r="E1047" s="3">
        <v>1</v>
      </c>
      <c r="F1047" s="2">
        <v>476.59644133670463</v>
      </c>
      <c r="G1047" s="2">
        <v>4102.3342990086412</v>
      </c>
      <c r="H1047" s="2">
        <v>464.42047320090114</v>
      </c>
      <c r="I1047" s="2">
        <v>4566.7547722095424</v>
      </c>
      <c r="J1047" s="2">
        <v>4593.7055333291246</v>
      </c>
      <c r="K1047" t="s">
        <v>11</v>
      </c>
    </row>
    <row r="1048" spans="1:11" x14ac:dyDescent="0.2">
      <c r="A1048" s="3">
        <v>105</v>
      </c>
      <c r="B1048" s="3">
        <v>2017</v>
      </c>
      <c r="C1048" s="3">
        <v>7</v>
      </c>
      <c r="D1048" s="3">
        <v>2023</v>
      </c>
      <c r="E1048" s="3">
        <v>1</v>
      </c>
      <c r="F1048" s="2">
        <v>229.87847212121324</v>
      </c>
      <c r="G1048" s="2">
        <v>4332.2127711298544</v>
      </c>
      <c r="H1048" s="2">
        <v>162.00829148696539</v>
      </c>
      <c r="I1048" s="2">
        <v>4494.2210626168198</v>
      </c>
      <c r="J1048" s="2">
        <v>4593.7055333291246</v>
      </c>
      <c r="K1048" t="s">
        <v>11</v>
      </c>
    </row>
    <row r="1049" spans="1:11" x14ac:dyDescent="0.2">
      <c r="A1049" s="3">
        <v>105</v>
      </c>
      <c r="B1049" s="3">
        <v>2017</v>
      </c>
      <c r="C1049" s="3">
        <v>8</v>
      </c>
      <c r="D1049" s="3">
        <v>2024</v>
      </c>
      <c r="E1049" s="3">
        <v>1</v>
      </c>
      <c r="F1049" s="2">
        <v>168.91760824879657</v>
      </c>
      <c r="G1049" s="2">
        <v>4501.130379378651</v>
      </c>
      <c r="H1049" s="2">
        <v>72.86877788730817</v>
      </c>
      <c r="I1049" s="2">
        <v>4573.9991572659592</v>
      </c>
      <c r="J1049" s="2">
        <v>4593.7055333291246</v>
      </c>
      <c r="K1049" t="s">
        <v>11</v>
      </c>
    </row>
    <row r="1050" spans="1:11" x14ac:dyDescent="0.2">
      <c r="A1050" s="3">
        <v>105</v>
      </c>
      <c r="B1050" s="3">
        <v>2017</v>
      </c>
      <c r="C1050" s="3">
        <v>9</v>
      </c>
      <c r="D1050" s="3">
        <v>2025</v>
      </c>
      <c r="E1050" s="3">
        <v>1</v>
      </c>
      <c r="F1050" s="2">
        <v>92.575153950473577</v>
      </c>
      <c r="G1050" s="2">
        <v>4593.7055333291246</v>
      </c>
      <c r="H1050" s="2">
        <v>0</v>
      </c>
      <c r="I1050" s="2">
        <v>4593.7055333291246</v>
      </c>
      <c r="J1050" s="2">
        <v>4593.7055333291246</v>
      </c>
      <c r="K1050" t="s">
        <v>11</v>
      </c>
    </row>
    <row r="1051" spans="1:11" x14ac:dyDescent="0.2">
      <c r="A1051" s="3">
        <v>105</v>
      </c>
      <c r="B1051" s="3">
        <v>2017</v>
      </c>
      <c r="C1051" s="3">
        <v>10</v>
      </c>
      <c r="D1051" s="3">
        <v>2026</v>
      </c>
      <c r="E1051" s="3">
        <v>1</v>
      </c>
      <c r="F1051" s="2">
        <v>0</v>
      </c>
      <c r="G1051" s="2">
        <v>4593.7055333291246</v>
      </c>
      <c r="H1051" s="2">
        <v>0</v>
      </c>
      <c r="I1051" s="2">
        <v>4593.7055333291246</v>
      </c>
      <c r="J1051" s="2">
        <v>4593.7055333291246</v>
      </c>
      <c r="K1051" t="s">
        <v>11</v>
      </c>
    </row>
    <row r="1052" spans="1:11" x14ac:dyDescent="0.2">
      <c r="A1052" s="3">
        <v>106</v>
      </c>
      <c r="B1052" s="3">
        <v>2017</v>
      </c>
      <c r="C1052" s="3">
        <v>1</v>
      </c>
      <c r="D1052" s="3">
        <v>2017</v>
      </c>
      <c r="E1052" s="3">
        <v>1</v>
      </c>
      <c r="F1052" s="2">
        <v>1091.7939977641779</v>
      </c>
      <c r="G1052" s="2">
        <v>1091.7939977641779</v>
      </c>
      <c r="H1052" s="2">
        <v>3479.2887995856836</v>
      </c>
      <c r="I1052" s="2">
        <v>4571.0827973498617</v>
      </c>
      <c r="J1052" s="2">
        <v>7135.4857091976119</v>
      </c>
      <c r="K1052" t="s">
        <v>11</v>
      </c>
    </row>
    <row r="1053" spans="1:11" x14ac:dyDescent="0.2">
      <c r="A1053" s="3">
        <v>106</v>
      </c>
      <c r="B1053" s="3">
        <v>2017</v>
      </c>
      <c r="C1053" s="3">
        <v>2</v>
      </c>
      <c r="D1053" s="3">
        <v>2018</v>
      </c>
      <c r="E1053" s="3">
        <v>1</v>
      </c>
      <c r="F1053" s="2">
        <v>1187.3583127831291</v>
      </c>
      <c r="G1053" s="2">
        <v>2279.152310547307</v>
      </c>
      <c r="H1053" s="2">
        <v>3318.2500325800102</v>
      </c>
      <c r="I1053" s="2">
        <v>5597.4023431273172</v>
      </c>
      <c r="J1053" s="2">
        <v>7135.4857091976119</v>
      </c>
      <c r="K1053" t="s">
        <v>11</v>
      </c>
    </row>
    <row r="1054" spans="1:11" x14ac:dyDescent="0.2">
      <c r="A1054" s="3">
        <v>106</v>
      </c>
      <c r="B1054" s="3">
        <v>2017</v>
      </c>
      <c r="C1054" s="3">
        <v>3</v>
      </c>
      <c r="D1054" s="3">
        <v>2019</v>
      </c>
      <c r="E1054" s="3">
        <v>1</v>
      </c>
      <c r="F1054" s="2">
        <v>1301.3202193629108</v>
      </c>
      <c r="G1054" s="2">
        <v>3580.4725299102179</v>
      </c>
      <c r="H1054" s="2">
        <v>2709.3257163429575</v>
      </c>
      <c r="I1054" s="2">
        <v>6289.7982462531754</v>
      </c>
      <c r="J1054" s="2">
        <v>7135.4857091976119</v>
      </c>
      <c r="K1054" t="s">
        <v>11</v>
      </c>
    </row>
    <row r="1055" spans="1:11" x14ac:dyDescent="0.2">
      <c r="A1055" s="3">
        <v>106</v>
      </c>
      <c r="B1055" s="3">
        <v>2017</v>
      </c>
      <c r="C1055" s="3">
        <v>4</v>
      </c>
      <c r="D1055" s="3">
        <v>2020</v>
      </c>
      <c r="E1055" s="3">
        <v>1</v>
      </c>
      <c r="F1055" s="2">
        <v>1105.0362455404506</v>
      </c>
      <c r="G1055" s="2">
        <v>4685.5087754506685</v>
      </c>
      <c r="H1055" s="2">
        <v>2061.0379091852656</v>
      </c>
      <c r="I1055" s="2">
        <v>6746.5466846359341</v>
      </c>
      <c r="J1055" s="2">
        <v>7135.4857091976119</v>
      </c>
      <c r="K1055" t="s">
        <v>11</v>
      </c>
    </row>
    <row r="1056" spans="1:11" x14ac:dyDescent="0.2">
      <c r="A1056" s="3">
        <v>106</v>
      </c>
      <c r="B1056" s="3">
        <v>2017</v>
      </c>
      <c r="C1056" s="3">
        <v>5</v>
      </c>
      <c r="D1056" s="3">
        <v>2021</v>
      </c>
      <c r="E1056" s="3">
        <v>1</v>
      </c>
      <c r="F1056" s="2">
        <v>886.82510683237342</v>
      </c>
      <c r="G1056" s="2">
        <v>5572.3338822830419</v>
      </c>
      <c r="H1056" s="2">
        <v>1357.7898077226719</v>
      </c>
      <c r="I1056" s="2">
        <v>6930.1236900057138</v>
      </c>
      <c r="J1056" s="2">
        <v>7135.4857091976119</v>
      </c>
      <c r="K1056" t="s">
        <v>11</v>
      </c>
    </row>
    <row r="1057" spans="1:11" x14ac:dyDescent="0.2">
      <c r="A1057" s="3">
        <v>106</v>
      </c>
      <c r="B1057" s="3">
        <v>2017</v>
      </c>
      <c r="C1057" s="3">
        <v>6</v>
      </c>
      <c r="D1057" s="3">
        <v>2022</v>
      </c>
      <c r="E1057" s="3">
        <v>1</v>
      </c>
      <c r="F1057" s="2">
        <v>476.57052828286942</v>
      </c>
      <c r="G1057" s="2">
        <v>6048.9044105659113</v>
      </c>
      <c r="H1057" s="2">
        <v>816.8704861244405</v>
      </c>
      <c r="I1057" s="2">
        <v>6865.7748966903519</v>
      </c>
      <c r="J1057" s="2">
        <v>7135.4857091976119</v>
      </c>
      <c r="K1057" t="s">
        <v>11</v>
      </c>
    </row>
    <row r="1058" spans="1:11" x14ac:dyDescent="0.2">
      <c r="A1058" s="3">
        <v>106</v>
      </c>
      <c r="B1058" s="3">
        <v>2017</v>
      </c>
      <c r="C1058" s="3">
        <v>7</v>
      </c>
      <c r="D1058" s="3">
        <v>2023</v>
      </c>
      <c r="E1058" s="3">
        <v>1</v>
      </c>
      <c r="F1058" s="2">
        <v>479.64647956618046</v>
      </c>
      <c r="G1058" s="2">
        <v>6528.5508901320918</v>
      </c>
      <c r="H1058" s="2">
        <v>445.38325877502575</v>
      </c>
      <c r="I1058" s="2">
        <v>6973.9341489071176</v>
      </c>
      <c r="J1058" s="2">
        <v>7135.4857091976119</v>
      </c>
      <c r="K1058" t="s">
        <v>11</v>
      </c>
    </row>
    <row r="1059" spans="1:11" x14ac:dyDescent="0.2">
      <c r="A1059" s="3">
        <v>106</v>
      </c>
      <c r="B1059" s="3">
        <v>2017</v>
      </c>
      <c r="C1059" s="3">
        <v>8</v>
      </c>
      <c r="D1059" s="3">
        <v>2024</v>
      </c>
      <c r="E1059" s="3">
        <v>1</v>
      </c>
      <c r="F1059" s="2">
        <v>146.10319708553561</v>
      </c>
      <c r="G1059" s="2">
        <v>6674.6540872176274</v>
      </c>
      <c r="H1059" s="2">
        <v>439.86484742118591</v>
      </c>
      <c r="I1059" s="2">
        <v>7114.5189346388133</v>
      </c>
      <c r="J1059" s="2">
        <v>7135.4857091976119</v>
      </c>
      <c r="K1059" t="s">
        <v>11</v>
      </c>
    </row>
    <row r="1060" spans="1:11" x14ac:dyDescent="0.2">
      <c r="A1060" s="3">
        <v>106</v>
      </c>
      <c r="B1060" s="3">
        <v>2017</v>
      </c>
      <c r="C1060" s="3">
        <v>9</v>
      </c>
      <c r="D1060" s="3">
        <v>2025</v>
      </c>
      <c r="E1060" s="3">
        <v>1</v>
      </c>
      <c r="F1060" s="2">
        <v>460.83162197998445</v>
      </c>
      <c r="G1060" s="2">
        <v>7135.4857091976119</v>
      </c>
      <c r="H1060" s="2">
        <v>0</v>
      </c>
      <c r="I1060" s="2">
        <v>7135.4857091976119</v>
      </c>
      <c r="J1060" s="2">
        <v>7135.4857091976119</v>
      </c>
      <c r="K1060" t="s">
        <v>11</v>
      </c>
    </row>
    <row r="1061" spans="1:11" x14ac:dyDescent="0.2">
      <c r="A1061" s="3">
        <v>106</v>
      </c>
      <c r="B1061" s="3">
        <v>2017</v>
      </c>
      <c r="C1061" s="3">
        <v>10</v>
      </c>
      <c r="D1061" s="3">
        <v>2026</v>
      </c>
      <c r="E1061" s="3">
        <v>1</v>
      </c>
      <c r="F1061" s="2">
        <v>0</v>
      </c>
      <c r="G1061" s="2">
        <v>7135.4857091976119</v>
      </c>
      <c r="H1061" s="2">
        <v>0</v>
      </c>
      <c r="I1061" s="2">
        <v>7135.4857091976119</v>
      </c>
      <c r="J1061" s="2">
        <v>7135.4857091976119</v>
      </c>
      <c r="K1061" t="s">
        <v>11</v>
      </c>
    </row>
    <row r="1062" spans="1:11" x14ac:dyDescent="0.2">
      <c r="A1062" s="3">
        <v>107</v>
      </c>
      <c r="B1062" s="3">
        <v>2017</v>
      </c>
      <c r="C1062" s="3">
        <v>1</v>
      </c>
      <c r="D1062" s="3">
        <v>2017</v>
      </c>
      <c r="E1062" s="3">
        <v>1</v>
      </c>
      <c r="F1062" s="2">
        <v>1067.0781385017058</v>
      </c>
      <c r="G1062" s="2">
        <v>1067.0781385017058</v>
      </c>
      <c r="H1062" s="2">
        <v>3391.2602359430762</v>
      </c>
      <c r="I1062" s="2">
        <v>4458.3383744447819</v>
      </c>
      <c r="J1062" s="2">
        <v>6844.1717899668402</v>
      </c>
      <c r="K1062" t="s">
        <v>11</v>
      </c>
    </row>
    <row r="1063" spans="1:11" x14ac:dyDescent="0.2">
      <c r="A1063" s="3">
        <v>107</v>
      </c>
      <c r="B1063" s="3">
        <v>2017</v>
      </c>
      <c r="C1063" s="3">
        <v>2</v>
      </c>
      <c r="D1063" s="3">
        <v>2018</v>
      </c>
      <c r="E1063" s="3">
        <v>1</v>
      </c>
      <c r="F1063" s="2">
        <v>1155.4773594135545</v>
      </c>
      <c r="G1063" s="2">
        <v>2222.5554979152603</v>
      </c>
      <c r="H1063" s="2">
        <v>3016.150987534038</v>
      </c>
      <c r="I1063" s="2">
        <v>5238.7064854492983</v>
      </c>
      <c r="J1063" s="2">
        <v>6844.1717899668402</v>
      </c>
      <c r="K1063" t="s">
        <v>11</v>
      </c>
    </row>
    <row r="1064" spans="1:11" x14ac:dyDescent="0.2">
      <c r="A1064" s="3">
        <v>107</v>
      </c>
      <c r="B1064" s="3">
        <v>2017</v>
      </c>
      <c r="C1064" s="3">
        <v>3</v>
      </c>
      <c r="D1064" s="3">
        <v>2019</v>
      </c>
      <c r="E1064" s="3">
        <v>1</v>
      </c>
      <c r="F1064" s="2">
        <v>1118.7316181723904</v>
      </c>
      <c r="G1064" s="2">
        <v>3341.2871160876507</v>
      </c>
      <c r="H1064" s="2">
        <v>2667.8933267438401</v>
      </c>
      <c r="I1064" s="2">
        <v>6009.1804428314908</v>
      </c>
      <c r="J1064" s="2">
        <v>6844.1717899668402</v>
      </c>
      <c r="K1064" t="s">
        <v>11</v>
      </c>
    </row>
    <row r="1065" spans="1:11" x14ac:dyDescent="0.2">
      <c r="A1065" s="3">
        <v>107</v>
      </c>
      <c r="B1065" s="3">
        <v>2017</v>
      </c>
      <c r="C1065" s="3">
        <v>4</v>
      </c>
      <c r="D1065" s="3">
        <v>2020</v>
      </c>
      <c r="E1065" s="3">
        <v>1</v>
      </c>
      <c r="F1065" s="2">
        <v>1345.5213939175269</v>
      </c>
      <c r="G1065" s="2">
        <v>4686.8085100051776</v>
      </c>
      <c r="H1065" s="2">
        <v>1804.1132216924516</v>
      </c>
      <c r="I1065" s="2">
        <v>6490.9217316976292</v>
      </c>
      <c r="J1065" s="2">
        <v>6844.1717899668402</v>
      </c>
      <c r="K1065" t="s">
        <v>11</v>
      </c>
    </row>
    <row r="1066" spans="1:11" x14ac:dyDescent="0.2">
      <c r="A1066" s="3">
        <v>107</v>
      </c>
      <c r="B1066" s="3">
        <v>2017</v>
      </c>
      <c r="C1066" s="3">
        <v>5</v>
      </c>
      <c r="D1066" s="3">
        <v>2021</v>
      </c>
      <c r="E1066" s="3">
        <v>1</v>
      </c>
      <c r="F1066" s="2">
        <v>492.18202209859282</v>
      </c>
      <c r="G1066" s="2">
        <v>5178.9905321037704</v>
      </c>
      <c r="H1066" s="2">
        <v>1469.4421272426525</v>
      </c>
      <c r="I1066" s="2">
        <v>6648.432659346423</v>
      </c>
      <c r="J1066" s="2">
        <v>6844.1717899668402</v>
      </c>
      <c r="K1066" t="s">
        <v>11</v>
      </c>
    </row>
    <row r="1067" spans="1:11" x14ac:dyDescent="0.2">
      <c r="A1067" s="3">
        <v>107</v>
      </c>
      <c r="B1067" s="3">
        <v>2017</v>
      </c>
      <c r="C1067" s="3">
        <v>6</v>
      </c>
      <c r="D1067" s="3">
        <v>2022</v>
      </c>
      <c r="E1067" s="3">
        <v>1</v>
      </c>
      <c r="F1067" s="2">
        <v>785.72858058660586</v>
      </c>
      <c r="G1067" s="2">
        <v>5964.7191126903763</v>
      </c>
      <c r="H1067" s="2">
        <v>696.52157520530363</v>
      </c>
      <c r="I1067" s="2">
        <v>6661.2406878956799</v>
      </c>
      <c r="J1067" s="2">
        <v>6844.1717899668402</v>
      </c>
      <c r="K1067" t="s">
        <v>11</v>
      </c>
    </row>
    <row r="1068" spans="1:11" x14ac:dyDescent="0.2">
      <c r="A1068" s="3">
        <v>107</v>
      </c>
      <c r="B1068" s="3">
        <v>2017</v>
      </c>
      <c r="C1068" s="3">
        <v>7</v>
      </c>
      <c r="D1068" s="3">
        <v>2023</v>
      </c>
      <c r="E1068" s="3">
        <v>1</v>
      </c>
      <c r="F1068" s="2">
        <v>350.90674731077434</v>
      </c>
      <c r="G1068" s="2">
        <v>6315.6258600011506</v>
      </c>
      <c r="H1068" s="2">
        <v>428.23233450217867</v>
      </c>
      <c r="I1068" s="2">
        <v>6743.8581945033293</v>
      </c>
      <c r="J1068" s="2">
        <v>6844.1717899668402</v>
      </c>
      <c r="K1068" t="s">
        <v>11</v>
      </c>
    </row>
    <row r="1069" spans="1:11" x14ac:dyDescent="0.2">
      <c r="A1069" s="3">
        <v>107</v>
      </c>
      <c r="B1069" s="3">
        <v>2017</v>
      </c>
      <c r="C1069" s="3">
        <v>8</v>
      </c>
      <c r="D1069" s="3">
        <v>2024</v>
      </c>
      <c r="E1069" s="3">
        <v>1</v>
      </c>
      <c r="F1069" s="2">
        <v>467.7568912029692</v>
      </c>
      <c r="G1069" s="2">
        <v>6783.3827512041198</v>
      </c>
      <c r="H1069" s="2">
        <v>60.789038762720338</v>
      </c>
      <c r="I1069" s="2">
        <v>6844.1717899668402</v>
      </c>
      <c r="J1069" s="2">
        <v>6844.1717899668402</v>
      </c>
      <c r="K1069" t="s">
        <v>11</v>
      </c>
    </row>
    <row r="1070" spans="1:11" x14ac:dyDescent="0.2">
      <c r="A1070" s="3">
        <v>107</v>
      </c>
      <c r="B1070" s="3">
        <v>2017</v>
      </c>
      <c r="C1070" s="3">
        <v>9</v>
      </c>
      <c r="D1070" s="3">
        <v>2025</v>
      </c>
      <c r="E1070" s="3">
        <v>1</v>
      </c>
      <c r="F1070" s="2">
        <v>11.41801926458902</v>
      </c>
      <c r="G1070" s="2">
        <v>6794.8007704687088</v>
      </c>
      <c r="H1070" s="2">
        <v>47.79652504774549</v>
      </c>
      <c r="I1070" s="2">
        <v>6842.5972955164543</v>
      </c>
      <c r="J1070" s="2">
        <v>6844.1717899668402</v>
      </c>
      <c r="K1070" t="s">
        <v>11</v>
      </c>
    </row>
    <row r="1071" spans="1:11" x14ac:dyDescent="0.2">
      <c r="A1071" s="3">
        <v>107</v>
      </c>
      <c r="B1071" s="3">
        <v>2017</v>
      </c>
      <c r="C1071" s="3">
        <v>10</v>
      </c>
      <c r="D1071" s="3">
        <v>2026</v>
      </c>
      <c r="E1071" s="3">
        <v>1</v>
      </c>
      <c r="F1071" s="2">
        <v>49.371019498131318</v>
      </c>
      <c r="G1071" s="2">
        <v>6844.1717899668402</v>
      </c>
      <c r="H1071" s="2">
        <v>0</v>
      </c>
      <c r="I1071" s="2">
        <v>6844.1717899668402</v>
      </c>
      <c r="J1071" s="2">
        <v>6844.1717899668402</v>
      </c>
      <c r="K1071" t="s">
        <v>11</v>
      </c>
    </row>
    <row r="1072" spans="1:11" x14ac:dyDescent="0.2">
      <c r="A1072" s="3">
        <v>108</v>
      </c>
      <c r="B1072" s="3">
        <v>2017</v>
      </c>
      <c r="C1072" s="3">
        <v>1</v>
      </c>
      <c r="D1072" s="3">
        <v>2017</v>
      </c>
      <c r="E1072" s="3">
        <v>1</v>
      </c>
      <c r="F1072" s="2">
        <v>1342.3366731911601</v>
      </c>
      <c r="G1072" s="2">
        <v>1342.3366731911601</v>
      </c>
      <c r="H1072" s="2">
        <v>4636.5969186468674</v>
      </c>
      <c r="I1072" s="2">
        <v>5978.9335918380275</v>
      </c>
      <c r="J1072" s="2">
        <v>9115.1519122494483</v>
      </c>
      <c r="K1072" t="s">
        <v>11</v>
      </c>
    </row>
    <row r="1073" spans="1:11" x14ac:dyDescent="0.2">
      <c r="A1073" s="3">
        <v>108</v>
      </c>
      <c r="B1073" s="3">
        <v>2017</v>
      </c>
      <c r="C1073" s="3">
        <v>2</v>
      </c>
      <c r="D1073" s="3">
        <v>2018</v>
      </c>
      <c r="E1073" s="3">
        <v>1</v>
      </c>
      <c r="F1073" s="2">
        <v>1691.1804310271891</v>
      </c>
      <c r="G1073" s="2">
        <v>3033.5171042183492</v>
      </c>
      <c r="H1073" s="2">
        <v>4204.6259539451385</v>
      </c>
      <c r="I1073" s="2">
        <v>7238.1430581634877</v>
      </c>
      <c r="J1073" s="2">
        <v>9115.1519122494483</v>
      </c>
      <c r="K1073" t="s">
        <v>11</v>
      </c>
    </row>
    <row r="1074" spans="1:11" x14ac:dyDescent="0.2">
      <c r="A1074" s="3">
        <v>108</v>
      </c>
      <c r="B1074" s="3">
        <v>2017</v>
      </c>
      <c r="C1074" s="3">
        <v>3</v>
      </c>
      <c r="D1074" s="3">
        <v>2019</v>
      </c>
      <c r="E1074" s="3">
        <v>1</v>
      </c>
      <c r="F1074" s="2">
        <v>1609.8733300396752</v>
      </c>
      <c r="G1074" s="2">
        <v>4643.3904342580245</v>
      </c>
      <c r="H1074" s="2">
        <v>3336.5328860043155</v>
      </c>
      <c r="I1074" s="2">
        <v>7979.92332026234</v>
      </c>
      <c r="J1074" s="2">
        <v>9115.1519122494483</v>
      </c>
      <c r="K1074" t="s">
        <v>11</v>
      </c>
    </row>
    <row r="1075" spans="1:11" x14ac:dyDescent="0.2">
      <c r="A1075" s="3">
        <v>108</v>
      </c>
      <c r="B1075" s="3">
        <v>2017</v>
      </c>
      <c r="C1075" s="3">
        <v>4</v>
      </c>
      <c r="D1075" s="3">
        <v>2020</v>
      </c>
      <c r="E1075" s="3">
        <v>1</v>
      </c>
      <c r="F1075" s="2">
        <v>1376.6395960685722</v>
      </c>
      <c r="G1075" s="2">
        <v>6020.0300303265967</v>
      </c>
      <c r="H1075" s="2">
        <v>2556.5706198404396</v>
      </c>
      <c r="I1075" s="2">
        <v>8576.6006501670363</v>
      </c>
      <c r="J1075" s="2">
        <v>9115.1519122494483</v>
      </c>
      <c r="K1075" t="s">
        <v>11</v>
      </c>
    </row>
    <row r="1076" spans="1:11" x14ac:dyDescent="0.2">
      <c r="A1076" s="3">
        <v>108</v>
      </c>
      <c r="B1076" s="3">
        <v>2017</v>
      </c>
      <c r="C1076" s="3">
        <v>5</v>
      </c>
      <c r="D1076" s="3">
        <v>2021</v>
      </c>
      <c r="E1076" s="3">
        <v>1</v>
      </c>
      <c r="F1076" s="2">
        <v>1008.076632495111</v>
      </c>
      <c r="G1076" s="2">
        <v>7028.1066628217077</v>
      </c>
      <c r="H1076" s="2">
        <v>1757.707888518974</v>
      </c>
      <c r="I1076" s="2">
        <v>8785.8145513406816</v>
      </c>
      <c r="J1076" s="2">
        <v>9115.1519122494483</v>
      </c>
      <c r="K1076" t="s">
        <v>11</v>
      </c>
    </row>
    <row r="1077" spans="1:11" x14ac:dyDescent="0.2">
      <c r="A1077" s="3">
        <v>108</v>
      </c>
      <c r="B1077" s="3">
        <v>2017</v>
      </c>
      <c r="C1077" s="3">
        <v>6</v>
      </c>
      <c r="D1077" s="3">
        <v>2022</v>
      </c>
      <c r="E1077" s="3">
        <v>1</v>
      </c>
      <c r="F1077" s="2">
        <v>905.79519382406215</v>
      </c>
      <c r="G1077" s="2">
        <v>7933.9018566457698</v>
      </c>
      <c r="H1077" s="2">
        <v>1021.4427687844482</v>
      </c>
      <c r="I1077" s="2">
        <v>8955.344625430218</v>
      </c>
      <c r="J1077" s="2">
        <v>9115.1519122494483</v>
      </c>
      <c r="K1077" t="s">
        <v>11</v>
      </c>
    </row>
    <row r="1078" spans="1:11" x14ac:dyDescent="0.2">
      <c r="A1078" s="3">
        <v>108</v>
      </c>
      <c r="B1078" s="3">
        <v>2017</v>
      </c>
      <c r="C1078" s="3">
        <v>7</v>
      </c>
      <c r="D1078" s="3">
        <v>2023</v>
      </c>
      <c r="E1078" s="3">
        <v>1</v>
      </c>
      <c r="F1078" s="2">
        <v>212.22613035039467</v>
      </c>
      <c r="G1078" s="2">
        <v>8146.1279869961645</v>
      </c>
      <c r="H1078" s="2">
        <v>969.02392525328378</v>
      </c>
      <c r="I1078" s="2">
        <v>9115.1519122494483</v>
      </c>
      <c r="J1078" s="2">
        <v>9115.1519122494483</v>
      </c>
      <c r="K1078" t="s">
        <v>11</v>
      </c>
    </row>
    <row r="1079" spans="1:11" x14ac:dyDescent="0.2">
      <c r="A1079" s="3">
        <v>108</v>
      </c>
      <c r="B1079" s="3">
        <v>2017</v>
      </c>
      <c r="C1079" s="3">
        <v>8</v>
      </c>
      <c r="D1079" s="3">
        <v>2024</v>
      </c>
      <c r="E1079" s="3">
        <v>1</v>
      </c>
      <c r="F1079" s="2">
        <v>703.04914622863998</v>
      </c>
      <c r="G1079" s="2">
        <v>8849.1771332248045</v>
      </c>
      <c r="H1079" s="2">
        <v>136.16729522900459</v>
      </c>
      <c r="I1079" s="2">
        <v>8985.3444284538091</v>
      </c>
      <c r="J1079" s="2">
        <v>9115.1519122494483</v>
      </c>
      <c r="K1079" t="s">
        <v>11</v>
      </c>
    </row>
    <row r="1080" spans="1:11" x14ac:dyDescent="0.2">
      <c r="A1080" s="3">
        <v>108</v>
      </c>
      <c r="B1080" s="3">
        <v>2017</v>
      </c>
      <c r="C1080" s="3">
        <v>9</v>
      </c>
      <c r="D1080" s="3">
        <v>2025</v>
      </c>
      <c r="E1080" s="3">
        <v>1</v>
      </c>
      <c r="F1080" s="2">
        <v>265.97477902464379</v>
      </c>
      <c r="G1080" s="2">
        <v>9115.1519122494483</v>
      </c>
      <c r="H1080" s="2">
        <v>0</v>
      </c>
      <c r="I1080" s="2">
        <v>9115.1519122494483</v>
      </c>
      <c r="J1080" s="2">
        <v>9115.1519122494483</v>
      </c>
      <c r="K1080" t="s">
        <v>11</v>
      </c>
    </row>
    <row r="1081" spans="1:11" x14ac:dyDescent="0.2">
      <c r="A1081" s="3">
        <v>108</v>
      </c>
      <c r="B1081" s="3">
        <v>2017</v>
      </c>
      <c r="C1081" s="3">
        <v>10</v>
      </c>
      <c r="D1081" s="3">
        <v>2026</v>
      </c>
      <c r="E1081" s="3">
        <v>1</v>
      </c>
      <c r="F1081" s="2">
        <v>0</v>
      </c>
      <c r="G1081" s="2">
        <v>9115.1519122494483</v>
      </c>
      <c r="H1081" s="2">
        <v>0</v>
      </c>
      <c r="I1081" s="2">
        <v>9115.1519122494483</v>
      </c>
      <c r="J1081" s="2">
        <v>9115.1519122494483</v>
      </c>
      <c r="K1081" t="s">
        <v>11</v>
      </c>
    </row>
    <row r="1082" spans="1:11" x14ac:dyDescent="0.2">
      <c r="A1082" s="3">
        <v>109</v>
      </c>
      <c r="B1082" s="3">
        <v>2017</v>
      </c>
      <c r="C1082" s="3">
        <v>1</v>
      </c>
      <c r="D1082" s="3">
        <v>2017</v>
      </c>
      <c r="E1082" s="3">
        <v>1</v>
      </c>
      <c r="F1082" s="2">
        <v>1619.2583359666678</v>
      </c>
      <c r="G1082" s="2">
        <v>1619.2583359666678</v>
      </c>
      <c r="H1082" s="2">
        <v>5745.9621851373204</v>
      </c>
      <c r="I1082" s="2">
        <v>7365.2205211039882</v>
      </c>
      <c r="J1082" s="2">
        <v>11123.627642654576</v>
      </c>
      <c r="K1082" t="s">
        <v>11</v>
      </c>
    </row>
    <row r="1083" spans="1:11" x14ac:dyDescent="0.2">
      <c r="A1083" s="3">
        <v>109</v>
      </c>
      <c r="B1083" s="3">
        <v>2017</v>
      </c>
      <c r="C1083" s="3">
        <v>2</v>
      </c>
      <c r="D1083" s="3">
        <v>2018</v>
      </c>
      <c r="E1083" s="3">
        <v>1</v>
      </c>
      <c r="F1083" s="2">
        <v>2002.2956529410894</v>
      </c>
      <c r="G1083" s="2">
        <v>3621.5539889077572</v>
      </c>
      <c r="H1083" s="2">
        <v>5185.7280157868681</v>
      </c>
      <c r="I1083" s="2">
        <v>8807.2820046946254</v>
      </c>
      <c r="J1083" s="2">
        <v>11123.627642654576</v>
      </c>
      <c r="K1083" t="s">
        <v>11</v>
      </c>
    </row>
    <row r="1084" spans="1:11" x14ac:dyDescent="0.2">
      <c r="A1084" s="3">
        <v>109</v>
      </c>
      <c r="B1084" s="3">
        <v>2017</v>
      </c>
      <c r="C1084" s="3">
        <v>3</v>
      </c>
      <c r="D1084" s="3">
        <v>2019</v>
      </c>
      <c r="E1084" s="3">
        <v>1</v>
      </c>
      <c r="F1084" s="2">
        <v>1982.9701936376441</v>
      </c>
      <c r="G1084" s="2">
        <v>5604.5241825454013</v>
      </c>
      <c r="H1084" s="2">
        <v>4086.8672998600614</v>
      </c>
      <c r="I1084" s="2">
        <v>9691.3914824054627</v>
      </c>
      <c r="J1084" s="2">
        <v>11123.627642654576</v>
      </c>
      <c r="K1084" t="s">
        <v>11</v>
      </c>
    </row>
    <row r="1085" spans="1:11" x14ac:dyDescent="0.2">
      <c r="A1085" s="3">
        <v>109</v>
      </c>
      <c r="B1085" s="3">
        <v>2017</v>
      </c>
      <c r="C1085" s="3">
        <v>4</v>
      </c>
      <c r="D1085" s="3">
        <v>2020</v>
      </c>
      <c r="E1085" s="3">
        <v>1</v>
      </c>
      <c r="F1085" s="2">
        <v>1657.271350952974</v>
      </c>
      <c r="G1085" s="2">
        <v>7261.7955334983753</v>
      </c>
      <c r="H1085" s="2">
        <v>2927.3935947795699</v>
      </c>
      <c r="I1085" s="2">
        <v>10189.189128277945</v>
      </c>
      <c r="J1085" s="2">
        <v>11123.627642654576</v>
      </c>
      <c r="K1085" t="s">
        <v>11</v>
      </c>
    </row>
    <row r="1086" spans="1:11" x14ac:dyDescent="0.2">
      <c r="A1086" s="3">
        <v>109</v>
      </c>
      <c r="B1086" s="3">
        <v>2017</v>
      </c>
      <c r="C1086" s="3">
        <v>5</v>
      </c>
      <c r="D1086" s="3">
        <v>2021</v>
      </c>
      <c r="E1086" s="3">
        <v>1</v>
      </c>
      <c r="F1086" s="2">
        <v>1448.744280760634</v>
      </c>
      <c r="G1086" s="2">
        <v>8710.5398142590093</v>
      </c>
      <c r="H1086" s="2">
        <v>2116.9626997165851</v>
      </c>
      <c r="I1086" s="2">
        <v>10827.502513975594</v>
      </c>
      <c r="J1086" s="2">
        <v>11123.627642654576</v>
      </c>
      <c r="K1086" t="s">
        <v>11</v>
      </c>
    </row>
    <row r="1087" spans="1:11" x14ac:dyDescent="0.2">
      <c r="A1087" s="3">
        <v>109</v>
      </c>
      <c r="B1087" s="3">
        <v>2017</v>
      </c>
      <c r="C1087" s="3">
        <v>6</v>
      </c>
      <c r="D1087" s="3">
        <v>2022</v>
      </c>
      <c r="E1087" s="3">
        <v>1</v>
      </c>
      <c r="F1087" s="2">
        <v>703.6203736284042</v>
      </c>
      <c r="G1087" s="2">
        <v>9414.1601878874135</v>
      </c>
      <c r="H1087" s="2">
        <v>1611.5472700255523</v>
      </c>
      <c r="I1087" s="2">
        <v>11025.707457912966</v>
      </c>
      <c r="J1087" s="2">
        <v>11123.627642654576</v>
      </c>
      <c r="K1087" t="s">
        <v>11</v>
      </c>
    </row>
    <row r="1088" spans="1:11" x14ac:dyDescent="0.2">
      <c r="A1088" s="3">
        <v>109</v>
      </c>
      <c r="B1088" s="3">
        <v>2017</v>
      </c>
      <c r="C1088" s="3">
        <v>7</v>
      </c>
      <c r="D1088" s="3">
        <v>2023</v>
      </c>
      <c r="E1088" s="3">
        <v>1</v>
      </c>
      <c r="F1088" s="2">
        <v>1067.8489836852168</v>
      </c>
      <c r="G1088" s="2">
        <v>10482.00917157263</v>
      </c>
      <c r="H1088" s="2">
        <v>504.27602818066953</v>
      </c>
      <c r="I1088" s="2">
        <v>10986.2851997533</v>
      </c>
      <c r="J1088" s="2">
        <v>11123.627642654576</v>
      </c>
      <c r="K1088" t="s">
        <v>11</v>
      </c>
    </row>
    <row r="1089" spans="1:11" x14ac:dyDescent="0.2">
      <c r="A1089" s="3">
        <v>109</v>
      </c>
      <c r="B1089" s="3">
        <v>2017</v>
      </c>
      <c r="C1089" s="3">
        <v>8</v>
      </c>
      <c r="D1089" s="3">
        <v>2024</v>
      </c>
      <c r="E1089" s="3">
        <v>1</v>
      </c>
      <c r="F1089" s="2">
        <v>573.63800269867352</v>
      </c>
      <c r="G1089" s="2">
        <v>11055.647174271304</v>
      </c>
      <c r="H1089" s="2">
        <v>67.980468383271727</v>
      </c>
      <c r="I1089" s="2">
        <v>11123.627642654576</v>
      </c>
      <c r="J1089" s="2">
        <v>11123.627642654576</v>
      </c>
      <c r="K1089" t="s">
        <v>11</v>
      </c>
    </row>
    <row r="1090" spans="1:11" x14ac:dyDescent="0.2">
      <c r="A1090" s="3">
        <v>109</v>
      </c>
      <c r="B1090" s="3">
        <v>2017</v>
      </c>
      <c r="C1090" s="3">
        <v>9</v>
      </c>
      <c r="D1090" s="3">
        <v>2025</v>
      </c>
      <c r="E1090" s="3">
        <v>1</v>
      </c>
      <c r="F1090" s="2">
        <v>67.980468383271727</v>
      </c>
      <c r="G1090" s="2">
        <v>11123.627642654576</v>
      </c>
      <c r="H1090" s="2">
        <v>0</v>
      </c>
      <c r="I1090" s="2">
        <v>11123.627642654576</v>
      </c>
      <c r="J1090" s="2">
        <v>11123.627642654576</v>
      </c>
      <c r="K1090" t="s">
        <v>11</v>
      </c>
    </row>
    <row r="1091" spans="1:11" x14ac:dyDescent="0.2">
      <c r="A1091" s="3">
        <v>109</v>
      </c>
      <c r="B1091" s="3">
        <v>2017</v>
      </c>
      <c r="C1091" s="3">
        <v>10</v>
      </c>
      <c r="D1091" s="3">
        <v>2026</v>
      </c>
      <c r="E1091" s="3">
        <v>1</v>
      </c>
      <c r="F1091" s="2">
        <v>0</v>
      </c>
      <c r="G1091" s="2">
        <v>11123.627642654576</v>
      </c>
      <c r="H1091" s="2">
        <v>0</v>
      </c>
      <c r="I1091" s="2">
        <v>11123.627642654576</v>
      </c>
      <c r="J1091" s="2">
        <v>11123.627642654576</v>
      </c>
      <c r="K1091" t="s">
        <v>11</v>
      </c>
    </row>
    <row r="1092" spans="1:11" x14ac:dyDescent="0.2">
      <c r="A1092" s="3">
        <v>110</v>
      </c>
      <c r="B1092" s="3">
        <v>2017</v>
      </c>
      <c r="C1092" s="3">
        <v>1</v>
      </c>
      <c r="D1092" s="3">
        <v>2017</v>
      </c>
      <c r="E1092" s="3">
        <v>1</v>
      </c>
      <c r="F1092" s="2">
        <v>824.28909354903976</v>
      </c>
      <c r="G1092" s="2">
        <v>824.28909354903976</v>
      </c>
      <c r="H1092" s="2">
        <v>2714.7771976311878</v>
      </c>
      <c r="I1092" s="2">
        <v>3539.0662911802274</v>
      </c>
      <c r="J1092" s="2">
        <v>5544.5138589697117</v>
      </c>
      <c r="K1092" t="s">
        <v>11</v>
      </c>
    </row>
    <row r="1093" spans="1:11" x14ac:dyDescent="0.2">
      <c r="A1093" s="3">
        <v>110</v>
      </c>
      <c r="B1093" s="3">
        <v>2017</v>
      </c>
      <c r="C1093" s="3">
        <v>2</v>
      </c>
      <c r="D1093" s="3">
        <v>2018</v>
      </c>
      <c r="E1093" s="3">
        <v>1</v>
      </c>
      <c r="F1093" s="2">
        <v>987.81427958378845</v>
      </c>
      <c r="G1093" s="2">
        <v>1812.1033731328282</v>
      </c>
      <c r="H1093" s="2">
        <v>2461.4892799053614</v>
      </c>
      <c r="I1093" s="2">
        <v>4273.5926530381894</v>
      </c>
      <c r="J1093" s="2">
        <v>5544.5138589697117</v>
      </c>
      <c r="K1093" t="s">
        <v>11</v>
      </c>
    </row>
    <row r="1094" spans="1:11" x14ac:dyDescent="0.2">
      <c r="A1094" s="3">
        <v>110</v>
      </c>
      <c r="B1094" s="3">
        <v>2017</v>
      </c>
      <c r="C1094" s="3">
        <v>3</v>
      </c>
      <c r="D1094" s="3">
        <v>2019</v>
      </c>
      <c r="E1094" s="3">
        <v>1</v>
      </c>
      <c r="F1094" s="2">
        <v>863.74636625235166</v>
      </c>
      <c r="G1094" s="2">
        <v>2675.8497393851799</v>
      </c>
      <c r="H1094" s="2">
        <v>2079.9951808868732</v>
      </c>
      <c r="I1094" s="2">
        <v>4755.8449202720531</v>
      </c>
      <c r="J1094" s="2">
        <v>5544.5138589697117</v>
      </c>
      <c r="K1094" t="s">
        <v>11</v>
      </c>
    </row>
    <row r="1095" spans="1:11" x14ac:dyDescent="0.2">
      <c r="A1095" s="3">
        <v>110</v>
      </c>
      <c r="B1095" s="3">
        <v>2017</v>
      </c>
      <c r="C1095" s="3">
        <v>4</v>
      </c>
      <c r="D1095" s="3">
        <v>2020</v>
      </c>
      <c r="E1095" s="3">
        <v>1</v>
      </c>
      <c r="F1095" s="2">
        <v>936.87659499522897</v>
      </c>
      <c r="G1095" s="2">
        <v>3612.7263343804088</v>
      </c>
      <c r="H1095" s="2">
        <v>1466.8363570769388</v>
      </c>
      <c r="I1095" s="2">
        <v>5079.5626914573477</v>
      </c>
      <c r="J1095" s="2">
        <v>5544.5138589697117</v>
      </c>
      <c r="K1095" t="s">
        <v>11</v>
      </c>
    </row>
    <row r="1096" spans="1:11" x14ac:dyDescent="0.2">
      <c r="A1096" s="3">
        <v>110</v>
      </c>
      <c r="B1096" s="3">
        <v>2017</v>
      </c>
      <c r="C1096" s="3">
        <v>5</v>
      </c>
      <c r="D1096" s="3">
        <v>2021</v>
      </c>
      <c r="E1096" s="3">
        <v>1</v>
      </c>
      <c r="F1096" s="2">
        <v>750.70095288119319</v>
      </c>
      <c r="G1096" s="2">
        <v>4363.427287261602</v>
      </c>
      <c r="H1096" s="2">
        <v>1025.616388715468</v>
      </c>
      <c r="I1096" s="2">
        <v>5389.0436759770701</v>
      </c>
      <c r="J1096" s="2">
        <v>5544.5138589697117</v>
      </c>
      <c r="K1096" t="s">
        <v>11</v>
      </c>
    </row>
    <row r="1097" spans="1:11" x14ac:dyDescent="0.2">
      <c r="A1097" s="3">
        <v>110</v>
      </c>
      <c r="B1097" s="3">
        <v>2017</v>
      </c>
      <c r="C1097" s="3">
        <v>6</v>
      </c>
      <c r="D1097" s="3">
        <v>2022</v>
      </c>
      <c r="E1097" s="3">
        <v>1</v>
      </c>
      <c r="F1097" s="2">
        <v>534.35988992676357</v>
      </c>
      <c r="G1097" s="2">
        <v>4897.7871771883656</v>
      </c>
      <c r="H1097" s="2">
        <v>492.46590068596379</v>
      </c>
      <c r="I1097" s="2">
        <v>5390.2530778743294</v>
      </c>
      <c r="J1097" s="2">
        <v>5544.5138589697117</v>
      </c>
      <c r="K1097" t="s">
        <v>11</v>
      </c>
    </row>
    <row r="1098" spans="1:11" x14ac:dyDescent="0.2">
      <c r="A1098" s="3">
        <v>110</v>
      </c>
      <c r="B1098" s="3">
        <v>2017</v>
      </c>
      <c r="C1098" s="3">
        <v>7</v>
      </c>
      <c r="D1098" s="3">
        <v>2023</v>
      </c>
      <c r="E1098" s="3">
        <v>1</v>
      </c>
      <c r="F1098" s="2">
        <v>325.65441754531457</v>
      </c>
      <c r="G1098" s="2">
        <v>5223.4415947336802</v>
      </c>
      <c r="H1098" s="2">
        <v>199.92494772855298</v>
      </c>
      <c r="I1098" s="2">
        <v>5423.3665424622332</v>
      </c>
      <c r="J1098" s="2">
        <v>5544.5138589697117</v>
      </c>
      <c r="K1098" t="s">
        <v>11</v>
      </c>
    </row>
    <row r="1099" spans="1:11" x14ac:dyDescent="0.2">
      <c r="A1099" s="3">
        <v>110</v>
      </c>
      <c r="B1099" s="3">
        <v>2017</v>
      </c>
      <c r="C1099" s="3">
        <v>8</v>
      </c>
      <c r="D1099" s="3">
        <v>2024</v>
      </c>
      <c r="E1099" s="3">
        <v>1</v>
      </c>
      <c r="F1099" s="2">
        <v>4.2367279004311058</v>
      </c>
      <c r="G1099" s="2">
        <v>5227.6783226341113</v>
      </c>
      <c r="H1099" s="2">
        <v>244.29896836897387</v>
      </c>
      <c r="I1099" s="2">
        <v>5471.9772910030852</v>
      </c>
      <c r="J1099" s="2">
        <v>5544.5138589697117</v>
      </c>
      <c r="K1099" t="s">
        <v>11</v>
      </c>
    </row>
    <row r="1100" spans="1:11" x14ac:dyDescent="0.2">
      <c r="A1100" s="3">
        <v>110</v>
      </c>
      <c r="B1100" s="3">
        <v>2017</v>
      </c>
      <c r="C1100" s="3">
        <v>9</v>
      </c>
      <c r="D1100" s="3">
        <v>2025</v>
      </c>
      <c r="E1100" s="3">
        <v>1</v>
      </c>
      <c r="F1100" s="2">
        <v>316.83553633560041</v>
      </c>
      <c r="G1100" s="2">
        <v>5544.5138589697117</v>
      </c>
      <c r="H1100" s="2">
        <v>0</v>
      </c>
      <c r="I1100" s="2">
        <v>5544.5138589697117</v>
      </c>
      <c r="J1100" s="2">
        <v>5544.5138589697117</v>
      </c>
      <c r="K1100" t="s">
        <v>11</v>
      </c>
    </row>
    <row r="1101" spans="1:11" x14ac:dyDescent="0.2">
      <c r="A1101" s="3">
        <v>110</v>
      </c>
      <c r="B1101" s="3">
        <v>2017</v>
      </c>
      <c r="C1101" s="3">
        <v>10</v>
      </c>
      <c r="D1101" s="3">
        <v>2026</v>
      </c>
      <c r="E1101" s="3">
        <v>1</v>
      </c>
      <c r="F1101" s="2">
        <v>0</v>
      </c>
      <c r="G1101" s="2">
        <v>5544.5138589697117</v>
      </c>
      <c r="H1101" s="2">
        <v>0</v>
      </c>
      <c r="I1101" s="2">
        <v>5544.5138589697117</v>
      </c>
      <c r="J1101" s="2">
        <v>5544.5138589697117</v>
      </c>
      <c r="K1101" t="s">
        <v>11</v>
      </c>
    </row>
    <row r="1102" spans="1:11" x14ac:dyDescent="0.2">
      <c r="A1102" s="3">
        <v>111</v>
      </c>
      <c r="B1102" s="3">
        <v>2017</v>
      </c>
      <c r="C1102" s="3">
        <v>1</v>
      </c>
      <c r="D1102" s="3">
        <v>2017</v>
      </c>
      <c r="E1102" s="3">
        <v>1</v>
      </c>
      <c r="F1102" s="2">
        <v>364.25647908987656</v>
      </c>
      <c r="G1102" s="2">
        <v>364.25647908987656</v>
      </c>
      <c r="H1102" s="2">
        <v>1199.2452784533202</v>
      </c>
      <c r="I1102" s="2">
        <v>1563.5017575431968</v>
      </c>
      <c r="J1102" s="2">
        <v>2412.4718859713939</v>
      </c>
      <c r="K1102" t="s">
        <v>11</v>
      </c>
    </row>
    <row r="1103" spans="1:11" x14ac:dyDescent="0.2">
      <c r="A1103" s="3">
        <v>111</v>
      </c>
      <c r="B1103" s="3">
        <v>2017</v>
      </c>
      <c r="C1103" s="3">
        <v>2</v>
      </c>
      <c r="D1103" s="3">
        <v>2018</v>
      </c>
      <c r="E1103" s="3">
        <v>1</v>
      </c>
      <c r="F1103" s="2">
        <v>416.46177840687761</v>
      </c>
      <c r="G1103" s="2">
        <v>780.71825749675418</v>
      </c>
      <c r="H1103" s="2">
        <v>1134.3442470783118</v>
      </c>
      <c r="I1103" s="2">
        <v>1915.062504575066</v>
      </c>
      <c r="J1103" s="2">
        <v>2412.4718859713939</v>
      </c>
      <c r="K1103" t="s">
        <v>11</v>
      </c>
    </row>
    <row r="1104" spans="1:11" x14ac:dyDescent="0.2">
      <c r="A1104" s="3">
        <v>111</v>
      </c>
      <c r="B1104" s="3">
        <v>2017</v>
      </c>
      <c r="C1104" s="3">
        <v>3</v>
      </c>
      <c r="D1104" s="3">
        <v>2019</v>
      </c>
      <c r="E1104" s="3">
        <v>1</v>
      </c>
      <c r="F1104" s="2">
        <v>438.88020054650951</v>
      </c>
      <c r="G1104" s="2">
        <v>1219.5984580432637</v>
      </c>
      <c r="H1104" s="2">
        <v>874.07388718360835</v>
      </c>
      <c r="I1104" s="2">
        <v>2093.672345226872</v>
      </c>
      <c r="J1104" s="2">
        <v>2412.4718859713939</v>
      </c>
      <c r="K1104" t="s">
        <v>11</v>
      </c>
    </row>
    <row r="1105" spans="1:11" x14ac:dyDescent="0.2">
      <c r="A1105" s="3">
        <v>111</v>
      </c>
      <c r="B1105" s="3">
        <v>2017</v>
      </c>
      <c r="C1105" s="3">
        <v>4</v>
      </c>
      <c r="D1105" s="3">
        <v>2020</v>
      </c>
      <c r="E1105" s="3">
        <v>1</v>
      </c>
      <c r="F1105" s="2">
        <v>349.23413480212002</v>
      </c>
      <c r="G1105" s="2">
        <v>1568.8325928453837</v>
      </c>
      <c r="H1105" s="2">
        <v>633.23935230564939</v>
      </c>
      <c r="I1105" s="2">
        <v>2202.0719451510331</v>
      </c>
      <c r="J1105" s="2">
        <v>2412.4718859713939</v>
      </c>
      <c r="K1105" t="s">
        <v>11</v>
      </c>
    </row>
    <row r="1106" spans="1:11" x14ac:dyDescent="0.2">
      <c r="A1106" s="3">
        <v>111</v>
      </c>
      <c r="B1106" s="3">
        <v>2017</v>
      </c>
      <c r="C1106" s="3">
        <v>5</v>
      </c>
      <c r="D1106" s="3">
        <v>2021</v>
      </c>
      <c r="E1106" s="3">
        <v>1</v>
      </c>
      <c r="F1106" s="2">
        <v>274.82562935283727</v>
      </c>
      <c r="G1106" s="2">
        <v>1843.658222198221</v>
      </c>
      <c r="H1106" s="2">
        <v>443.30753978965345</v>
      </c>
      <c r="I1106" s="2">
        <v>2286.9657619878744</v>
      </c>
      <c r="J1106" s="2">
        <v>2412.4718859713939</v>
      </c>
      <c r="K1106" t="s">
        <v>11</v>
      </c>
    </row>
    <row r="1107" spans="1:11" x14ac:dyDescent="0.2">
      <c r="A1107" s="3">
        <v>111</v>
      </c>
      <c r="B1107" s="3">
        <v>2017</v>
      </c>
      <c r="C1107" s="3">
        <v>6</v>
      </c>
      <c r="D1107" s="3">
        <v>2022</v>
      </c>
      <c r="E1107" s="3">
        <v>1</v>
      </c>
      <c r="F1107" s="2">
        <v>271.52035241607814</v>
      </c>
      <c r="G1107" s="2">
        <v>2115.1785746142991</v>
      </c>
      <c r="H1107" s="2">
        <v>283.52572331292322</v>
      </c>
      <c r="I1107" s="2">
        <v>2398.7042979272223</v>
      </c>
      <c r="J1107" s="2">
        <v>2412.4718859713939</v>
      </c>
      <c r="K1107" t="s">
        <v>11</v>
      </c>
    </row>
    <row r="1108" spans="1:11" x14ac:dyDescent="0.2">
      <c r="A1108" s="3">
        <v>111</v>
      </c>
      <c r="B1108" s="3">
        <v>2017</v>
      </c>
      <c r="C1108" s="3">
        <v>7</v>
      </c>
      <c r="D1108" s="3">
        <v>2023</v>
      </c>
      <c r="E1108" s="3">
        <v>1</v>
      </c>
      <c r="F1108" s="2">
        <v>39.495944337794754</v>
      </c>
      <c r="G1108" s="2">
        <v>2154.6745189520939</v>
      </c>
      <c r="H1108" s="2">
        <v>228.51368539729447</v>
      </c>
      <c r="I1108" s="2">
        <v>2383.1882043493883</v>
      </c>
      <c r="J1108" s="2">
        <v>2412.4718859713939</v>
      </c>
      <c r="K1108" t="s">
        <v>11</v>
      </c>
    </row>
    <row r="1109" spans="1:11" x14ac:dyDescent="0.2">
      <c r="A1109" s="3">
        <v>111</v>
      </c>
      <c r="B1109" s="3">
        <v>2017</v>
      </c>
      <c r="C1109" s="3">
        <v>8</v>
      </c>
      <c r="D1109" s="3">
        <v>2024</v>
      </c>
      <c r="E1109" s="3">
        <v>1</v>
      </c>
      <c r="F1109" s="2">
        <v>180.81804889961859</v>
      </c>
      <c r="G1109" s="2">
        <v>2335.4925678517125</v>
      </c>
      <c r="H1109" s="2">
        <v>66.222591825039672</v>
      </c>
      <c r="I1109" s="2">
        <v>2401.7151596767521</v>
      </c>
      <c r="J1109" s="2">
        <v>2412.4718859713939</v>
      </c>
      <c r="K1109" t="s">
        <v>11</v>
      </c>
    </row>
    <row r="1110" spans="1:11" x14ac:dyDescent="0.2">
      <c r="A1110" s="3">
        <v>111</v>
      </c>
      <c r="B1110" s="3">
        <v>2017</v>
      </c>
      <c r="C1110" s="3">
        <v>9</v>
      </c>
      <c r="D1110" s="3">
        <v>2025</v>
      </c>
      <c r="E1110" s="3">
        <v>1</v>
      </c>
      <c r="F1110" s="2">
        <v>44.695038715406099</v>
      </c>
      <c r="G1110" s="2">
        <v>2380.1876065671186</v>
      </c>
      <c r="H1110" s="2">
        <v>0</v>
      </c>
      <c r="I1110" s="2">
        <v>2380.1876065671186</v>
      </c>
      <c r="J1110" s="2">
        <v>2412.4718859713939</v>
      </c>
      <c r="K1110" t="s">
        <v>11</v>
      </c>
    </row>
    <row r="1111" spans="1:11" x14ac:dyDescent="0.2">
      <c r="A1111" s="3">
        <v>111</v>
      </c>
      <c r="B1111" s="3">
        <v>2017</v>
      </c>
      <c r="C1111" s="3">
        <v>10</v>
      </c>
      <c r="D1111" s="3">
        <v>2026</v>
      </c>
      <c r="E1111" s="3">
        <v>1</v>
      </c>
      <c r="F1111" s="2">
        <v>31.088668151507136</v>
      </c>
      <c r="G1111" s="2">
        <v>2411.2762747186257</v>
      </c>
      <c r="H1111" s="2">
        <v>0</v>
      </c>
      <c r="I1111" s="2">
        <v>2411.2762747186257</v>
      </c>
      <c r="J1111" s="2">
        <v>2412.4718859713939</v>
      </c>
      <c r="K1111" t="s">
        <v>11</v>
      </c>
    </row>
    <row r="1112" spans="1:11" x14ac:dyDescent="0.2">
      <c r="A1112" s="3">
        <v>112</v>
      </c>
      <c r="B1112" s="3">
        <v>2017</v>
      </c>
      <c r="C1112" s="3">
        <v>1</v>
      </c>
      <c r="D1112" s="3">
        <v>2017</v>
      </c>
      <c r="E1112" s="3">
        <v>1</v>
      </c>
      <c r="F1112" s="2">
        <v>836.25489624436273</v>
      </c>
      <c r="G1112" s="2">
        <v>836.25489624436273</v>
      </c>
      <c r="H1112" s="2">
        <v>2739.3215484241164</v>
      </c>
      <c r="I1112" s="2">
        <v>3575.5764446684789</v>
      </c>
      <c r="J1112" s="2">
        <v>5407.2482214727388</v>
      </c>
      <c r="K1112" t="s">
        <v>11</v>
      </c>
    </row>
    <row r="1113" spans="1:11" x14ac:dyDescent="0.2">
      <c r="A1113" s="3">
        <v>112</v>
      </c>
      <c r="B1113" s="3">
        <v>2017</v>
      </c>
      <c r="C1113" s="3">
        <v>2</v>
      </c>
      <c r="D1113" s="3">
        <v>2018</v>
      </c>
      <c r="E1113" s="3">
        <v>1</v>
      </c>
      <c r="F1113" s="2">
        <v>925.77522036987625</v>
      </c>
      <c r="G1113" s="2">
        <v>1762.030116614239</v>
      </c>
      <c r="H1113" s="2">
        <v>2410.76864240747</v>
      </c>
      <c r="I1113" s="2">
        <v>4172.798759021709</v>
      </c>
      <c r="J1113" s="2">
        <v>5407.2482214727388</v>
      </c>
      <c r="K1113" t="s">
        <v>11</v>
      </c>
    </row>
    <row r="1114" spans="1:11" x14ac:dyDescent="0.2">
      <c r="A1114" s="3">
        <v>112</v>
      </c>
      <c r="B1114" s="3">
        <v>2017</v>
      </c>
      <c r="C1114" s="3">
        <v>3</v>
      </c>
      <c r="D1114" s="3">
        <v>2019</v>
      </c>
      <c r="E1114" s="3">
        <v>1</v>
      </c>
      <c r="F1114" s="2">
        <v>1044.5509806563691</v>
      </c>
      <c r="G1114" s="2">
        <v>2806.5810972706081</v>
      </c>
      <c r="H1114" s="2">
        <v>1835.0236827285103</v>
      </c>
      <c r="I1114" s="2">
        <v>4641.6047799991184</v>
      </c>
      <c r="J1114" s="2">
        <v>5407.2482214727388</v>
      </c>
      <c r="K1114" t="s">
        <v>11</v>
      </c>
    </row>
    <row r="1115" spans="1:11" x14ac:dyDescent="0.2">
      <c r="A1115" s="3">
        <v>112</v>
      </c>
      <c r="B1115" s="3">
        <v>2017</v>
      </c>
      <c r="C1115" s="3">
        <v>4</v>
      </c>
      <c r="D1115" s="3">
        <v>2020</v>
      </c>
      <c r="E1115" s="3">
        <v>1</v>
      </c>
      <c r="F1115" s="2">
        <v>842.89605095640945</v>
      </c>
      <c r="G1115" s="2">
        <v>3649.4771482270176</v>
      </c>
      <c r="H1115" s="2">
        <v>1290.37148723779</v>
      </c>
      <c r="I1115" s="2">
        <v>4939.8486354648076</v>
      </c>
      <c r="J1115" s="2">
        <v>5407.2482214727388</v>
      </c>
      <c r="K1115" t="s">
        <v>11</v>
      </c>
    </row>
    <row r="1116" spans="1:11" x14ac:dyDescent="0.2">
      <c r="A1116" s="3">
        <v>112</v>
      </c>
      <c r="B1116" s="3">
        <v>2017</v>
      </c>
      <c r="C1116" s="3">
        <v>5</v>
      </c>
      <c r="D1116" s="3">
        <v>2021</v>
      </c>
      <c r="E1116" s="3">
        <v>1</v>
      </c>
      <c r="F1116" s="2">
        <v>669.49864048012432</v>
      </c>
      <c r="G1116" s="2">
        <v>4318.9757887071419</v>
      </c>
      <c r="H1116" s="2">
        <v>779.6927297088032</v>
      </c>
      <c r="I1116" s="2">
        <v>5098.6685184159451</v>
      </c>
      <c r="J1116" s="2">
        <v>5407.2482214727388</v>
      </c>
      <c r="K1116" t="s">
        <v>11</v>
      </c>
    </row>
    <row r="1117" spans="1:11" x14ac:dyDescent="0.2">
      <c r="A1117" s="3">
        <v>112</v>
      </c>
      <c r="B1117" s="3">
        <v>2017</v>
      </c>
      <c r="C1117" s="3">
        <v>6</v>
      </c>
      <c r="D1117" s="3">
        <v>2022</v>
      </c>
      <c r="E1117" s="3">
        <v>1</v>
      </c>
      <c r="F1117" s="2">
        <v>303.17618935638711</v>
      </c>
      <c r="G1117" s="2">
        <v>4622.151978063529</v>
      </c>
      <c r="H1117" s="2">
        <v>637.74241209289448</v>
      </c>
      <c r="I1117" s="2">
        <v>5259.8943901564235</v>
      </c>
      <c r="J1117" s="2">
        <v>5407.2482214727388</v>
      </c>
      <c r="K1117" t="s">
        <v>11</v>
      </c>
    </row>
    <row r="1118" spans="1:11" x14ac:dyDescent="0.2">
      <c r="A1118" s="3">
        <v>112</v>
      </c>
      <c r="B1118" s="3">
        <v>2017</v>
      </c>
      <c r="C1118" s="3">
        <v>7</v>
      </c>
      <c r="D1118" s="3">
        <v>2023</v>
      </c>
      <c r="E1118" s="3">
        <v>1</v>
      </c>
      <c r="F1118" s="2">
        <v>212.28420431464292</v>
      </c>
      <c r="G1118" s="2">
        <v>4834.4361823781719</v>
      </c>
      <c r="H1118" s="2">
        <v>560.00433034170146</v>
      </c>
      <c r="I1118" s="2">
        <v>5394.4405127198734</v>
      </c>
      <c r="J1118" s="2">
        <v>5407.2482214727388</v>
      </c>
      <c r="K1118" t="s">
        <v>11</v>
      </c>
    </row>
    <row r="1119" spans="1:11" x14ac:dyDescent="0.2">
      <c r="A1119" s="3">
        <v>112</v>
      </c>
      <c r="B1119" s="3">
        <v>2017</v>
      </c>
      <c r="C1119" s="3">
        <v>8</v>
      </c>
      <c r="D1119" s="3">
        <v>2024</v>
      </c>
      <c r="E1119" s="3">
        <v>1</v>
      </c>
      <c r="F1119" s="2">
        <v>518.88929972661936</v>
      </c>
      <c r="G1119" s="2">
        <v>5353.3254821047913</v>
      </c>
      <c r="H1119" s="2">
        <v>53.922739367947543</v>
      </c>
      <c r="I1119" s="2">
        <v>5407.2482214727388</v>
      </c>
      <c r="J1119" s="2">
        <v>5407.2482214727388</v>
      </c>
      <c r="K1119" t="s">
        <v>11</v>
      </c>
    </row>
    <row r="1120" spans="1:11" x14ac:dyDescent="0.2">
      <c r="A1120" s="3">
        <v>112</v>
      </c>
      <c r="B1120" s="3">
        <v>2017</v>
      </c>
      <c r="C1120" s="3">
        <v>9</v>
      </c>
      <c r="D1120" s="3">
        <v>2025</v>
      </c>
      <c r="E1120" s="3">
        <v>1</v>
      </c>
      <c r="F1120" s="2">
        <v>0</v>
      </c>
      <c r="G1120" s="2">
        <v>5353.3254821047913</v>
      </c>
      <c r="H1120" s="2">
        <v>53.922739367947543</v>
      </c>
      <c r="I1120" s="2">
        <v>5407.2482214727388</v>
      </c>
      <c r="J1120" s="2">
        <v>5407.2482214727388</v>
      </c>
      <c r="K1120" t="s">
        <v>11</v>
      </c>
    </row>
    <row r="1121" spans="1:11" x14ac:dyDescent="0.2">
      <c r="A1121" s="3">
        <v>112</v>
      </c>
      <c r="B1121" s="3">
        <v>2017</v>
      </c>
      <c r="C1121" s="3">
        <v>10</v>
      </c>
      <c r="D1121" s="3">
        <v>2026</v>
      </c>
      <c r="E1121" s="3">
        <v>1</v>
      </c>
      <c r="F1121" s="2">
        <v>53.922739367947543</v>
      </c>
      <c r="G1121" s="2">
        <v>5407.2482214727388</v>
      </c>
      <c r="H1121" s="2">
        <v>0</v>
      </c>
      <c r="I1121" s="2">
        <v>5407.2482214727388</v>
      </c>
      <c r="J1121" s="2">
        <v>5407.2482214727388</v>
      </c>
      <c r="K1121" t="s">
        <v>11</v>
      </c>
    </row>
    <row r="1122" spans="1:11" x14ac:dyDescent="0.2">
      <c r="A1122" s="3">
        <v>113</v>
      </c>
      <c r="B1122" s="3">
        <v>2017</v>
      </c>
      <c r="C1122" s="3">
        <v>1</v>
      </c>
      <c r="D1122" s="3">
        <v>2017</v>
      </c>
      <c r="E1122" s="3">
        <v>1</v>
      </c>
      <c r="F1122" s="2">
        <v>2500.0626432384934</v>
      </c>
      <c r="G1122" s="2">
        <v>2500.0626432384934</v>
      </c>
      <c r="H1122" s="2">
        <v>8726.0528982882643</v>
      </c>
      <c r="I1122" s="2">
        <v>11226.115541526757</v>
      </c>
      <c r="J1122" s="2">
        <v>16999.809265319163</v>
      </c>
      <c r="K1122" t="s">
        <v>11</v>
      </c>
    </row>
    <row r="1123" spans="1:11" x14ac:dyDescent="0.2">
      <c r="A1123" s="3">
        <v>113</v>
      </c>
      <c r="B1123" s="3">
        <v>2017</v>
      </c>
      <c r="C1123" s="3">
        <v>2</v>
      </c>
      <c r="D1123" s="3">
        <v>2018</v>
      </c>
      <c r="E1123" s="3">
        <v>1</v>
      </c>
      <c r="F1123" s="2">
        <v>2940.7262602476048</v>
      </c>
      <c r="G1123" s="2">
        <v>5440.7889034860982</v>
      </c>
      <c r="H1123" s="2">
        <v>7702.1871035137938</v>
      </c>
      <c r="I1123" s="2">
        <v>13142.976006999892</v>
      </c>
      <c r="J1123" s="2">
        <v>16999.809265319163</v>
      </c>
      <c r="K1123" t="s">
        <v>11</v>
      </c>
    </row>
    <row r="1124" spans="1:11" x14ac:dyDescent="0.2">
      <c r="A1124" s="3">
        <v>113</v>
      </c>
      <c r="B1124" s="3">
        <v>2017</v>
      </c>
      <c r="C1124" s="3">
        <v>3</v>
      </c>
      <c r="D1124" s="3">
        <v>2019</v>
      </c>
      <c r="E1124" s="3">
        <v>1</v>
      </c>
      <c r="F1124" s="2">
        <v>3142.1060738246888</v>
      </c>
      <c r="G1124" s="2">
        <v>8582.894977310787</v>
      </c>
      <c r="H1124" s="2">
        <v>6062.5390926395976</v>
      </c>
      <c r="I1124" s="2">
        <v>14645.434069950385</v>
      </c>
      <c r="J1124" s="2">
        <v>16999.809265319163</v>
      </c>
      <c r="K1124" t="s">
        <v>11</v>
      </c>
    </row>
    <row r="1125" spans="1:11" x14ac:dyDescent="0.2">
      <c r="A1125" s="3">
        <v>113</v>
      </c>
      <c r="B1125" s="3">
        <v>2017</v>
      </c>
      <c r="C1125" s="3">
        <v>4</v>
      </c>
      <c r="D1125" s="3">
        <v>2020</v>
      </c>
      <c r="E1125" s="3">
        <v>1</v>
      </c>
      <c r="F1125" s="2">
        <v>2465.1766344302123</v>
      </c>
      <c r="G1125" s="2">
        <v>11048.071611740999</v>
      </c>
      <c r="H1125" s="2">
        <v>4746.0643423088586</v>
      </c>
      <c r="I1125" s="2">
        <v>15794.135954049858</v>
      </c>
      <c r="J1125" s="2">
        <v>16999.809265319163</v>
      </c>
      <c r="K1125" t="s">
        <v>11</v>
      </c>
    </row>
    <row r="1126" spans="1:11" x14ac:dyDescent="0.2">
      <c r="A1126" s="3">
        <v>113</v>
      </c>
      <c r="B1126" s="3">
        <v>2017</v>
      </c>
      <c r="C1126" s="3">
        <v>5</v>
      </c>
      <c r="D1126" s="3">
        <v>2021</v>
      </c>
      <c r="E1126" s="3">
        <v>1</v>
      </c>
      <c r="F1126" s="2">
        <v>2147.0289367454479</v>
      </c>
      <c r="G1126" s="2">
        <v>13195.100548486447</v>
      </c>
      <c r="H1126" s="2">
        <v>3349.5894190418403</v>
      </c>
      <c r="I1126" s="2">
        <v>16544.689967528288</v>
      </c>
      <c r="J1126" s="2">
        <v>16999.809265319163</v>
      </c>
      <c r="K1126" t="s">
        <v>11</v>
      </c>
    </row>
    <row r="1127" spans="1:11" x14ac:dyDescent="0.2">
      <c r="A1127" s="3">
        <v>113</v>
      </c>
      <c r="B1127" s="3">
        <v>2017</v>
      </c>
      <c r="C1127" s="3">
        <v>6</v>
      </c>
      <c r="D1127" s="3">
        <v>2022</v>
      </c>
      <c r="E1127" s="3">
        <v>1</v>
      </c>
      <c r="F1127" s="2">
        <v>1801.7681421377038</v>
      </c>
      <c r="G1127" s="2">
        <v>14996.868690624151</v>
      </c>
      <c r="H1127" s="2">
        <v>1482.8853188145822</v>
      </c>
      <c r="I1127" s="2">
        <v>16479.754009438733</v>
      </c>
      <c r="J1127" s="2">
        <v>16999.809265319163</v>
      </c>
      <c r="K1127" t="s">
        <v>11</v>
      </c>
    </row>
    <row r="1128" spans="1:11" x14ac:dyDescent="0.2">
      <c r="A1128" s="3">
        <v>113</v>
      </c>
      <c r="B1128" s="3">
        <v>2017</v>
      </c>
      <c r="C1128" s="3">
        <v>7</v>
      </c>
      <c r="D1128" s="3">
        <v>2023</v>
      </c>
      <c r="E1128" s="3">
        <v>1</v>
      </c>
      <c r="F1128" s="2">
        <v>1273.1638802983107</v>
      </c>
      <c r="G1128" s="2">
        <v>16270.032570922462</v>
      </c>
      <c r="H1128" s="2">
        <v>729.77669439670171</v>
      </c>
      <c r="I1128" s="2">
        <v>16999.809265319163</v>
      </c>
      <c r="J1128" s="2">
        <v>16999.809265319163</v>
      </c>
      <c r="K1128" t="s">
        <v>11</v>
      </c>
    </row>
    <row r="1129" spans="1:11" x14ac:dyDescent="0.2">
      <c r="A1129" s="3">
        <v>113</v>
      </c>
      <c r="B1129" s="3">
        <v>2017</v>
      </c>
      <c r="C1129" s="3">
        <v>8</v>
      </c>
      <c r="D1129" s="3">
        <v>2024</v>
      </c>
      <c r="E1129" s="3">
        <v>1</v>
      </c>
      <c r="F1129" s="2">
        <v>412.50237987615219</v>
      </c>
      <c r="G1129" s="2">
        <v>16682.534950798614</v>
      </c>
      <c r="H1129" s="2">
        <v>212.66248722096498</v>
      </c>
      <c r="I1129" s="2">
        <v>16895.197438019579</v>
      </c>
      <c r="J1129" s="2">
        <v>16999.809265319163</v>
      </c>
      <c r="K1129" t="s">
        <v>11</v>
      </c>
    </row>
    <row r="1130" spans="1:11" x14ac:dyDescent="0.2">
      <c r="A1130" s="3">
        <v>113</v>
      </c>
      <c r="B1130" s="3">
        <v>2017</v>
      </c>
      <c r="C1130" s="3">
        <v>9</v>
      </c>
      <c r="D1130" s="3">
        <v>2025</v>
      </c>
      <c r="E1130" s="3">
        <v>1</v>
      </c>
      <c r="F1130" s="2">
        <v>317.27431452054952</v>
      </c>
      <c r="G1130" s="2">
        <v>16999.809265319163</v>
      </c>
      <c r="H1130" s="2">
        <v>0</v>
      </c>
      <c r="I1130" s="2">
        <v>16999.809265319163</v>
      </c>
      <c r="J1130" s="2">
        <v>16999.809265319163</v>
      </c>
      <c r="K1130" t="s">
        <v>11</v>
      </c>
    </row>
    <row r="1131" spans="1:11" x14ac:dyDescent="0.2">
      <c r="A1131" s="3">
        <v>113</v>
      </c>
      <c r="B1131" s="3">
        <v>2017</v>
      </c>
      <c r="C1131" s="3">
        <v>10</v>
      </c>
      <c r="D1131" s="3">
        <v>2026</v>
      </c>
      <c r="E1131" s="3">
        <v>1</v>
      </c>
      <c r="F1131" s="2">
        <v>0</v>
      </c>
      <c r="G1131" s="2">
        <v>16999.809265319163</v>
      </c>
      <c r="H1131" s="2">
        <v>0</v>
      </c>
      <c r="I1131" s="2">
        <v>16999.809265319163</v>
      </c>
      <c r="J1131" s="2">
        <v>16999.809265319163</v>
      </c>
      <c r="K1131" t="s">
        <v>11</v>
      </c>
    </row>
    <row r="1132" spans="1:11" x14ac:dyDescent="0.2">
      <c r="A1132" s="3">
        <v>114</v>
      </c>
      <c r="B1132" s="3">
        <v>2017</v>
      </c>
      <c r="C1132" s="3">
        <v>1</v>
      </c>
      <c r="D1132" s="3">
        <v>2017</v>
      </c>
      <c r="E1132" s="3">
        <v>1</v>
      </c>
      <c r="F1132" s="2">
        <v>401.18709643813281</v>
      </c>
      <c r="G1132" s="2">
        <v>401.18709643813281</v>
      </c>
      <c r="H1132" s="2">
        <v>1322.913855491528</v>
      </c>
      <c r="I1132" s="2">
        <v>1724.1009519296608</v>
      </c>
      <c r="J1132" s="2">
        <v>2629.1066132570372</v>
      </c>
      <c r="K1132" t="s">
        <v>11</v>
      </c>
    </row>
    <row r="1133" spans="1:11" x14ac:dyDescent="0.2">
      <c r="A1133" s="3">
        <v>114</v>
      </c>
      <c r="B1133" s="3">
        <v>2017</v>
      </c>
      <c r="C1133" s="3">
        <v>2</v>
      </c>
      <c r="D1133" s="3">
        <v>2018</v>
      </c>
      <c r="E1133" s="3">
        <v>1</v>
      </c>
      <c r="F1133" s="2">
        <v>425.9311117892014</v>
      </c>
      <c r="G1133" s="2">
        <v>827.11820822733421</v>
      </c>
      <c r="H1133" s="2">
        <v>1225.3611146273599</v>
      </c>
      <c r="I1133" s="2">
        <v>2052.4793228546941</v>
      </c>
      <c r="J1133" s="2">
        <v>2629.1066132570372</v>
      </c>
      <c r="K1133" t="s">
        <v>11</v>
      </c>
    </row>
    <row r="1134" spans="1:11" x14ac:dyDescent="0.2">
      <c r="A1134" s="3">
        <v>114</v>
      </c>
      <c r="B1134" s="3">
        <v>2017</v>
      </c>
      <c r="C1134" s="3">
        <v>3</v>
      </c>
      <c r="D1134" s="3">
        <v>2019</v>
      </c>
      <c r="E1134" s="3">
        <v>1</v>
      </c>
      <c r="F1134" s="2">
        <v>535.89895906959987</v>
      </c>
      <c r="G1134" s="2">
        <v>1363.0171672969341</v>
      </c>
      <c r="H1134" s="2">
        <v>916.99297170534373</v>
      </c>
      <c r="I1134" s="2">
        <v>2280.0101390022778</v>
      </c>
      <c r="J1134" s="2">
        <v>2629.1066132570372</v>
      </c>
      <c r="K1134" t="s">
        <v>11</v>
      </c>
    </row>
    <row r="1135" spans="1:11" x14ac:dyDescent="0.2">
      <c r="A1135" s="3">
        <v>114</v>
      </c>
      <c r="B1135" s="3">
        <v>2017</v>
      </c>
      <c r="C1135" s="3">
        <v>4</v>
      </c>
      <c r="D1135" s="3">
        <v>2020</v>
      </c>
      <c r="E1135" s="3">
        <v>1</v>
      </c>
      <c r="F1135" s="2">
        <v>323.53603059326792</v>
      </c>
      <c r="G1135" s="2">
        <v>1686.553197890202</v>
      </c>
      <c r="H1135" s="2">
        <v>741.63523280945242</v>
      </c>
      <c r="I1135" s="2">
        <v>2428.1884306996544</v>
      </c>
      <c r="J1135" s="2">
        <v>2629.1066132570372</v>
      </c>
      <c r="K1135" t="s">
        <v>11</v>
      </c>
    </row>
    <row r="1136" spans="1:11" x14ac:dyDescent="0.2">
      <c r="A1136" s="3">
        <v>114</v>
      </c>
      <c r="B1136" s="3">
        <v>2017</v>
      </c>
      <c r="C1136" s="3">
        <v>5</v>
      </c>
      <c r="D1136" s="3">
        <v>2021</v>
      </c>
      <c r="E1136" s="3">
        <v>1</v>
      </c>
      <c r="F1136" s="2">
        <v>385.92172556322862</v>
      </c>
      <c r="G1136" s="2">
        <v>2072.4749234534306</v>
      </c>
      <c r="H1136" s="2">
        <v>440.07253116237189</v>
      </c>
      <c r="I1136" s="2">
        <v>2512.5474546158025</v>
      </c>
      <c r="J1136" s="2">
        <v>2629.1066132570372</v>
      </c>
      <c r="K1136" t="s">
        <v>11</v>
      </c>
    </row>
    <row r="1137" spans="1:11" x14ac:dyDescent="0.2">
      <c r="A1137" s="3">
        <v>114</v>
      </c>
      <c r="B1137" s="3">
        <v>2017</v>
      </c>
      <c r="C1137" s="3">
        <v>6</v>
      </c>
      <c r="D1137" s="3">
        <v>2022</v>
      </c>
      <c r="E1137" s="3">
        <v>1</v>
      </c>
      <c r="F1137" s="2">
        <v>224.05496206163116</v>
      </c>
      <c r="G1137" s="2">
        <v>2296.5298855150618</v>
      </c>
      <c r="H1137" s="2">
        <v>276.79000359324118</v>
      </c>
      <c r="I1137" s="2">
        <v>2573.319889108303</v>
      </c>
      <c r="J1137" s="2">
        <v>2629.1066132570372</v>
      </c>
      <c r="K1137" t="s">
        <v>11</v>
      </c>
    </row>
    <row r="1138" spans="1:11" x14ac:dyDescent="0.2">
      <c r="A1138" s="3">
        <v>114</v>
      </c>
      <c r="B1138" s="3">
        <v>2017</v>
      </c>
      <c r="C1138" s="3">
        <v>7</v>
      </c>
      <c r="D1138" s="3">
        <v>2023</v>
      </c>
      <c r="E1138" s="3">
        <v>1</v>
      </c>
      <c r="F1138" s="2">
        <v>134.10558820332562</v>
      </c>
      <c r="G1138" s="2">
        <v>2430.6354737183874</v>
      </c>
      <c r="H1138" s="2">
        <v>182.85951290121784</v>
      </c>
      <c r="I1138" s="2">
        <v>2613.4949866196052</v>
      </c>
      <c r="J1138" s="2">
        <v>2629.1066132570372</v>
      </c>
      <c r="K1138" t="s">
        <v>11</v>
      </c>
    </row>
    <row r="1139" spans="1:11" x14ac:dyDescent="0.2">
      <c r="A1139" s="3">
        <v>114</v>
      </c>
      <c r="B1139" s="3">
        <v>2017</v>
      </c>
      <c r="C1139" s="3">
        <v>8</v>
      </c>
      <c r="D1139" s="3">
        <v>2024</v>
      </c>
      <c r="E1139" s="3">
        <v>1</v>
      </c>
      <c r="F1139" s="2">
        <v>92.288562555661429</v>
      </c>
      <c r="G1139" s="2">
        <v>2522.9240362740488</v>
      </c>
      <c r="H1139" s="2">
        <v>106.18257698298839</v>
      </c>
      <c r="I1139" s="2">
        <v>2629.1066132570372</v>
      </c>
      <c r="J1139" s="2">
        <v>2629.1066132570372</v>
      </c>
      <c r="K1139" t="s">
        <v>11</v>
      </c>
    </row>
    <row r="1140" spans="1:11" x14ac:dyDescent="0.2">
      <c r="A1140" s="3">
        <v>114</v>
      </c>
      <c r="B1140" s="3">
        <v>2017</v>
      </c>
      <c r="C1140" s="3">
        <v>9</v>
      </c>
      <c r="D1140" s="3">
        <v>2025</v>
      </c>
      <c r="E1140" s="3">
        <v>1</v>
      </c>
      <c r="F1140" s="2">
        <v>106.18257698298839</v>
      </c>
      <c r="G1140" s="2">
        <v>2629.1066132570372</v>
      </c>
      <c r="H1140" s="2">
        <v>0</v>
      </c>
      <c r="I1140" s="2">
        <v>2629.1066132570372</v>
      </c>
      <c r="J1140" s="2">
        <v>2629.1066132570372</v>
      </c>
      <c r="K1140" t="s">
        <v>11</v>
      </c>
    </row>
    <row r="1141" spans="1:11" x14ac:dyDescent="0.2">
      <c r="A1141" s="3">
        <v>114</v>
      </c>
      <c r="B1141" s="3">
        <v>2017</v>
      </c>
      <c r="C1141" s="3">
        <v>10</v>
      </c>
      <c r="D1141" s="3">
        <v>2026</v>
      </c>
      <c r="E1141" s="3">
        <v>1</v>
      </c>
      <c r="F1141" s="2">
        <v>0</v>
      </c>
      <c r="G1141" s="2">
        <v>2629.1066132570372</v>
      </c>
      <c r="H1141" s="2">
        <v>0</v>
      </c>
      <c r="I1141" s="2">
        <v>2629.1066132570372</v>
      </c>
      <c r="J1141" s="2">
        <v>2629.1066132570372</v>
      </c>
      <c r="K1141" t="s">
        <v>11</v>
      </c>
    </row>
    <row r="1142" spans="1:11" x14ac:dyDescent="0.2">
      <c r="A1142" s="3">
        <v>115</v>
      </c>
      <c r="B1142" s="3">
        <v>2017</v>
      </c>
      <c r="C1142" s="3">
        <v>1</v>
      </c>
      <c r="D1142" s="3">
        <v>2017</v>
      </c>
      <c r="E1142" s="3">
        <v>1</v>
      </c>
      <c r="F1142" s="2">
        <v>1153.6353172103002</v>
      </c>
      <c r="G1142" s="2">
        <v>1153.6353172103002</v>
      </c>
      <c r="H1142" s="2">
        <v>3967.4726299905833</v>
      </c>
      <c r="I1142" s="2">
        <v>5121.1079472008832</v>
      </c>
      <c r="J1142" s="2">
        <v>7954.4785736049034</v>
      </c>
      <c r="K1142" t="s">
        <v>11</v>
      </c>
    </row>
    <row r="1143" spans="1:11" x14ac:dyDescent="0.2">
      <c r="A1143" s="3">
        <v>115</v>
      </c>
      <c r="B1143" s="3">
        <v>2017</v>
      </c>
      <c r="C1143" s="3">
        <v>2</v>
      </c>
      <c r="D1143" s="3">
        <v>2018</v>
      </c>
      <c r="E1143" s="3">
        <v>1</v>
      </c>
      <c r="F1143" s="2">
        <v>1412.2815068505604</v>
      </c>
      <c r="G1143" s="2">
        <v>2565.9168240608606</v>
      </c>
      <c r="H1143" s="2">
        <v>3557.1648110847718</v>
      </c>
      <c r="I1143" s="2">
        <v>6123.0816351456324</v>
      </c>
      <c r="J1143" s="2">
        <v>7954.4785736049034</v>
      </c>
      <c r="K1143" t="s">
        <v>11</v>
      </c>
    </row>
    <row r="1144" spans="1:11" x14ac:dyDescent="0.2">
      <c r="A1144" s="3">
        <v>115</v>
      </c>
      <c r="B1144" s="3">
        <v>2017</v>
      </c>
      <c r="C1144" s="3">
        <v>3</v>
      </c>
      <c r="D1144" s="3">
        <v>2019</v>
      </c>
      <c r="E1144" s="3">
        <v>1</v>
      </c>
      <c r="F1144" s="2">
        <v>1293.7194884710871</v>
      </c>
      <c r="G1144" s="2">
        <v>3859.6363125319476</v>
      </c>
      <c r="H1144" s="2">
        <v>3178.40140906736</v>
      </c>
      <c r="I1144" s="2">
        <v>7038.0377215993076</v>
      </c>
      <c r="J1144" s="2">
        <v>7954.4785736049034</v>
      </c>
      <c r="K1144" t="s">
        <v>11</v>
      </c>
    </row>
    <row r="1145" spans="1:11" x14ac:dyDescent="0.2">
      <c r="A1145" s="3">
        <v>115</v>
      </c>
      <c r="B1145" s="3">
        <v>2017</v>
      </c>
      <c r="C1145" s="3">
        <v>4</v>
      </c>
      <c r="D1145" s="3">
        <v>2020</v>
      </c>
      <c r="E1145" s="3">
        <v>1</v>
      </c>
      <c r="F1145" s="2">
        <v>1377.3496152534399</v>
      </c>
      <c r="G1145" s="2">
        <v>5236.9859277853875</v>
      </c>
      <c r="H1145" s="2">
        <v>2083.8769998156931</v>
      </c>
      <c r="I1145" s="2">
        <v>7320.8629276010806</v>
      </c>
      <c r="J1145" s="2">
        <v>7954.4785736049034</v>
      </c>
      <c r="K1145" t="s">
        <v>11</v>
      </c>
    </row>
    <row r="1146" spans="1:11" x14ac:dyDescent="0.2">
      <c r="A1146" s="3">
        <v>115</v>
      </c>
      <c r="B1146" s="3">
        <v>2017</v>
      </c>
      <c r="C1146" s="3">
        <v>5</v>
      </c>
      <c r="D1146" s="3">
        <v>2021</v>
      </c>
      <c r="E1146" s="3">
        <v>1</v>
      </c>
      <c r="F1146" s="2">
        <v>795.12737238248337</v>
      </c>
      <c r="G1146" s="2">
        <v>6032.1133001678709</v>
      </c>
      <c r="H1146" s="2">
        <v>1581.1732047205205</v>
      </c>
      <c r="I1146" s="2">
        <v>7613.2865048883914</v>
      </c>
      <c r="J1146" s="2">
        <v>7954.4785736049034</v>
      </c>
      <c r="K1146" t="s">
        <v>11</v>
      </c>
    </row>
    <row r="1147" spans="1:11" x14ac:dyDescent="0.2">
      <c r="A1147" s="3">
        <v>115</v>
      </c>
      <c r="B1147" s="3">
        <v>2017</v>
      </c>
      <c r="C1147" s="3">
        <v>6</v>
      </c>
      <c r="D1147" s="3">
        <v>2022</v>
      </c>
      <c r="E1147" s="3">
        <v>1</v>
      </c>
      <c r="F1147" s="2">
        <v>899.42834632814538</v>
      </c>
      <c r="G1147" s="2">
        <v>6931.5416464960163</v>
      </c>
      <c r="H1147" s="2">
        <v>922.24045636647861</v>
      </c>
      <c r="I1147" s="2">
        <v>7853.7821028624949</v>
      </c>
      <c r="J1147" s="2">
        <v>7954.4785736049034</v>
      </c>
      <c r="K1147" t="s">
        <v>11</v>
      </c>
    </row>
    <row r="1148" spans="1:11" x14ac:dyDescent="0.2">
      <c r="A1148" s="3">
        <v>115</v>
      </c>
      <c r="B1148" s="3">
        <v>2017</v>
      </c>
      <c r="C1148" s="3">
        <v>7</v>
      </c>
      <c r="D1148" s="3">
        <v>2023</v>
      </c>
      <c r="E1148" s="3">
        <v>1</v>
      </c>
      <c r="F1148" s="2">
        <v>325.68662436078193</v>
      </c>
      <c r="G1148" s="2">
        <v>7257.2282708567982</v>
      </c>
      <c r="H1148" s="2">
        <v>697.25030274810524</v>
      </c>
      <c r="I1148" s="2">
        <v>7954.4785736049034</v>
      </c>
      <c r="J1148" s="2">
        <v>7954.4785736049034</v>
      </c>
      <c r="K1148" t="s">
        <v>11</v>
      </c>
    </row>
    <row r="1149" spans="1:11" x14ac:dyDescent="0.2">
      <c r="A1149" s="3">
        <v>115</v>
      </c>
      <c r="B1149" s="3">
        <v>2017</v>
      </c>
      <c r="C1149" s="3">
        <v>8</v>
      </c>
      <c r="D1149" s="3">
        <v>2024</v>
      </c>
      <c r="E1149" s="3">
        <v>1</v>
      </c>
      <c r="F1149" s="2">
        <v>377.10331588918143</v>
      </c>
      <c r="G1149" s="2">
        <v>7634.3315867459796</v>
      </c>
      <c r="H1149" s="2">
        <v>320.14698685892381</v>
      </c>
      <c r="I1149" s="2">
        <v>7954.4785736049034</v>
      </c>
      <c r="J1149" s="2">
        <v>7954.4785736049034</v>
      </c>
      <c r="K1149" t="s">
        <v>11</v>
      </c>
    </row>
    <row r="1150" spans="1:11" x14ac:dyDescent="0.2">
      <c r="A1150" s="3">
        <v>115</v>
      </c>
      <c r="B1150" s="3">
        <v>2017</v>
      </c>
      <c r="C1150" s="3">
        <v>9</v>
      </c>
      <c r="D1150" s="3">
        <v>2025</v>
      </c>
      <c r="E1150" s="3">
        <v>1</v>
      </c>
      <c r="F1150" s="2">
        <v>312.56359024550875</v>
      </c>
      <c r="G1150" s="2">
        <v>7946.8951769914884</v>
      </c>
      <c r="H1150" s="2">
        <v>7.5833966134150614</v>
      </c>
      <c r="I1150" s="2">
        <v>7954.4785736049034</v>
      </c>
      <c r="J1150" s="2">
        <v>7954.4785736049034</v>
      </c>
      <c r="K1150" t="s">
        <v>11</v>
      </c>
    </row>
    <row r="1151" spans="1:11" x14ac:dyDescent="0.2">
      <c r="A1151" s="3">
        <v>115</v>
      </c>
      <c r="B1151" s="3">
        <v>2017</v>
      </c>
      <c r="C1151" s="3">
        <v>10</v>
      </c>
      <c r="D1151" s="3">
        <v>2026</v>
      </c>
      <c r="E1151" s="3">
        <v>1</v>
      </c>
      <c r="F1151" s="2">
        <v>0</v>
      </c>
      <c r="G1151" s="2">
        <v>7946.8951769914884</v>
      </c>
      <c r="H1151" s="2">
        <v>0</v>
      </c>
      <c r="I1151" s="2">
        <v>7946.8951769914884</v>
      </c>
      <c r="J1151" s="2">
        <v>7954.4785736049034</v>
      </c>
      <c r="K1151" t="s">
        <v>11</v>
      </c>
    </row>
    <row r="1152" spans="1:11" x14ac:dyDescent="0.2">
      <c r="A1152" s="3">
        <v>116</v>
      </c>
      <c r="B1152" s="3">
        <v>2017</v>
      </c>
      <c r="C1152" s="3">
        <v>1</v>
      </c>
      <c r="D1152" s="3">
        <v>2017</v>
      </c>
      <c r="E1152" s="3">
        <v>1</v>
      </c>
      <c r="F1152" s="2">
        <v>1530.3346140711767</v>
      </c>
      <c r="G1152" s="2">
        <v>1530.3346140711767</v>
      </c>
      <c r="H1152" s="2">
        <v>5122.2323645990236</v>
      </c>
      <c r="I1152" s="2">
        <v>6652.5669786702001</v>
      </c>
      <c r="J1152" s="2">
        <v>10178.273026775634</v>
      </c>
      <c r="K1152" t="s">
        <v>11</v>
      </c>
    </row>
    <row r="1153" spans="1:11" x14ac:dyDescent="0.2">
      <c r="A1153" s="3">
        <v>116</v>
      </c>
      <c r="B1153" s="3">
        <v>2017</v>
      </c>
      <c r="C1153" s="3">
        <v>2</v>
      </c>
      <c r="D1153" s="3">
        <v>2018</v>
      </c>
      <c r="E1153" s="3">
        <v>1</v>
      </c>
      <c r="F1153" s="2">
        <v>1653.9725186352241</v>
      </c>
      <c r="G1153" s="2">
        <v>3184.3071327064008</v>
      </c>
      <c r="H1153" s="2">
        <v>4733.2157647403192</v>
      </c>
      <c r="I1153" s="2">
        <v>7917.52289744672</v>
      </c>
      <c r="J1153" s="2">
        <v>10178.273026775634</v>
      </c>
      <c r="K1153" t="s">
        <v>11</v>
      </c>
    </row>
    <row r="1154" spans="1:11" x14ac:dyDescent="0.2">
      <c r="A1154" s="3">
        <v>116</v>
      </c>
      <c r="B1154" s="3">
        <v>2017</v>
      </c>
      <c r="C1154" s="3">
        <v>3</v>
      </c>
      <c r="D1154" s="3">
        <v>2019</v>
      </c>
      <c r="E1154" s="3">
        <v>1</v>
      </c>
      <c r="F1154" s="2">
        <v>2052.1135562728105</v>
      </c>
      <c r="G1154" s="2">
        <v>5236.4206889792113</v>
      </c>
      <c r="H1154" s="2">
        <v>3643.3310987800924</v>
      </c>
      <c r="I1154" s="2">
        <v>8879.7517877593036</v>
      </c>
      <c r="J1154" s="2">
        <v>10178.273026775634</v>
      </c>
      <c r="K1154" t="s">
        <v>11</v>
      </c>
    </row>
    <row r="1155" spans="1:11" x14ac:dyDescent="0.2">
      <c r="A1155" s="3">
        <v>116</v>
      </c>
      <c r="B1155" s="3">
        <v>2017</v>
      </c>
      <c r="C1155" s="3">
        <v>4</v>
      </c>
      <c r="D1155" s="3">
        <v>2020</v>
      </c>
      <c r="E1155" s="3">
        <v>1</v>
      </c>
      <c r="F1155" s="2">
        <v>1692.9862088966647</v>
      </c>
      <c r="G1155" s="2">
        <v>6929.406897875876</v>
      </c>
      <c r="H1155" s="2">
        <v>2447.2118668470821</v>
      </c>
      <c r="I1155" s="2">
        <v>9376.6187647229581</v>
      </c>
      <c r="J1155" s="2">
        <v>10178.273026775634</v>
      </c>
      <c r="K1155" t="s">
        <v>11</v>
      </c>
    </row>
    <row r="1156" spans="1:11" x14ac:dyDescent="0.2">
      <c r="A1156" s="3">
        <v>116</v>
      </c>
      <c r="B1156" s="3">
        <v>2017</v>
      </c>
      <c r="C1156" s="3">
        <v>5</v>
      </c>
      <c r="D1156" s="3">
        <v>2021</v>
      </c>
      <c r="E1156" s="3">
        <v>1</v>
      </c>
      <c r="F1156" s="2">
        <v>729.87753326483835</v>
      </c>
      <c r="G1156" s="2">
        <v>7659.2844311407143</v>
      </c>
      <c r="H1156" s="2">
        <v>1972.1814012396071</v>
      </c>
      <c r="I1156" s="2">
        <v>9631.4658323803214</v>
      </c>
      <c r="J1156" s="2">
        <v>10178.273026775634</v>
      </c>
      <c r="K1156" t="s">
        <v>11</v>
      </c>
    </row>
    <row r="1157" spans="1:11" x14ac:dyDescent="0.2">
      <c r="A1157" s="3">
        <v>116</v>
      </c>
      <c r="B1157" s="3">
        <v>2017</v>
      </c>
      <c r="C1157" s="3">
        <v>6</v>
      </c>
      <c r="D1157" s="3">
        <v>2022</v>
      </c>
      <c r="E1157" s="3">
        <v>1</v>
      </c>
      <c r="F1157" s="2">
        <v>1497.7040176997752</v>
      </c>
      <c r="G1157" s="2">
        <v>9156.9884488404896</v>
      </c>
      <c r="H1157" s="2">
        <v>683.81456900254307</v>
      </c>
      <c r="I1157" s="2">
        <v>9840.8030178430326</v>
      </c>
      <c r="J1157" s="2">
        <v>10178.273026775634</v>
      </c>
      <c r="K1157" t="s">
        <v>11</v>
      </c>
    </row>
    <row r="1158" spans="1:11" x14ac:dyDescent="0.2">
      <c r="A1158" s="3">
        <v>116</v>
      </c>
      <c r="B1158" s="3">
        <v>2017</v>
      </c>
      <c r="C1158" s="3">
        <v>7</v>
      </c>
      <c r="D1158" s="3">
        <v>2023</v>
      </c>
      <c r="E1158" s="3">
        <v>1</v>
      </c>
      <c r="F1158" s="2">
        <v>400.25592073958796</v>
      </c>
      <c r="G1158" s="2">
        <v>9557.2443695800775</v>
      </c>
      <c r="H1158" s="2">
        <v>621.02865719555666</v>
      </c>
      <c r="I1158" s="2">
        <v>10178.273026775634</v>
      </c>
      <c r="J1158" s="2">
        <v>10178.273026775634</v>
      </c>
      <c r="K1158" t="s">
        <v>11</v>
      </c>
    </row>
    <row r="1159" spans="1:11" x14ac:dyDescent="0.2">
      <c r="A1159" s="3">
        <v>116</v>
      </c>
      <c r="B1159" s="3">
        <v>2017</v>
      </c>
      <c r="C1159" s="3">
        <v>8</v>
      </c>
      <c r="D1159" s="3">
        <v>2024</v>
      </c>
      <c r="E1159" s="3">
        <v>1</v>
      </c>
      <c r="F1159" s="2">
        <v>256.62855445575588</v>
      </c>
      <c r="G1159" s="2">
        <v>9813.8729240358334</v>
      </c>
      <c r="H1159" s="2">
        <v>261.05547958749594</v>
      </c>
      <c r="I1159" s="2">
        <v>10074.928403623329</v>
      </c>
      <c r="J1159" s="2">
        <v>10178.273026775634</v>
      </c>
      <c r="K1159" t="s">
        <v>11</v>
      </c>
    </row>
    <row r="1160" spans="1:11" x14ac:dyDescent="0.2">
      <c r="A1160" s="3">
        <v>116</v>
      </c>
      <c r="B1160" s="3">
        <v>2017</v>
      </c>
      <c r="C1160" s="3">
        <v>9</v>
      </c>
      <c r="D1160" s="3">
        <v>2025</v>
      </c>
      <c r="E1160" s="3">
        <v>1</v>
      </c>
      <c r="F1160" s="2">
        <v>0</v>
      </c>
      <c r="G1160" s="2">
        <v>9813.8729240358334</v>
      </c>
      <c r="H1160" s="2">
        <v>218.7674288148155</v>
      </c>
      <c r="I1160" s="2">
        <v>10032.640352850649</v>
      </c>
      <c r="J1160" s="2">
        <v>10178.273026775634</v>
      </c>
      <c r="K1160" t="s">
        <v>11</v>
      </c>
    </row>
    <row r="1161" spans="1:11" x14ac:dyDescent="0.2">
      <c r="A1161" s="3">
        <v>116</v>
      </c>
      <c r="B1161" s="3">
        <v>2017</v>
      </c>
      <c r="C1161" s="3">
        <v>10</v>
      </c>
      <c r="D1161" s="3">
        <v>2026</v>
      </c>
      <c r="E1161" s="3">
        <v>1</v>
      </c>
      <c r="F1161" s="2">
        <v>272.32374177274687</v>
      </c>
      <c r="G1161" s="2">
        <v>10086.19666580858</v>
      </c>
      <c r="H1161" s="2">
        <v>75.123581669971827</v>
      </c>
      <c r="I1161" s="2">
        <v>10161.320247478552</v>
      </c>
      <c r="J1161" s="2">
        <v>10178.273026775634</v>
      </c>
      <c r="K1161" t="s">
        <v>11</v>
      </c>
    </row>
    <row r="1162" spans="1:11" x14ac:dyDescent="0.2">
      <c r="A1162" s="3">
        <v>117</v>
      </c>
      <c r="B1162" s="3">
        <v>2017</v>
      </c>
      <c r="C1162" s="3">
        <v>1</v>
      </c>
      <c r="D1162" s="3">
        <v>2017</v>
      </c>
      <c r="E1162" s="3">
        <v>1</v>
      </c>
      <c r="F1162" s="2">
        <v>1246.0773882243418</v>
      </c>
      <c r="G1162" s="2">
        <v>1246.0773882243418</v>
      </c>
      <c r="H1162" s="2">
        <v>4020.4214972096897</v>
      </c>
      <c r="I1162" s="2">
        <v>5266.4988854340318</v>
      </c>
      <c r="J1162" s="2">
        <v>8169.8010372161971</v>
      </c>
      <c r="K1162" t="s">
        <v>11</v>
      </c>
    </row>
    <row r="1163" spans="1:11" x14ac:dyDescent="0.2">
      <c r="A1163" s="3">
        <v>117</v>
      </c>
      <c r="B1163" s="3">
        <v>2017</v>
      </c>
      <c r="C1163" s="3">
        <v>2</v>
      </c>
      <c r="D1163" s="3">
        <v>2018</v>
      </c>
      <c r="E1163" s="3">
        <v>1</v>
      </c>
      <c r="F1163" s="2">
        <v>1376.6133181994703</v>
      </c>
      <c r="G1163" s="2">
        <v>2622.6907064238121</v>
      </c>
      <c r="H1163" s="2">
        <v>3876.9900675958606</v>
      </c>
      <c r="I1163" s="2">
        <v>6499.6807740196728</v>
      </c>
      <c r="J1163" s="2">
        <v>8169.8010372161971</v>
      </c>
      <c r="K1163" t="s">
        <v>11</v>
      </c>
    </row>
    <row r="1164" spans="1:11" x14ac:dyDescent="0.2">
      <c r="A1164" s="3">
        <v>117</v>
      </c>
      <c r="B1164" s="3">
        <v>2017</v>
      </c>
      <c r="C1164" s="3">
        <v>3</v>
      </c>
      <c r="D1164" s="3">
        <v>2019</v>
      </c>
      <c r="E1164" s="3">
        <v>1</v>
      </c>
      <c r="F1164" s="2">
        <v>1450.1176689254671</v>
      </c>
      <c r="G1164" s="2">
        <v>4072.8083753492792</v>
      </c>
      <c r="H1164" s="2">
        <v>2959.441277098621</v>
      </c>
      <c r="I1164" s="2">
        <v>7032.2496524479002</v>
      </c>
      <c r="J1164" s="2">
        <v>8169.8010372161971</v>
      </c>
      <c r="K1164" t="s">
        <v>11</v>
      </c>
    </row>
    <row r="1165" spans="1:11" x14ac:dyDescent="0.2">
      <c r="A1165" s="3">
        <v>117</v>
      </c>
      <c r="B1165" s="3">
        <v>2017</v>
      </c>
      <c r="C1165" s="3">
        <v>4</v>
      </c>
      <c r="D1165" s="3">
        <v>2020</v>
      </c>
      <c r="E1165" s="3">
        <v>1</v>
      </c>
      <c r="F1165" s="2">
        <v>1262.4795390913532</v>
      </c>
      <c r="G1165" s="2">
        <v>5335.2879144406324</v>
      </c>
      <c r="H1165" s="2">
        <v>2356.5544747544373</v>
      </c>
      <c r="I1165" s="2">
        <v>7691.8423891950697</v>
      </c>
      <c r="J1165" s="2">
        <v>8169.8010372161971</v>
      </c>
      <c r="K1165" t="s">
        <v>11</v>
      </c>
    </row>
    <row r="1166" spans="1:11" x14ac:dyDescent="0.2">
      <c r="A1166" s="3">
        <v>117</v>
      </c>
      <c r="B1166" s="3">
        <v>2017</v>
      </c>
      <c r="C1166" s="3">
        <v>5</v>
      </c>
      <c r="D1166" s="3">
        <v>2021</v>
      </c>
      <c r="E1166" s="3">
        <v>1</v>
      </c>
      <c r="F1166" s="2">
        <v>985.06780281186821</v>
      </c>
      <c r="G1166" s="2">
        <v>6320.3557172525007</v>
      </c>
      <c r="H1166" s="2">
        <v>1549.8025398205591</v>
      </c>
      <c r="I1166" s="2">
        <v>7870.1582570730598</v>
      </c>
      <c r="J1166" s="2">
        <v>8169.8010372161971</v>
      </c>
      <c r="K1166" t="s">
        <v>11</v>
      </c>
    </row>
    <row r="1167" spans="1:11" x14ac:dyDescent="0.2">
      <c r="A1167" s="3">
        <v>117</v>
      </c>
      <c r="B1167" s="3">
        <v>2017</v>
      </c>
      <c r="C1167" s="3">
        <v>6</v>
      </c>
      <c r="D1167" s="3">
        <v>2022</v>
      </c>
      <c r="E1167" s="3">
        <v>1</v>
      </c>
      <c r="F1167" s="2">
        <v>555.85266120641973</v>
      </c>
      <c r="G1167" s="2">
        <v>6876.2083784589204</v>
      </c>
      <c r="H1167" s="2">
        <v>1144.3176033272221</v>
      </c>
      <c r="I1167" s="2">
        <v>8020.5259817861424</v>
      </c>
      <c r="J1167" s="2">
        <v>8169.8010372161971</v>
      </c>
      <c r="K1167" t="s">
        <v>11</v>
      </c>
    </row>
    <row r="1168" spans="1:11" x14ac:dyDescent="0.2">
      <c r="A1168" s="3">
        <v>117</v>
      </c>
      <c r="B1168" s="3">
        <v>2017</v>
      </c>
      <c r="C1168" s="3">
        <v>7</v>
      </c>
      <c r="D1168" s="3">
        <v>2023</v>
      </c>
      <c r="E1168" s="3">
        <v>1</v>
      </c>
      <c r="F1168" s="2">
        <v>853.8333373019841</v>
      </c>
      <c r="G1168" s="2">
        <v>7730.0417157609045</v>
      </c>
      <c r="H1168" s="2">
        <v>294.62330362239936</v>
      </c>
      <c r="I1168" s="2">
        <v>8024.6650193833038</v>
      </c>
      <c r="J1168" s="2">
        <v>8169.8010372161971</v>
      </c>
      <c r="K1168" t="s">
        <v>11</v>
      </c>
    </row>
    <row r="1169" spans="1:11" x14ac:dyDescent="0.2">
      <c r="A1169" s="3">
        <v>117</v>
      </c>
      <c r="B1169" s="3">
        <v>2017</v>
      </c>
      <c r="C1169" s="3">
        <v>8</v>
      </c>
      <c r="D1169" s="3">
        <v>2024</v>
      </c>
      <c r="E1169" s="3">
        <v>1</v>
      </c>
      <c r="F1169" s="2">
        <v>0</v>
      </c>
      <c r="G1169" s="2">
        <v>7730.0417157609045</v>
      </c>
      <c r="H1169" s="2">
        <v>439.75932145529259</v>
      </c>
      <c r="I1169" s="2">
        <v>8169.8010372161971</v>
      </c>
      <c r="J1169" s="2">
        <v>8169.8010372161971</v>
      </c>
      <c r="K1169" t="s">
        <v>11</v>
      </c>
    </row>
    <row r="1170" spans="1:11" x14ac:dyDescent="0.2">
      <c r="A1170" s="3">
        <v>117</v>
      </c>
      <c r="B1170" s="3">
        <v>2017</v>
      </c>
      <c r="C1170" s="3">
        <v>9</v>
      </c>
      <c r="D1170" s="3">
        <v>2025</v>
      </c>
      <c r="E1170" s="3">
        <v>1</v>
      </c>
      <c r="F1170" s="2">
        <v>92.878229945221392</v>
      </c>
      <c r="G1170" s="2">
        <v>7822.9199457061259</v>
      </c>
      <c r="H1170" s="2">
        <v>346.8810915100712</v>
      </c>
      <c r="I1170" s="2">
        <v>8169.8010372161971</v>
      </c>
      <c r="J1170" s="2">
        <v>8169.8010372161971</v>
      </c>
      <c r="K1170" t="s">
        <v>11</v>
      </c>
    </row>
    <row r="1171" spans="1:11" x14ac:dyDescent="0.2">
      <c r="A1171" s="3">
        <v>117</v>
      </c>
      <c r="B1171" s="3">
        <v>2017</v>
      </c>
      <c r="C1171" s="3">
        <v>10</v>
      </c>
      <c r="D1171" s="3">
        <v>2026</v>
      </c>
      <c r="E1171" s="3">
        <v>1</v>
      </c>
      <c r="F1171" s="2">
        <v>163.49836297277943</v>
      </c>
      <c r="G1171" s="2">
        <v>7986.4183086789053</v>
      </c>
      <c r="H1171" s="2">
        <v>43.218913333886121</v>
      </c>
      <c r="I1171" s="2">
        <v>8029.6372220127914</v>
      </c>
      <c r="J1171" s="2">
        <v>8169.8010372161971</v>
      </c>
      <c r="K1171" t="s">
        <v>11</v>
      </c>
    </row>
    <row r="1172" spans="1:11" x14ac:dyDescent="0.2">
      <c r="A1172" s="3">
        <v>118</v>
      </c>
      <c r="B1172" s="3">
        <v>2017</v>
      </c>
      <c r="C1172" s="3">
        <v>1</v>
      </c>
      <c r="D1172" s="3">
        <v>2017</v>
      </c>
      <c r="E1172" s="3">
        <v>1</v>
      </c>
      <c r="F1172" s="2">
        <v>1429.8767140729649</v>
      </c>
      <c r="G1172" s="2">
        <v>1429.8767140729649</v>
      </c>
      <c r="H1172" s="2">
        <v>4744.7543538899045</v>
      </c>
      <c r="I1172" s="2">
        <v>6174.6310679628696</v>
      </c>
      <c r="J1172" s="2">
        <v>9541.7766989284228</v>
      </c>
      <c r="K1172" t="s">
        <v>11</v>
      </c>
    </row>
    <row r="1173" spans="1:11" x14ac:dyDescent="0.2">
      <c r="A1173" s="3">
        <v>118</v>
      </c>
      <c r="B1173" s="3">
        <v>2017</v>
      </c>
      <c r="C1173" s="3">
        <v>2</v>
      </c>
      <c r="D1173" s="3">
        <v>2018</v>
      </c>
      <c r="E1173" s="3">
        <v>1</v>
      </c>
      <c r="F1173" s="2">
        <v>1707.1289617101982</v>
      </c>
      <c r="G1173" s="2">
        <v>3137.005675783163</v>
      </c>
      <c r="H1173" s="2">
        <v>4364.8554455811518</v>
      </c>
      <c r="I1173" s="2">
        <v>7501.8611213643144</v>
      </c>
      <c r="J1173" s="2">
        <v>9541.7766989284228</v>
      </c>
      <c r="K1173" t="s">
        <v>11</v>
      </c>
    </row>
    <row r="1174" spans="1:11" x14ac:dyDescent="0.2">
      <c r="A1174" s="3">
        <v>118</v>
      </c>
      <c r="B1174" s="3">
        <v>2017</v>
      </c>
      <c r="C1174" s="3">
        <v>3</v>
      </c>
      <c r="D1174" s="3">
        <v>2019</v>
      </c>
      <c r="E1174" s="3">
        <v>1</v>
      </c>
      <c r="F1174" s="2">
        <v>1601.9239514266878</v>
      </c>
      <c r="G1174" s="2">
        <v>4738.9296272098509</v>
      </c>
      <c r="H1174" s="2">
        <v>3592.4389262495661</v>
      </c>
      <c r="I1174" s="2">
        <v>8331.3685534594169</v>
      </c>
      <c r="J1174" s="2">
        <v>9541.7766989284228</v>
      </c>
      <c r="K1174" t="s">
        <v>11</v>
      </c>
    </row>
    <row r="1175" spans="1:11" x14ac:dyDescent="0.2">
      <c r="A1175" s="3">
        <v>118</v>
      </c>
      <c r="B1175" s="3">
        <v>2017</v>
      </c>
      <c r="C1175" s="3">
        <v>4</v>
      </c>
      <c r="D1175" s="3">
        <v>2020</v>
      </c>
      <c r="E1175" s="3">
        <v>1</v>
      </c>
      <c r="F1175" s="2">
        <v>1573.0519490180777</v>
      </c>
      <c r="G1175" s="2">
        <v>6311.9815762279286</v>
      </c>
      <c r="H1175" s="2">
        <v>2391.3682738383595</v>
      </c>
      <c r="I1175" s="2">
        <v>8703.3498500662881</v>
      </c>
      <c r="J1175" s="2">
        <v>9541.7766989284228</v>
      </c>
      <c r="K1175" t="s">
        <v>11</v>
      </c>
    </row>
    <row r="1176" spans="1:11" x14ac:dyDescent="0.2">
      <c r="A1176" s="3">
        <v>118</v>
      </c>
      <c r="B1176" s="3">
        <v>2017</v>
      </c>
      <c r="C1176" s="3">
        <v>5</v>
      </c>
      <c r="D1176" s="3">
        <v>2021</v>
      </c>
      <c r="E1176" s="3">
        <v>1</v>
      </c>
      <c r="F1176" s="2">
        <v>1170.6115121050971</v>
      </c>
      <c r="G1176" s="2">
        <v>7482.5930883330257</v>
      </c>
      <c r="H1176" s="2">
        <v>1512.6264524850667</v>
      </c>
      <c r="I1176" s="2">
        <v>8995.2195408180924</v>
      </c>
      <c r="J1176" s="2">
        <v>9541.7766989284228</v>
      </c>
      <c r="K1176" t="s">
        <v>11</v>
      </c>
    </row>
    <row r="1177" spans="1:11" x14ac:dyDescent="0.2">
      <c r="A1177" s="3">
        <v>118</v>
      </c>
      <c r="B1177" s="3">
        <v>2017</v>
      </c>
      <c r="C1177" s="3">
        <v>6</v>
      </c>
      <c r="D1177" s="3">
        <v>2022</v>
      </c>
      <c r="E1177" s="3">
        <v>1</v>
      </c>
      <c r="F1177" s="2">
        <v>926.88303225305572</v>
      </c>
      <c r="G1177" s="2">
        <v>8409.4761205860814</v>
      </c>
      <c r="H1177" s="2">
        <v>877.19406693491692</v>
      </c>
      <c r="I1177" s="2">
        <v>9286.6701875209983</v>
      </c>
      <c r="J1177" s="2">
        <v>9541.7766989284228</v>
      </c>
      <c r="K1177" t="s">
        <v>11</v>
      </c>
    </row>
    <row r="1178" spans="1:11" x14ac:dyDescent="0.2">
      <c r="A1178" s="3">
        <v>118</v>
      </c>
      <c r="B1178" s="3">
        <v>2017</v>
      </c>
      <c r="C1178" s="3">
        <v>7</v>
      </c>
      <c r="D1178" s="3">
        <v>2023</v>
      </c>
      <c r="E1178" s="3">
        <v>1</v>
      </c>
      <c r="F1178" s="2">
        <v>647.59397269228066</v>
      </c>
      <c r="G1178" s="2">
        <v>9057.070093278362</v>
      </c>
      <c r="H1178" s="2">
        <v>343.16910661023394</v>
      </c>
      <c r="I1178" s="2">
        <v>9400.239199888596</v>
      </c>
      <c r="J1178" s="2">
        <v>9541.7766989284228</v>
      </c>
      <c r="K1178" t="s">
        <v>11</v>
      </c>
    </row>
    <row r="1179" spans="1:11" x14ac:dyDescent="0.2">
      <c r="A1179" s="3">
        <v>118</v>
      </c>
      <c r="B1179" s="3">
        <v>2017</v>
      </c>
      <c r="C1179" s="3">
        <v>8</v>
      </c>
      <c r="D1179" s="3">
        <v>2024</v>
      </c>
      <c r="E1179" s="3">
        <v>1</v>
      </c>
      <c r="F1179" s="2">
        <v>0</v>
      </c>
      <c r="G1179" s="2">
        <v>9057.070093278362</v>
      </c>
      <c r="H1179" s="2">
        <v>338.70993727300265</v>
      </c>
      <c r="I1179" s="2">
        <v>9395.7800305513647</v>
      </c>
      <c r="J1179" s="2">
        <v>9541.7766989284228</v>
      </c>
      <c r="K1179" t="s">
        <v>11</v>
      </c>
    </row>
    <row r="1180" spans="1:11" x14ac:dyDescent="0.2">
      <c r="A1180" s="3">
        <v>118</v>
      </c>
      <c r="B1180" s="3">
        <v>2017</v>
      </c>
      <c r="C1180" s="3">
        <v>9</v>
      </c>
      <c r="D1180" s="3">
        <v>2025</v>
      </c>
      <c r="E1180" s="3">
        <v>1</v>
      </c>
      <c r="F1180" s="2">
        <v>352.93790221410927</v>
      </c>
      <c r="G1180" s="2">
        <v>9410.0079954924713</v>
      </c>
      <c r="H1180" s="2">
        <v>16.667510913102888</v>
      </c>
      <c r="I1180" s="2">
        <v>9426.6755064055742</v>
      </c>
      <c r="J1180" s="2">
        <v>9541.7766989284228</v>
      </c>
      <c r="K1180" t="s">
        <v>11</v>
      </c>
    </row>
    <row r="1181" spans="1:11" x14ac:dyDescent="0.2">
      <c r="A1181" s="3">
        <v>118</v>
      </c>
      <c r="B1181" s="3">
        <v>2017</v>
      </c>
      <c r="C1181" s="3">
        <v>10</v>
      </c>
      <c r="D1181" s="3">
        <v>2026</v>
      </c>
      <c r="E1181" s="3">
        <v>1</v>
      </c>
      <c r="F1181" s="2">
        <v>0</v>
      </c>
      <c r="G1181" s="2">
        <v>9410.0079954924713</v>
      </c>
      <c r="H1181" s="2">
        <v>131.76870343595147</v>
      </c>
      <c r="I1181" s="2">
        <v>9541.7766989284228</v>
      </c>
      <c r="J1181" s="2">
        <v>9541.7766989284228</v>
      </c>
      <c r="K1181" t="s">
        <v>11</v>
      </c>
    </row>
    <row r="1182" spans="1:11" x14ac:dyDescent="0.2">
      <c r="A1182" s="3">
        <v>119</v>
      </c>
      <c r="B1182" s="3">
        <v>2017</v>
      </c>
      <c r="C1182" s="3">
        <v>1</v>
      </c>
      <c r="D1182" s="3">
        <v>2017</v>
      </c>
      <c r="E1182" s="3">
        <v>1</v>
      </c>
      <c r="F1182" s="2">
        <v>454.91291315741825</v>
      </c>
      <c r="G1182" s="2">
        <v>454.91291315741825</v>
      </c>
      <c r="H1182" s="2">
        <v>1566.6912300462827</v>
      </c>
      <c r="I1182" s="2">
        <v>2021.6041432037009</v>
      </c>
      <c r="J1182" s="2">
        <v>3060.4171537204447</v>
      </c>
      <c r="K1182" t="s">
        <v>11</v>
      </c>
    </row>
    <row r="1183" spans="1:11" x14ac:dyDescent="0.2">
      <c r="A1183" s="3">
        <v>119</v>
      </c>
      <c r="B1183" s="3">
        <v>2017</v>
      </c>
      <c r="C1183" s="3">
        <v>2</v>
      </c>
      <c r="D1183" s="3">
        <v>2018</v>
      </c>
      <c r="E1183" s="3">
        <v>1</v>
      </c>
      <c r="F1183" s="2">
        <v>526.09499817587357</v>
      </c>
      <c r="G1183" s="2">
        <v>981.00791133329187</v>
      </c>
      <c r="H1183" s="2">
        <v>1391.2866118750399</v>
      </c>
      <c r="I1183" s="2">
        <v>2372.2945232083316</v>
      </c>
      <c r="J1183" s="2">
        <v>3060.4171537204447</v>
      </c>
      <c r="K1183" t="s">
        <v>11</v>
      </c>
    </row>
    <row r="1184" spans="1:11" x14ac:dyDescent="0.2">
      <c r="A1184" s="3">
        <v>119</v>
      </c>
      <c r="B1184" s="3">
        <v>2017</v>
      </c>
      <c r="C1184" s="3">
        <v>3</v>
      </c>
      <c r="D1184" s="3">
        <v>2019</v>
      </c>
      <c r="E1184" s="3">
        <v>1</v>
      </c>
      <c r="F1184" s="2">
        <v>525.58287470512676</v>
      </c>
      <c r="G1184" s="2">
        <v>1506.5907860384186</v>
      </c>
      <c r="H1184" s="2">
        <v>1189.0368108468319</v>
      </c>
      <c r="I1184" s="2">
        <v>2695.6275968852506</v>
      </c>
      <c r="J1184" s="2">
        <v>3060.4171537204447</v>
      </c>
      <c r="K1184" t="s">
        <v>11</v>
      </c>
    </row>
    <row r="1185" spans="1:11" x14ac:dyDescent="0.2">
      <c r="A1185" s="3">
        <v>119</v>
      </c>
      <c r="B1185" s="3">
        <v>2017</v>
      </c>
      <c r="C1185" s="3">
        <v>4</v>
      </c>
      <c r="D1185" s="3">
        <v>2020</v>
      </c>
      <c r="E1185" s="3">
        <v>1</v>
      </c>
      <c r="F1185" s="2">
        <v>443.17085463084391</v>
      </c>
      <c r="G1185" s="2">
        <v>1949.7616406692625</v>
      </c>
      <c r="H1185" s="2">
        <v>861.04820195271145</v>
      </c>
      <c r="I1185" s="2">
        <v>2810.809842621974</v>
      </c>
      <c r="J1185" s="2">
        <v>3060.4171537204447</v>
      </c>
      <c r="K1185" t="s">
        <v>11</v>
      </c>
    </row>
    <row r="1186" spans="1:11" x14ac:dyDescent="0.2">
      <c r="A1186" s="3">
        <v>119</v>
      </c>
      <c r="B1186" s="3">
        <v>2017</v>
      </c>
      <c r="C1186" s="3">
        <v>5</v>
      </c>
      <c r="D1186" s="3">
        <v>2021</v>
      </c>
      <c r="E1186" s="3">
        <v>1</v>
      </c>
      <c r="F1186" s="2">
        <v>453.99286345927044</v>
      </c>
      <c r="G1186" s="2">
        <v>2403.754504128533</v>
      </c>
      <c r="H1186" s="2">
        <v>567.06660483866926</v>
      </c>
      <c r="I1186" s="2">
        <v>2970.8211089672022</v>
      </c>
      <c r="J1186" s="2">
        <v>3060.4171537204447</v>
      </c>
      <c r="K1186" t="s">
        <v>11</v>
      </c>
    </row>
    <row r="1187" spans="1:11" x14ac:dyDescent="0.2">
      <c r="A1187" s="3">
        <v>119</v>
      </c>
      <c r="B1187" s="3">
        <v>2017</v>
      </c>
      <c r="C1187" s="3">
        <v>6</v>
      </c>
      <c r="D1187" s="3">
        <v>2022</v>
      </c>
      <c r="E1187" s="3">
        <v>1</v>
      </c>
      <c r="F1187" s="2">
        <v>361.71837492996474</v>
      </c>
      <c r="G1187" s="2">
        <v>2765.4728790584977</v>
      </c>
      <c r="H1187" s="2">
        <v>199.8681011250942</v>
      </c>
      <c r="I1187" s="2">
        <v>2965.3409801835919</v>
      </c>
      <c r="J1187" s="2">
        <v>3060.4171537204447</v>
      </c>
      <c r="K1187" t="s">
        <v>11</v>
      </c>
    </row>
    <row r="1188" spans="1:11" x14ac:dyDescent="0.2">
      <c r="A1188" s="3">
        <v>119</v>
      </c>
      <c r="B1188" s="3">
        <v>2017</v>
      </c>
      <c r="C1188" s="3">
        <v>7</v>
      </c>
      <c r="D1188" s="3">
        <v>2023</v>
      </c>
      <c r="E1188" s="3">
        <v>1</v>
      </c>
      <c r="F1188" s="2">
        <v>60.933696307231003</v>
      </c>
      <c r="G1188" s="2">
        <v>2826.4065753657287</v>
      </c>
      <c r="H1188" s="2">
        <v>234.01057835471602</v>
      </c>
      <c r="I1188" s="2">
        <v>3060.4171537204447</v>
      </c>
      <c r="J1188" s="2">
        <v>3060.4171537204447</v>
      </c>
      <c r="K1188" t="s">
        <v>11</v>
      </c>
    </row>
    <row r="1189" spans="1:11" x14ac:dyDescent="0.2">
      <c r="A1189" s="3">
        <v>119</v>
      </c>
      <c r="B1189" s="3">
        <v>2017</v>
      </c>
      <c r="C1189" s="3">
        <v>8</v>
      </c>
      <c r="D1189" s="3">
        <v>2024</v>
      </c>
      <c r="E1189" s="3">
        <v>1</v>
      </c>
      <c r="F1189" s="2">
        <v>159.37681452100969</v>
      </c>
      <c r="G1189" s="2">
        <v>2985.7833898867384</v>
      </c>
      <c r="H1189" s="2">
        <v>70.648818582240892</v>
      </c>
      <c r="I1189" s="2">
        <v>3056.4322084689793</v>
      </c>
      <c r="J1189" s="2">
        <v>3060.4171537204447</v>
      </c>
      <c r="K1189" t="s">
        <v>11</v>
      </c>
    </row>
    <row r="1190" spans="1:11" x14ac:dyDescent="0.2">
      <c r="A1190" s="3">
        <v>119</v>
      </c>
      <c r="B1190" s="3">
        <v>2017</v>
      </c>
      <c r="C1190" s="3">
        <v>9</v>
      </c>
      <c r="D1190" s="3">
        <v>2025</v>
      </c>
      <c r="E1190" s="3">
        <v>1</v>
      </c>
      <c r="F1190" s="2">
        <v>0</v>
      </c>
      <c r="G1190" s="2">
        <v>2985.7833898867384</v>
      </c>
      <c r="H1190" s="2">
        <v>70.318132495068312</v>
      </c>
      <c r="I1190" s="2">
        <v>3056.1015223818067</v>
      </c>
      <c r="J1190" s="2">
        <v>3060.4171537204447</v>
      </c>
      <c r="K1190" t="s">
        <v>11</v>
      </c>
    </row>
    <row r="1191" spans="1:11" x14ac:dyDescent="0.2">
      <c r="A1191" s="3">
        <v>119</v>
      </c>
      <c r="B1191" s="3">
        <v>2017</v>
      </c>
      <c r="C1191" s="3">
        <v>10</v>
      </c>
      <c r="D1191" s="3">
        <v>2026</v>
      </c>
      <c r="E1191" s="3">
        <v>1</v>
      </c>
      <c r="F1191" s="2">
        <v>43.497961795183528</v>
      </c>
      <c r="G1191" s="2">
        <v>3029.2813516819219</v>
      </c>
      <c r="H1191" s="2">
        <v>31.135802038522797</v>
      </c>
      <c r="I1191" s="2">
        <v>3060.4171537204447</v>
      </c>
      <c r="J1191" s="2">
        <v>3060.4171537204447</v>
      </c>
      <c r="K1191" t="s">
        <v>11</v>
      </c>
    </row>
    <row r="1192" spans="1:11" x14ac:dyDescent="0.2">
      <c r="A1192" s="3">
        <v>120</v>
      </c>
      <c r="B1192" s="3">
        <v>2017</v>
      </c>
      <c r="C1192" s="3">
        <v>1</v>
      </c>
      <c r="D1192" s="3">
        <v>2017</v>
      </c>
      <c r="E1192" s="3">
        <v>1</v>
      </c>
      <c r="F1192" s="2">
        <v>4497.0738480208847</v>
      </c>
      <c r="G1192" s="2">
        <v>4497.0738480208847</v>
      </c>
      <c r="H1192" s="2">
        <v>14924.75511249086</v>
      </c>
      <c r="I1192" s="2">
        <v>19421.828960511746</v>
      </c>
      <c r="J1192" s="2">
        <v>30459.013916245895</v>
      </c>
      <c r="K1192" t="s">
        <v>11</v>
      </c>
    </row>
    <row r="1193" spans="1:11" x14ac:dyDescent="0.2">
      <c r="A1193" s="3">
        <v>120</v>
      </c>
      <c r="B1193" s="3">
        <v>2017</v>
      </c>
      <c r="C1193" s="3">
        <v>2</v>
      </c>
      <c r="D1193" s="3">
        <v>2018</v>
      </c>
      <c r="E1193" s="3">
        <v>1</v>
      </c>
      <c r="F1193" s="2">
        <v>5201.1862398956846</v>
      </c>
      <c r="G1193" s="2">
        <v>9698.2600879165693</v>
      </c>
      <c r="H1193" s="2">
        <v>13734.997610848455</v>
      </c>
      <c r="I1193" s="2">
        <v>23433.257698765025</v>
      </c>
      <c r="J1193" s="2">
        <v>30459.013916245895</v>
      </c>
      <c r="K1193" t="s">
        <v>11</v>
      </c>
    </row>
    <row r="1194" spans="1:11" x14ac:dyDescent="0.2">
      <c r="A1194" s="3">
        <v>120</v>
      </c>
      <c r="B1194" s="3">
        <v>2017</v>
      </c>
      <c r="C1194" s="3">
        <v>3</v>
      </c>
      <c r="D1194" s="3">
        <v>2019</v>
      </c>
      <c r="E1194" s="3">
        <v>1</v>
      </c>
      <c r="F1194" s="2">
        <v>4988.1328802247954</v>
      </c>
      <c r="G1194" s="2">
        <v>14686.392968141365</v>
      </c>
      <c r="H1194" s="2">
        <v>11686.171234126468</v>
      </c>
      <c r="I1194" s="2">
        <v>26372.564202267833</v>
      </c>
      <c r="J1194" s="2">
        <v>30459.013916245895</v>
      </c>
      <c r="K1194" t="s">
        <v>11</v>
      </c>
    </row>
    <row r="1195" spans="1:11" x14ac:dyDescent="0.2">
      <c r="A1195" s="3">
        <v>120</v>
      </c>
      <c r="B1195" s="3">
        <v>2017</v>
      </c>
      <c r="C1195" s="3">
        <v>4</v>
      </c>
      <c r="D1195" s="3">
        <v>2020</v>
      </c>
      <c r="E1195" s="3">
        <v>1</v>
      </c>
      <c r="F1195" s="2">
        <v>5894.3451994118841</v>
      </c>
      <c r="G1195" s="2">
        <v>20580.738167553249</v>
      </c>
      <c r="H1195" s="2">
        <v>7235.0145755776066</v>
      </c>
      <c r="I1195" s="2">
        <v>27815.752743130855</v>
      </c>
      <c r="J1195" s="2">
        <v>30459.013916245895</v>
      </c>
      <c r="K1195" t="s">
        <v>11</v>
      </c>
    </row>
    <row r="1196" spans="1:11" x14ac:dyDescent="0.2">
      <c r="A1196" s="3">
        <v>120</v>
      </c>
      <c r="B1196" s="3">
        <v>2017</v>
      </c>
      <c r="C1196" s="3">
        <v>5</v>
      </c>
      <c r="D1196" s="3">
        <v>2021</v>
      </c>
      <c r="E1196" s="3">
        <v>1</v>
      </c>
      <c r="F1196" s="2">
        <v>3605.4887695136204</v>
      </c>
      <c r="G1196" s="2">
        <v>24186.226937066869</v>
      </c>
      <c r="H1196" s="2">
        <v>5157.527391381991</v>
      </c>
      <c r="I1196" s="2">
        <v>29343.75432844886</v>
      </c>
      <c r="J1196" s="2">
        <v>30459.013916245895</v>
      </c>
      <c r="K1196" t="s">
        <v>11</v>
      </c>
    </row>
    <row r="1197" spans="1:11" x14ac:dyDescent="0.2">
      <c r="A1197" s="3">
        <v>120</v>
      </c>
      <c r="B1197" s="3">
        <v>2017</v>
      </c>
      <c r="C1197" s="3">
        <v>6</v>
      </c>
      <c r="D1197" s="3">
        <v>2022</v>
      </c>
      <c r="E1197" s="3">
        <v>1</v>
      </c>
      <c r="F1197" s="2">
        <v>2866.3934604782626</v>
      </c>
      <c r="G1197" s="2">
        <v>27052.620397545132</v>
      </c>
      <c r="H1197" s="2">
        <v>2971.2158343688898</v>
      </c>
      <c r="I1197" s="2">
        <v>30023.836231914021</v>
      </c>
      <c r="J1197" s="2">
        <v>30459.013916245895</v>
      </c>
      <c r="K1197" t="s">
        <v>11</v>
      </c>
    </row>
    <row r="1198" spans="1:11" x14ac:dyDescent="0.2">
      <c r="A1198" s="3">
        <v>120</v>
      </c>
      <c r="B1198" s="3">
        <v>2017</v>
      </c>
      <c r="C1198" s="3">
        <v>7</v>
      </c>
      <c r="D1198" s="3">
        <v>2023</v>
      </c>
      <c r="E1198" s="3">
        <v>1</v>
      </c>
      <c r="F1198" s="2">
        <v>1771.0465616684232</v>
      </c>
      <c r="G1198" s="2">
        <v>28823.666959213555</v>
      </c>
      <c r="H1198" s="2">
        <v>1334.483574121532</v>
      </c>
      <c r="I1198" s="2">
        <v>30158.150533335087</v>
      </c>
      <c r="J1198" s="2">
        <v>30459.013916245895</v>
      </c>
      <c r="K1198" t="s">
        <v>11</v>
      </c>
    </row>
    <row r="1199" spans="1:11" x14ac:dyDescent="0.2">
      <c r="A1199" s="3">
        <v>120</v>
      </c>
      <c r="B1199" s="3">
        <v>2017</v>
      </c>
      <c r="C1199" s="3">
        <v>8</v>
      </c>
      <c r="D1199" s="3">
        <v>2024</v>
      </c>
      <c r="E1199" s="3">
        <v>1</v>
      </c>
      <c r="F1199" s="2">
        <v>901.15971657680348</v>
      </c>
      <c r="G1199" s="2">
        <v>29724.826675790358</v>
      </c>
      <c r="H1199" s="2">
        <v>734.18724045553608</v>
      </c>
      <c r="I1199" s="2">
        <v>30459.013916245895</v>
      </c>
      <c r="J1199" s="2">
        <v>30459.013916245895</v>
      </c>
      <c r="K1199" t="s">
        <v>11</v>
      </c>
    </row>
    <row r="1200" spans="1:11" x14ac:dyDescent="0.2">
      <c r="A1200" s="3">
        <v>120</v>
      </c>
      <c r="B1200" s="3">
        <v>2017</v>
      </c>
      <c r="C1200" s="3">
        <v>9</v>
      </c>
      <c r="D1200" s="3">
        <v>2025</v>
      </c>
      <c r="E1200" s="3">
        <v>1</v>
      </c>
      <c r="F1200" s="2">
        <v>734.18724045553608</v>
      </c>
      <c r="G1200" s="2">
        <v>30459.013916245895</v>
      </c>
      <c r="H1200" s="2">
        <v>0</v>
      </c>
      <c r="I1200" s="2">
        <v>30459.013916245895</v>
      </c>
      <c r="J1200" s="2">
        <v>30459.013916245895</v>
      </c>
      <c r="K1200" t="s">
        <v>11</v>
      </c>
    </row>
    <row r="1201" spans="1:11" x14ac:dyDescent="0.2">
      <c r="A1201" s="3">
        <v>120</v>
      </c>
      <c r="B1201" s="3">
        <v>2017</v>
      </c>
      <c r="C1201" s="3">
        <v>10</v>
      </c>
      <c r="D1201" s="3">
        <v>2026</v>
      </c>
      <c r="E1201" s="3">
        <v>1</v>
      </c>
      <c r="F1201" s="2">
        <v>0</v>
      </c>
      <c r="G1201" s="2">
        <v>30459.013916245895</v>
      </c>
      <c r="H1201" s="2">
        <v>0</v>
      </c>
      <c r="I1201" s="2">
        <v>30459.013916245895</v>
      </c>
      <c r="J1201" s="2">
        <v>30459.013916245895</v>
      </c>
      <c r="K1201" t="s">
        <v>11</v>
      </c>
    </row>
    <row r="1202" spans="1:11" x14ac:dyDescent="0.2">
      <c r="A1202" s="3">
        <v>121</v>
      </c>
      <c r="B1202" s="3">
        <v>2017</v>
      </c>
      <c r="C1202" s="3">
        <v>1</v>
      </c>
      <c r="D1202" s="3">
        <v>2017</v>
      </c>
      <c r="E1202" s="3">
        <v>1</v>
      </c>
      <c r="F1202" s="2">
        <v>1559.4191794245714</v>
      </c>
      <c r="G1202" s="2">
        <v>1559.4191794245714</v>
      </c>
      <c r="H1202" s="2">
        <v>5418.2850571454155</v>
      </c>
      <c r="I1202" s="2">
        <v>6977.7042365699872</v>
      </c>
      <c r="J1202" s="2">
        <v>10679.199948987451</v>
      </c>
      <c r="K1202" t="s">
        <v>11</v>
      </c>
    </row>
    <row r="1203" spans="1:11" x14ac:dyDescent="0.2">
      <c r="A1203" s="3">
        <v>121</v>
      </c>
      <c r="B1203" s="3">
        <v>2017</v>
      </c>
      <c r="C1203" s="3">
        <v>2</v>
      </c>
      <c r="D1203" s="3">
        <v>2018</v>
      </c>
      <c r="E1203" s="3">
        <v>1</v>
      </c>
      <c r="F1203" s="2">
        <v>1965.0199915987257</v>
      </c>
      <c r="G1203" s="2">
        <v>3524.4391710232971</v>
      </c>
      <c r="H1203" s="2">
        <v>4757.1636096005532</v>
      </c>
      <c r="I1203" s="2">
        <v>8281.6027806238508</v>
      </c>
      <c r="J1203" s="2">
        <v>10679.199948987451</v>
      </c>
      <c r="K1203" t="s">
        <v>11</v>
      </c>
    </row>
    <row r="1204" spans="1:11" x14ac:dyDescent="0.2">
      <c r="A1204" s="3">
        <v>121</v>
      </c>
      <c r="B1204" s="3">
        <v>2017</v>
      </c>
      <c r="C1204" s="3">
        <v>3</v>
      </c>
      <c r="D1204" s="3">
        <v>2019</v>
      </c>
      <c r="E1204" s="3">
        <v>1</v>
      </c>
      <c r="F1204" s="2">
        <v>1883.2393587940337</v>
      </c>
      <c r="G1204" s="2">
        <v>5407.6785298173309</v>
      </c>
      <c r="H1204" s="2">
        <v>3827.4764888811824</v>
      </c>
      <c r="I1204" s="2">
        <v>9235.1550186985132</v>
      </c>
      <c r="J1204" s="2">
        <v>10679.199948987451</v>
      </c>
      <c r="K1204" t="s">
        <v>11</v>
      </c>
    </row>
    <row r="1205" spans="1:11" x14ac:dyDescent="0.2">
      <c r="A1205" s="3">
        <v>121</v>
      </c>
      <c r="B1205" s="3">
        <v>2017</v>
      </c>
      <c r="C1205" s="3">
        <v>4</v>
      </c>
      <c r="D1205" s="3">
        <v>2020</v>
      </c>
      <c r="E1205" s="3">
        <v>1</v>
      </c>
      <c r="F1205" s="2">
        <v>1588.8311432577693</v>
      </c>
      <c r="G1205" s="2">
        <v>6996.5096730751002</v>
      </c>
      <c r="H1205" s="2">
        <v>2748.7780086058401</v>
      </c>
      <c r="I1205" s="2">
        <v>9745.2876816809403</v>
      </c>
      <c r="J1205" s="2">
        <v>10679.199948987451</v>
      </c>
      <c r="K1205" t="s">
        <v>11</v>
      </c>
    </row>
    <row r="1206" spans="1:11" x14ac:dyDescent="0.2">
      <c r="A1206" s="3">
        <v>121</v>
      </c>
      <c r="B1206" s="3">
        <v>2017</v>
      </c>
      <c r="C1206" s="3">
        <v>5</v>
      </c>
      <c r="D1206" s="3">
        <v>2021</v>
      </c>
      <c r="E1206" s="3">
        <v>1</v>
      </c>
      <c r="F1206" s="2">
        <v>1138.981374236575</v>
      </c>
      <c r="G1206" s="2">
        <v>8135.4910473116752</v>
      </c>
      <c r="H1206" s="2">
        <v>2004.3603943113458</v>
      </c>
      <c r="I1206" s="2">
        <v>10139.851441623021</v>
      </c>
      <c r="J1206" s="2">
        <v>10679.199948987451</v>
      </c>
      <c r="K1206" t="s">
        <v>11</v>
      </c>
    </row>
    <row r="1207" spans="1:11" x14ac:dyDescent="0.2">
      <c r="A1207" s="3">
        <v>121</v>
      </c>
      <c r="B1207" s="3">
        <v>2017</v>
      </c>
      <c r="C1207" s="3">
        <v>6</v>
      </c>
      <c r="D1207" s="3">
        <v>2022</v>
      </c>
      <c r="E1207" s="3">
        <v>1</v>
      </c>
      <c r="F1207" s="2">
        <v>1124.0448900686506</v>
      </c>
      <c r="G1207" s="2">
        <v>9259.5359373803258</v>
      </c>
      <c r="H1207" s="2">
        <v>1036.6277965394238</v>
      </c>
      <c r="I1207" s="2">
        <v>10296.16373391975</v>
      </c>
      <c r="J1207" s="2">
        <v>10679.199948987451</v>
      </c>
      <c r="K1207" t="s">
        <v>11</v>
      </c>
    </row>
    <row r="1208" spans="1:11" x14ac:dyDescent="0.2">
      <c r="A1208" s="3">
        <v>121</v>
      </c>
      <c r="B1208" s="3">
        <v>2017</v>
      </c>
      <c r="C1208" s="3">
        <v>7</v>
      </c>
      <c r="D1208" s="3">
        <v>2023</v>
      </c>
      <c r="E1208" s="3">
        <v>1</v>
      </c>
      <c r="F1208" s="2">
        <v>772.2412788830934</v>
      </c>
      <c r="G1208" s="2">
        <v>10031.777216263419</v>
      </c>
      <c r="H1208" s="2">
        <v>494.94195818531807</v>
      </c>
      <c r="I1208" s="2">
        <v>10526.719174448737</v>
      </c>
      <c r="J1208" s="2">
        <v>10679.199948987451</v>
      </c>
      <c r="K1208" t="s">
        <v>11</v>
      </c>
    </row>
    <row r="1209" spans="1:11" x14ac:dyDescent="0.2">
      <c r="A1209" s="3">
        <v>121</v>
      </c>
      <c r="B1209" s="3">
        <v>2017</v>
      </c>
      <c r="C1209" s="3">
        <v>8</v>
      </c>
      <c r="D1209" s="3">
        <v>2024</v>
      </c>
      <c r="E1209" s="3">
        <v>1</v>
      </c>
      <c r="F1209" s="2">
        <v>647.42273272403145</v>
      </c>
      <c r="G1209" s="2">
        <v>10679.199948987451</v>
      </c>
      <c r="H1209" s="2">
        <v>0</v>
      </c>
      <c r="I1209" s="2">
        <v>10679.199948987451</v>
      </c>
      <c r="J1209" s="2">
        <v>10679.199948987451</v>
      </c>
      <c r="K1209" t="s">
        <v>11</v>
      </c>
    </row>
    <row r="1210" spans="1:11" x14ac:dyDescent="0.2">
      <c r="A1210" s="3">
        <v>121</v>
      </c>
      <c r="B1210" s="3">
        <v>2017</v>
      </c>
      <c r="C1210" s="3">
        <v>9</v>
      </c>
      <c r="D1210" s="3">
        <v>2025</v>
      </c>
      <c r="E1210" s="3">
        <v>1</v>
      </c>
      <c r="F1210" s="2">
        <v>0</v>
      </c>
      <c r="G1210" s="2">
        <v>10679.199948987451</v>
      </c>
      <c r="H1210" s="2">
        <v>0</v>
      </c>
      <c r="I1210" s="2">
        <v>10679.199948987451</v>
      </c>
      <c r="J1210" s="2">
        <v>10679.199948987451</v>
      </c>
      <c r="K1210" t="s">
        <v>11</v>
      </c>
    </row>
    <row r="1211" spans="1:11" x14ac:dyDescent="0.2">
      <c r="A1211" s="3">
        <v>121</v>
      </c>
      <c r="B1211" s="3">
        <v>2017</v>
      </c>
      <c r="C1211" s="3">
        <v>10</v>
      </c>
      <c r="D1211" s="3">
        <v>2026</v>
      </c>
      <c r="E1211" s="3">
        <v>1</v>
      </c>
      <c r="F1211" s="2">
        <v>0</v>
      </c>
      <c r="G1211" s="2">
        <v>10679.199948987451</v>
      </c>
      <c r="H1211" s="2">
        <v>0</v>
      </c>
      <c r="I1211" s="2">
        <v>10679.199948987451</v>
      </c>
      <c r="J1211" s="2">
        <v>10679.199948987451</v>
      </c>
      <c r="K1211" t="s">
        <v>11</v>
      </c>
    </row>
    <row r="1212" spans="1:11" x14ac:dyDescent="0.2">
      <c r="A1212" s="3">
        <v>122</v>
      </c>
      <c r="B1212" s="3">
        <v>2017</v>
      </c>
      <c r="C1212" s="3">
        <v>1</v>
      </c>
      <c r="D1212" s="3">
        <v>2017</v>
      </c>
      <c r="E1212" s="3">
        <v>1</v>
      </c>
      <c r="F1212" s="2">
        <v>2861.8917747420592</v>
      </c>
      <c r="G1212" s="2">
        <v>2861.8917747420592</v>
      </c>
      <c r="H1212" s="2">
        <v>9280.2618899553381</v>
      </c>
      <c r="I1212" s="2">
        <v>12142.153664697398</v>
      </c>
      <c r="J1212" s="2">
        <v>19022.321071023351</v>
      </c>
      <c r="K1212" t="s">
        <v>11</v>
      </c>
    </row>
    <row r="1213" spans="1:11" x14ac:dyDescent="0.2">
      <c r="A1213" s="3">
        <v>122</v>
      </c>
      <c r="B1213" s="3">
        <v>2017</v>
      </c>
      <c r="C1213" s="3">
        <v>2</v>
      </c>
      <c r="D1213" s="3">
        <v>2018</v>
      </c>
      <c r="E1213" s="3">
        <v>1</v>
      </c>
      <c r="F1213" s="2">
        <v>3433.7417139434119</v>
      </c>
      <c r="G1213" s="2">
        <v>6295.6334886854711</v>
      </c>
      <c r="H1213" s="2">
        <v>8679.713933460871</v>
      </c>
      <c r="I1213" s="2">
        <v>14975.347422146342</v>
      </c>
      <c r="J1213" s="2">
        <v>19022.321071023351</v>
      </c>
      <c r="K1213" t="s">
        <v>11</v>
      </c>
    </row>
    <row r="1214" spans="1:11" x14ac:dyDescent="0.2">
      <c r="A1214" s="3">
        <v>122</v>
      </c>
      <c r="B1214" s="3">
        <v>2017</v>
      </c>
      <c r="C1214" s="3">
        <v>3</v>
      </c>
      <c r="D1214" s="3">
        <v>2019</v>
      </c>
      <c r="E1214" s="3">
        <v>1</v>
      </c>
      <c r="F1214" s="2">
        <v>3553.9473446741704</v>
      </c>
      <c r="G1214" s="2">
        <v>9849.5808333596415</v>
      </c>
      <c r="H1214" s="2">
        <v>6779.0496658545981</v>
      </c>
      <c r="I1214" s="2">
        <v>16628.63049921424</v>
      </c>
      <c r="J1214" s="2">
        <v>19022.321071023351</v>
      </c>
      <c r="K1214" t="s">
        <v>11</v>
      </c>
    </row>
    <row r="1215" spans="1:11" x14ac:dyDescent="0.2">
      <c r="A1215" s="3">
        <v>122</v>
      </c>
      <c r="B1215" s="3">
        <v>2017</v>
      </c>
      <c r="C1215" s="3">
        <v>4</v>
      </c>
      <c r="D1215" s="3">
        <v>2020</v>
      </c>
      <c r="E1215" s="3">
        <v>1</v>
      </c>
      <c r="F1215" s="2">
        <v>2300.0178671815465</v>
      </c>
      <c r="G1215" s="2">
        <v>12149.598700541188</v>
      </c>
      <c r="H1215" s="2">
        <v>5787.6033622081886</v>
      </c>
      <c r="I1215" s="2">
        <v>17937.202062749377</v>
      </c>
      <c r="J1215" s="2">
        <v>19022.321071023351</v>
      </c>
      <c r="K1215" t="s">
        <v>11</v>
      </c>
    </row>
    <row r="1216" spans="1:11" x14ac:dyDescent="0.2">
      <c r="A1216" s="3">
        <v>122</v>
      </c>
      <c r="B1216" s="3">
        <v>2017</v>
      </c>
      <c r="C1216" s="3">
        <v>5</v>
      </c>
      <c r="D1216" s="3">
        <v>2021</v>
      </c>
      <c r="E1216" s="3">
        <v>1</v>
      </c>
      <c r="F1216" s="2">
        <v>3261.3652030794328</v>
      </c>
      <c r="G1216" s="2">
        <v>15410.963903620621</v>
      </c>
      <c r="H1216" s="2">
        <v>2920.8842831886104</v>
      </c>
      <c r="I1216" s="2">
        <v>18331.848186809231</v>
      </c>
      <c r="J1216" s="2">
        <v>19022.321071023351</v>
      </c>
      <c r="K1216" t="s">
        <v>11</v>
      </c>
    </row>
    <row r="1217" spans="1:11" x14ac:dyDescent="0.2">
      <c r="A1217" s="3">
        <v>122</v>
      </c>
      <c r="B1217" s="3">
        <v>2017</v>
      </c>
      <c r="C1217" s="3">
        <v>6</v>
      </c>
      <c r="D1217" s="3">
        <v>2022</v>
      </c>
      <c r="E1217" s="3">
        <v>1</v>
      </c>
      <c r="F1217" s="2">
        <v>662.188980591789</v>
      </c>
      <c r="G1217" s="2">
        <v>16073.15288421241</v>
      </c>
      <c r="H1217" s="2">
        <v>2229.9804744007524</v>
      </c>
      <c r="I1217" s="2">
        <v>18303.133358613162</v>
      </c>
      <c r="J1217" s="2">
        <v>19022.321071023351</v>
      </c>
      <c r="K1217" t="s">
        <v>11</v>
      </c>
    </row>
    <row r="1218" spans="1:11" x14ac:dyDescent="0.2">
      <c r="A1218" s="3">
        <v>122</v>
      </c>
      <c r="B1218" s="3">
        <v>2017</v>
      </c>
      <c r="C1218" s="3">
        <v>7</v>
      </c>
      <c r="D1218" s="3">
        <v>2023</v>
      </c>
      <c r="E1218" s="3">
        <v>1</v>
      </c>
      <c r="F1218" s="2">
        <v>1837.9801457338617</v>
      </c>
      <c r="G1218" s="2">
        <v>17911.133029946272</v>
      </c>
      <c r="H1218" s="2">
        <v>570.07387798457057</v>
      </c>
      <c r="I1218" s="2">
        <v>18481.206907930842</v>
      </c>
      <c r="J1218" s="2">
        <v>19022.321071023351</v>
      </c>
      <c r="K1218" t="s">
        <v>11</v>
      </c>
    </row>
    <row r="1219" spans="1:11" x14ac:dyDescent="0.2">
      <c r="A1219" s="3">
        <v>122</v>
      </c>
      <c r="B1219" s="3">
        <v>2017</v>
      </c>
      <c r="C1219" s="3">
        <v>8</v>
      </c>
      <c r="D1219" s="3">
        <v>2024</v>
      </c>
      <c r="E1219" s="3">
        <v>1</v>
      </c>
      <c r="F1219" s="2">
        <v>851.9287400830508</v>
      </c>
      <c r="G1219" s="2">
        <v>18763.061770029322</v>
      </c>
      <c r="H1219" s="2">
        <v>259.25930099402831</v>
      </c>
      <c r="I1219" s="2">
        <v>19022.321071023351</v>
      </c>
      <c r="J1219" s="2">
        <v>19022.321071023351</v>
      </c>
      <c r="K1219" t="s">
        <v>11</v>
      </c>
    </row>
    <row r="1220" spans="1:11" x14ac:dyDescent="0.2">
      <c r="A1220" s="3">
        <v>122</v>
      </c>
      <c r="B1220" s="3">
        <v>2017</v>
      </c>
      <c r="C1220" s="3">
        <v>9</v>
      </c>
      <c r="D1220" s="3">
        <v>2025</v>
      </c>
      <c r="E1220" s="3">
        <v>1</v>
      </c>
      <c r="F1220" s="2">
        <v>0.57537579604468192</v>
      </c>
      <c r="G1220" s="2">
        <v>18763.637145825367</v>
      </c>
      <c r="H1220" s="2">
        <v>234.87894781535215</v>
      </c>
      <c r="I1220" s="2">
        <v>18998.516093640719</v>
      </c>
      <c r="J1220" s="2">
        <v>19022.321071023351</v>
      </c>
      <c r="K1220" t="s">
        <v>11</v>
      </c>
    </row>
    <row r="1221" spans="1:11" x14ac:dyDescent="0.2">
      <c r="A1221" s="3">
        <v>122</v>
      </c>
      <c r="B1221" s="3">
        <v>2017</v>
      </c>
      <c r="C1221" s="3">
        <v>10</v>
      </c>
      <c r="D1221" s="3">
        <v>2026</v>
      </c>
      <c r="E1221" s="3">
        <v>1</v>
      </c>
      <c r="F1221" s="2">
        <v>258.68392519798363</v>
      </c>
      <c r="G1221" s="2">
        <v>19022.321071023351</v>
      </c>
      <c r="H1221" s="2">
        <v>0</v>
      </c>
      <c r="I1221" s="2">
        <v>19022.321071023351</v>
      </c>
      <c r="J1221" s="2">
        <v>19022.321071023351</v>
      </c>
      <c r="K1221" t="s">
        <v>11</v>
      </c>
    </row>
    <row r="1222" spans="1:11" x14ac:dyDescent="0.2">
      <c r="A1222" s="3">
        <v>123</v>
      </c>
      <c r="B1222" s="3">
        <v>2017</v>
      </c>
      <c r="C1222" s="3">
        <v>1</v>
      </c>
      <c r="D1222" s="3">
        <v>2017</v>
      </c>
      <c r="E1222" s="3">
        <v>1</v>
      </c>
      <c r="F1222" s="2">
        <v>1135.0498183686495</v>
      </c>
      <c r="G1222" s="2">
        <v>1135.0498183686495</v>
      </c>
      <c r="H1222" s="2">
        <v>3823.7589365048989</v>
      </c>
      <c r="I1222" s="2">
        <v>4958.8087548735484</v>
      </c>
      <c r="J1222" s="2">
        <v>7675.426366797381</v>
      </c>
      <c r="K1222" t="s">
        <v>11</v>
      </c>
    </row>
    <row r="1223" spans="1:11" x14ac:dyDescent="0.2">
      <c r="A1223" s="3">
        <v>123</v>
      </c>
      <c r="B1223" s="3">
        <v>2017</v>
      </c>
      <c r="C1223" s="3">
        <v>2</v>
      </c>
      <c r="D1223" s="3">
        <v>2018</v>
      </c>
      <c r="E1223" s="3">
        <v>1</v>
      </c>
      <c r="F1223" s="2">
        <v>1407.5969988872803</v>
      </c>
      <c r="G1223" s="2">
        <v>2542.6468172559298</v>
      </c>
      <c r="H1223" s="2">
        <v>3408.5396567542866</v>
      </c>
      <c r="I1223" s="2">
        <v>5951.1864740102164</v>
      </c>
      <c r="J1223" s="2">
        <v>7675.426366797381</v>
      </c>
      <c r="K1223" t="s">
        <v>11</v>
      </c>
    </row>
    <row r="1224" spans="1:11" x14ac:dyDescent="0.2">
      <c r="A1224" s="3">
        <v>123</v>
      </c>
      <c r="B1224" s="3">
        <v>2017</v>
      </c>
      <c r="C1224" s="3">
        <v>3</v>
      </c>
      <c r="D1224" s="3">
        <v>2019</v>
      </c>
      <c r="E1224" s="3">
        <v>1</v>
      </c>
      <c r="F1224" s="2">
        <v>1447.9952340033942</v>
      </c>
      <c r="G1224" s="2">
        <v>3990.642051259324</v>
      </c>
      <c r="H1224" s="2">
        <v>2581.7361127995227</v>
      </c>
      <c r="I1224" s="2">
        <v>6572.3781640588468</v>
      </c>
      <c r="J1224" s="2">
        <v>7675.426366797381</v>
      </c>
      <c r="K1224" t="s">
        <v>11</v>
      </c>
    </row>
    <row r="1225" spans="1:11" x14ac:dyDescent="0.2">
      <c r="A1225" s="3">
        <v>123</v>
      </c>
      <c r="B1225" s="3">
        <v>2017</v>
      </c>
      <c r="C1225" s="3">
        <v>4</v>
      </c>
      <c r="D1225" s="3">
        <v>2020</v>
      </c>
      <c r="E1225" s="3">
        <v>1</v>
      </c>
      <c r="F1225" s="2">
        <v>1104.9507025607918</v>
      </c>
      <c r="G1225" s="2">
        <v>5095.5927538201158</v>
      </c>
      <c r="H1225" s="2">
        <v>2180.9606166067279</v>
      </c>
      <c r="I1225" s="2">
        <v>7276.5533704268437</v>
      </c>
      <c r="J1225" s="2">
        <v>7675.426366797381</v>
      </c>
      <c r="K1225" t="s">
        <v>11</v>
      </c>
    </row>
    <row r="1226" spans="1:11" x14ac:dyDescent="0.2">
      <c r="A1226" s="3">
        <v>123</v>
      </c>
      <c r="B1226" s="3">
        <v>2017</v>
      </c>
      <c r="C1226" s="3">
        <v>5</v>
      </c>
      <c r="D1226" s="3">
        <v>2021</v>
      </c>
      <c r="E1226" s="3">
        <v>1</v>
      </c>
      <c r="F1226" s="2">
        <v>1009.53150626571</v>
      </c>
      <c r="G1226" s="2">
        <v>6105.1242600858259</v>
      </c>
      <c r="H1226" s="2">
        <v>1163.1923261543498</v>
      </c>
      <c r="I1226" s="2">
        <v>7268.3165862401756</v>
      </c>
      <c r="J1226" s="2">
        <v>7675.426366797381</v>
      </c>
      <c r="K1226" t="s">
        <v>11</v>
      </c>
    </row>
    <row r="1227" spans="1:11" x14ac:dyDescent="0.2">
      <c r="A1227" s="3">
        <v>123</v>
      </c>
      <c r="B1227" s="3">
        <v>2017</v>
      </c>
      <c r="C1227" s="3">
        <v>6</v>
      </c>
      <c r="D1227" s="3">
        <v>2022</v>
      </c>
      <c r="E1227" s="3">
        <v>1</v>
      </c>
      <c r="F1227" s="2">
        <v>709.9210730481982</v>
      </c>
      <c r="G1227" s="2">
        <v>6815.0453331340241</v>
      </c>
      <c r="H1227" s="2">
        <v>749.87074476580074</v>
      </c>
      <c r="I1227" s="2">
        <v>7564.9160778998248</v>
      </c>
      <c r="J1227" s="2">
        <v>7675.426366797381</v>
      </c>
      <c r="K1227" t="s">
        <v>11</v>
      </c>
    </row>
    <row r="1228" spans="1:11" x14ac:dyDescent="0.2">
      <c r="A1228" s="3">
        <v>123</v>
      </c>
      <c r="B1228" s="3">
        <v>2017</v>
      </c>
      <c r="C1228" s="3">
        <v>7</v>
      </c>
      <c r="D1228" s="3">
        <v>2023</v>
      </c>
      <c r="E1228" s="3">
        <v>1</v>
      </c>
      <c r="F1228" s="2">
        <v>263.0259724244861</v>
      </c>
      <c r="G1228" s="2">
        <v>7078.0713055585102</v>
      </c>
      <c r="H1228" s="2">
        <v>550.99790274399766</v>
      </c>
      <c r="I1228" s="2">
        <v>7629.0692083025078</v>
      </c>
      <c r="J1228" s="2">
        <v>7675.426366797381</v>
      </c>
      <c r="K1228" t="s">
        <v>11</v>
      </c>
    </row>
    <row r="1229" spans="1:11" x14ac:dyDescent="0.2">
      <c r="A1229" s="3">
        <v>123</v>
      </c>
      <c r="B1229" s="3">
        <v>2017</v>
      </c>
      <c r="C1229" s="3">
        <v>8</v>
      </c>
      <c r="D1229" s="3">
        <v>2024</v>
      </c>
      <c r="E1229" s="3">
        <v>1</v>
      </c>
      <c r="F1229" s="2">
        <v>390.47108755587578</v>
      </c>
      <c r="G1229" s="2">
        <v>7468.542393114386</v>
      </c>
      <c r="H1229" s="2">
        <v>90.428298109717616</v>
      </c>
      <c r="I1229" s="2">
        <v>7558.9706912241036</v>
      </c>
      <c r="J1229" s="2">
        <v>7675.426366797381</v>
      </c>
      <c r="K1229" t="s">
        <v>11</v>
      </c>
    </row>
    <row r="1230" spans="1:11" x14ac:dyDescent="0.2">
      <c r="A1230" s="3">
        <v>123</v>
      </c>
      <c r="B1230" s="3">
        <v>2017</v>
      </c>
      <c r="C1230" s="3">
        <v>9</v>
      </c>
      <c r="D1230" s="3">
        <v>2025</v>
      </c>
      <c r="E1230" s="3">
        <v>1</v>
      </c>
      <c r="F1230" s="2">
        <v>206.88397368299502</v>
      </c>
      <c r="G1230" s="2">
        <v>7675.426366797381</v>
      </c>
      <c r="H1230" s="2">
        <v>0</v>
      </c>
      <c r="I1230" s="2">
        <v>7675.426366797381</v>
      </c>
      <c r="J1230" s="2">
        <v>7675.426366797381</v>
      </c>
      <c r="K1230" t="s">
        <v>11</v>
      </c>
    </row>
    <row r="1231" spans="1:11" x14ac:dyDescent="0.2">
      <c r="A1231" s="3">
        <v>123</v>
      </c>
      <c r="B1231" s="3">
        <v>2017</v>
      </c>
      <c r="C1231" s="3">
        <v>10</v>
      </c>
      <c r="D1231" s="3">
        <v>2026</v>
      </c>
      <c r="E1231" s="3">
        <v>1</v>
      </c>
      <c r="F1231" s="2">
        <v>0</v>
      </c>
      <c r="G1231" s="2">
        <v>7675.426366797381</v>
      </c>
      <c r="H1231" s="2">
        <v>0</v>
      </c>
      <c r="I1231" s="2">
        <v>7675.426366797381</v>
      </c>
      <c r="J1231" s="2">
        <v>7675.426366797381</v>
      </c>
      <c r="K1231" t="s">
        <v>11</v>
      </c>
    </row>
    <row r="1232" spans="1:11" x14ac:dyDescent="0.2">
      <c r="A1232" s="3">
        <v>124</v>
      </c>
      <c r="B1232" s="3">
        <v>2017</v>
      </c>
      <c r="C1232" s="3">
        <v>1</v>
      </c>
      <c r="D1232" s="3">
        <v>2017</v>
      </c>
      <c r="E1232" s="3">
        <v>1</v>
      </c>
      <c r="F1232" s="2">
        <v>3048.1086014173047</v>
      </c>
      <c r="G1232" s="2">
        <v>3048.1086014173047</v>
      </c>
      <c r="H1232" s="2">
        <v>10701.085074161412</v>
      </c>
      <c r="I1232" s="2">
        <v>13749.193675578717</v>
      </c>
      <c r="J1232" s="2">
        <v>20913.802646889671</v>
      </c>
      <c r="K1232" t="s">
        <v>11</v>
      </c>
    </row>
    <row r="1233" spans="1:11" x14ac:dyDescent="0.2">
      <c r="A1233" s="3">
        <v>124</v>
      </c>
      <c r="B1233" s="3">
        <v>2017</v>
      </c>
      <c r="C1233" s="3">
        <v>2</v>
      </c>
      <c r="D1233" s="3">
        <v>2018</v>
      </c>
      <c r="E1233" s="3">
        <v>1</v>
      </c>
      <c r="F1233" s="2">
        <v>3802.263365273307</v>
      </c>
      <c r="G1233" s="2">
        <v>6850.3719666906118</v>
      </c>
      <c r="H1233" s="2">
        <v>9570.5043112084968</v>
      </c>
      <c r="I1233" s="2">
        <v>16420.876277899108</v>
      </c>
      <c r="J1233" s="2">
        <v>20913.802646889671</v>
      </c>
      <c r="K1233" t="s">
        <v>11</v>
      </c>
    </row>
    <row r="1234" spans="1:11" x14ac:dyDescent="0.2">
      <c r="A1234" s="3">
        <v>124</v>
      </c>
      <c r="B1234" s="3">
        <v>2017</v>
      </c>
      <c r="C1234" s="3">
        <v>3</v>
      </c>
      <c r="D1234" s="3">
        <v>2019</v>
      </c>
      <c r="E1234" s="3">
        <v>1</v>
      </c>
      <c r="F1234" s="2">
        <v>3433.4910033731876</v>
      </c>
      <c r="G1234" s="2">
        <v>10283.862970063799</v>
      </c>
      <c r="H1234" s="2">
        <v>8187.6524971542767</v>
      </c>
      <c r="I1234" s="2">
        <v>18471.515467218076</v>
      </c>
      <c r="J1234" s="2">
        <v>20913.802646889671</v>
      </c>
      <c r="K1234" t="s">
        <v>11</v>
      </c>
    </row>
    <row r="1235" spans="1:11" x14ac:dyDescent="0.2">
      <c r="A1235" s="3">
        <v>124</v>
      </c>
      <c r="B1235" s="3">
        <v>2017</v>
      </c>
      <c r="C1235" s="3">
        <v>4</v>
      </c>
      <c r="D1235" s="3">
        <v>2020</v>
      </c>
      <c r="E1235" s="3">
        <v>1</v>
      </c>
      <c r="F1235" s="2">
        <v>3132.2998706046801</v>
      </c>
      <c r="G1235" s="2">
        <v>13416.162840668479</v>
      </c>
      <c r="H1235" s="2">
        <v>6374.5851120250409</v>
      </c>
      <c r="I1235" s="2">
        <v>19790.74795269352</v>
      </c>
      <c r="J1235" s="2">
        <v>20913.802646889671</v>
      </c>
      <c r="K1235" t="s">
        <v>11</v>
      </c>
    </row>
    <row r="1236" spans="1:11" x14ac:dyDescent="0.2">
      <c r="A1236" s="3">
        <v>124</v>
      </c>
      <c r="B1236" s="3">
        <v>2017</v>
      </c>
      <c r="C1236" s="3">
        <v>5</v>
      </c>
      <c r="D1236" s="3">
        <v>2021</v>
      </c>
      <c r="E1236" s="3">
        <v>1</v>
      </c>
      <c r="F1236" s="2">
        <v>3179.8953738080963</v>
      </c>
      <c r="G1236" s="2">
        <v>16596.058214476576</v>
      </c>
      <c r="H1236" s="2">
        <v>3187.084365820243</v>
      </c>
      <c r="I1236" s="2">
        <v>19783.142580296819</v>
      </c>
      <c r="J1236" s="2">
        <v>20913.802646889671</v>
      </c>
      <c r="K1236" t="s">
        <v>11</v>
      </c>
    </row>
    <row r="1237" spans="1:11" x14ac:dyDescent="0.2">
      <c r="A1237" s="3">
        <v>124</v>
      </c>
      <c r="B1237" s="3">
        <v>2017</v>
      </c>
      <c r="C1237" s="3">
        <v>6</v>
      </c>
      <c r="D1237" s="3">
        <v>2022</v>
      </c>
      <c r="E1237" s="3">
        <v>1</v>
      </c>
      <c r="F1237" s="2">
        <v>960.09529468782785</v>
      </c>
      <c r="G1237" s="2">
        <v>17556.153509164404</v>
      </c>
      <c r="H1237" s="2">
        <v>2885.5433895404967</v>
      </c>
      <c r="I1237" s="2">
        <v>20441.6968987049</v>
      </c>
      <c r="J1237" s="2">
        <v>20913.802646889671</v>
      </c>
      <c r="K1237" t="s">
        <v>11</v>
      </c>
    </row>
    <row r="1238" spans="1:11" x14ac:dyDescent="0.2">
      <c r="A1238" s="3">
        <v>124</v>
      </c>
      <c r="B1238" s="3">
        <v>2017</v>
      </c>
      <c r="C1238" s="3">
        <v>7</v>
      </c>
      <c r="D1238" s="3">
        <v>2023</v>
      </c>
      <c r="E1238" s="3">
        <v>1</v>
      </c>
      <c r="F1238" s="2">
        <v>2339.474095969792</v>
      </c>
      <c r="G1238" s="2">
        <v>19895.627605134196</v>
      </c>
      <c r="H1238" s="2">
        <v>810.63506852200226</v>
      </c>
      <c r="I1238" s="2">
        <v>20706.262673656198</v>
      </c>
      <c r="J1238" s="2">
        <v>20913.802646889671</v>
      </c>
      <c r="K1238" t="s">
        <v>11</v>
      </c>
    </row>
    <row r="1239" spans="1:11" x14ac:dyDescent="0.2">
      <c r="A1239" s="3">
        <v>124</v>
      </c>
      <c r="B1239" s="3">
        <v>2017</v>
      </c>
      <c r="C1239" s="3">
        <v>8</v>
      </c>
      <c r="D1239" s="3">
        <v>2024</v>
      </c>
      <c r="E1239" s="3">
        <v>1</v>
      </c>
      <c r="F1239" s="2">
        <v>354.09565827418919</v>
      </c>
      <c r="G1239" s="2">
        <v>20249.723263408385</v>
      </c>
      <c r="H1239" s="2">
        <v>664.07938348128664</v>
      </c>
      <c r="I1239" s="2">
        <v>20913.802646889671</v>
      </c>
      <c r="J1239" s="2">
        <v>20913.802646889671</v>
      </c>
      <c r="K1239" t="s">
        <v>11</v>
      </c>
    </row>
    <row r="1240" spans="1:11" x14ac:dyDescent="0.2">
      <c r="A1240" s="3">
        <v>124</v>
      </c>
      <c r="B1240" s="3">
        <v>2017</v>
      </c>
      <c r="C1240" s="3">
        <v>9</v>
      </c>
      <c r="D1240" s="3">
        <v>2025</v>
      </c>
      <c r="E1240" s="3">
        <v>1</v>
      </c>
      <c r="F1240" s="2">
        <v>664.07938348128664</v>
      </c>
      <c r="G1240" s="2">
        <v>20913.802646889671</v>
      </c>
      <c r="H1240" s="2">
        <v>0</v>
      </c>
      <c r="I1240" s="2">
        <v>20913.802646889671</v>
      </c>
      <c r="J1240" s="2">
        <v>20913.802646889671</v>
      </c>
      <c r="K1240" t="s">
        <v>11</v>
      </c>
    </row>
    <row r="1241" spans="1:11" x14ac:dyDescent="0.2">
      <c r="A1241" s="3">
        <v>124</v>
      </c>
      <c r="B1241" s="3">
        <v>2017</v>
      </c>
      <c r="C1241" s="3">
        <v>10</v>
      </c>
      <c r="D1241" s="3">
        <v>2026</v>
      </c>
      <c r="E1241" s="3">
        <v>1</v>
      </c>
      <c r="F1241" s="2">
        <v>0</v>
      </c>
      <c r="G1241" s="2">
        <v>20913.802646889671</v>
      </c>
      <c r="H1241" s="2">
        <v>0</v>
      </c>
      <c r="I1241" s="2">
        <v>20913.802646889671</v>
      </c>
      <c r="J1241" s="2">
        <v>20913.802646889671</v>
      </c>
      <c r="K1241" t="s">
        <v>11</v>
      </c>
    </row>
    <row r="1242" spans="1:11" x14ac:dyDescent="0.2">
      <c r="A1242" s="3">
        <v>125</v>
      </c>
      <c r="B1242" s="3">
        <v>2017</v>
      </c>
      <c r="C1242" s="3">
        <v>1</v>
      </c>
      <c r="D1242" s="3">
        <v>2017</v>
      </c>
      <c r="E1242" s="3">
        <v>1</v>
      </c>
      <c r="F1242" s="2">
        <v>3881.8002477302061</v>
      </c>
      <c r="G1242" s="2">
        <v>3881.8002477302061</v>
      </c>
      <c r="H1242" s="2">
        <v>13475.830916336421</v>
      </c>
      <c r="I1242" s="2">
        <v>17357.631164066628</v>
      </c>
      <c r="J1242" s="2">
        <v>26940.753872710724</v>
      </c>
      <c r="K1242" t="s">
        <v>11</v>
      </c>
    </row>
    <row r="1243" spans="1:11" x14ac:dyDescent="0.2">
      <c r="A1243" s="3">
        <v>125</v>
      </c>
      <c r="B1243" s="3">
        <v>2017</v>
      </c>
      <c r="C1243" s="3">
        <v>2</v>
      </c>
      <c r="D1243" s="3">
        <v>2018</v>
      </c>
      <c r="E1243" s="3">
        <v>1</v>
      </c>
      <c r="F1243" s="2">
        <v>5046.4973789858659</v>
      </c>
      <c r="G1243" s="2">
        <v>8928.297626716072</v>
      </c>
      <c r="H1243" s="2">
        <v>12240.030893285371</v>
      </c>
      <c r="I1243" s="2">
        <v>21168.328520001443</v>
      </c>
      <c r="J1243" s="2">
        <v>26940.753872710724</v>
      </c>
      <c r="K1243" t="s">
        <v>11</v>
      </c>
    </row>
    <row r="1244" spans="1:11" x14ac:dyDescent="0.2">
      <c r="A1244" s="3">
        <v>125</v>
      </c>
      <c r="B1244" s="3">
        <v>2017</v>
      </c>
      <c r="C1244" s="3">
        <v>3</v>
      </c>
      <c r="D1244" s="3">
        <v>2019</v>
      </c>
      <c r="E1244" s="3">
        <v>1</v>
      </c>
      <c r="F1244" s="2">
        <v>4762.8012277452144</v>
      </c>
      <c r="G1244" s="2">
        <v>13691.098854461286</v>
      </c>
      <c r="H1244" s="2">
        <v>9861.1330822458276</v>
      </c>
      <c r="I1244" s="2">
        <v>23552.231936707114</v>
      </c>
      <c r="J1244" s="2">
        <v>26940.753872710724</v>
      </c>
      <c r="K1244" t="s">
        <v>11</v>
      </c>
    </row>
    <row r="1245" spans="1:11" x14ac:dyDescent="0.2">
      <c r="A1245" s="3">
        <v>125</v>
      </c>
      <c r="B1245" s="3">
        <v>2017</v>
      </c>
      <c r="C1245" s="3">
        <v>4</v>
      </c>
      <c r="D1245" s="3">
        <v>2020</v>
      </c>
      <c r="E1245" s="3">
        <v>1</v>
      </c>
      <c r="F1245" s="2">
        <v>4617.4773119552283</v>
      </c>
      <c r="G1245" s="2">
        <v>18308.576166416515</v>
      </c>
      <c r="H1245" s="2">
        <v>6557.9432374554017</v>
      </c>
      <c r="I1245" s="2">
        <v>24866.519403871916</v>
      </c>
      <c r="J1245" s="2">
        <v>26940.753872710724</v>
      </c>
      <c r="K1245" t="s">
        <v>11</v>
      </c>
    </row>
    <row r="1246" spans="1:11" x14ac:dyDescent="0.2">
      <c r="A1246" s="3">
        <v>125</v>
      </c>
      <c r="B1246" s="3">
        <v>2017</v>
      </c>
      <c r="C1246" s="3">
        <v>5</v>
      </c>
      <c r="D1246" s="3">
        <v>2021</v>
      </c>
      <c r="E1246" s="3">
        <v>1</v>
      </c>
      <c r="F1246" s="2">
        <v>3304.8167248580103</v>
      </c>
      <c r="G1246" s="2">
        <v>21613.392891274525</v>
      </c>
      <c r="H1246" s="2">
        <v>4049.725758656532</v>
      </c>
      <c r="I1246" s="2">
        <v>25663.118649931057</v>
      </c>
      <c r="J1246" s="2">
        <v>26940.753872710724</v>
      </c>
      <c r="K1246" t="s">
        <v>11</v>
      </c>
    </row>
    <row r="1247" spans="1:11" x14ac:dyDescent="0.2">
      <c r="A1247" s="3">
        <v>125</v>
      </c>
      <c r="B1247" s="3">
        <v>2017</v>
      </c>
      <c r="C1247" s="3">
        <v>6</v>
      </c>
      <c r="D1247" s="3">
        <v>2022</v>
      </c>
      <c r="E1247" s="3">
        <v>1</v>
      </c>
      <c r="F1247" s="2">
        <v>2092.0947045686989</v>
      </c>
      <c r="G1247" s="2">
        <v>23705.487595843224</v>
      </c>
      <c r="H1247" s="2">
        <v>2976.8363998419954</v>
      </c>
      <c r="I1247" s="2">
        <v>26682.323995685219</v>
      </c>
      <c r="J1247" s="2">
        <v>26940.753872710724</v>
      </c>
      <c r="K1247" t="s">
        <v>11</v>
      </c>
    </row>
    <row r="1248" spans="1:11" x14ac:dyDescent="0.2">
      <c r="A1248" s="3">
        <v>125</v>
      </c>
      <c r="B1248" s="3">
        <v>2017</v>
      </c>
      <c r="C1248" s="3">
        <v>7</v>
      </c>
      <c r="D1248" s="3">
        <v>2023</v>
      </c>
      <c r="E1248" s="3">
        <v>1</v>
      </c>
      <c r="F1248" s="2">
        <v>1234.7814839338353</v>
      </c>
      <c r="G1248" s="2">
        <v>24940.269079777059</v>
      </c>
      <c r="H1248" s="2">
        <v>2000.4847929336647</v>
      </c>
      <c r="I1248" s="2">
        <v>26940.753872710724</v>
      </c>
      <c r="J1248" s="2">
        <v>26940.753872710724</v>
      </c>
      <c r="K1248" t="s">
        <v>11</v>
      </c>
    </row>
    <row r="1249" spans="1:11" x14ac:dyDescent="0.2">
      <c r="A1249" s="3">
        <v>125</v>
      </c>
      <c r="B1249" s="3">
        <v>2017</v>
      </c>
      <c r="C1249" s="3">
        <v>8</v>
      </c>
      <c r="D1249" s="3">
        <v>2024</v>
      </c>
      <c r="E1249" s="3">
        <v>1</v>
      </c>
      <c r="F1249" s="2">
        <v>1621.3242487864372</v>
      </c>
      <c r="G1249" s="2">
        <v>26561.593328563496</v>
      </c>
      <c r="H1249" s="2">
        <v>379.16054414722748</v>
      </c>
      <c r="I1249" s="2">
        <v>26940.753872710724</v>
      </c>
      <c r="J1249" s="2">
        <v>26940.753872710724</v>
      </c>
      <c r="K1249" t="s">
        <v>11</v>
      </c>
    </row>
    <row r="1250" spans="1:11" x14ac:dyDescent="0.2">
      <c r="A1250" s="3">
        <v>125</v>
      </c>
      <c r="B1250" s="3">
        <v>2017</v>
      </c>
      <c r="C1250" s="3">
        <v>9</v>
      </c>
      <c r="D1250" s="3">
        <v>2025</v>
      </c>
      <c r="E1250" s="3">
        <v>1</v>
      </c>
      <c r="F1250" s="2">
        <v>0</v>
      </c>
      <c r="G1250" s="2">
        <v>26561.593328563496</v>
      </c>
      <c r="H1250" s="2">
        <v>45.383455558196147</v>
      </c>
      <c r="I1250" s="2">
        <v>26606.976784121693</v>
      </c>
      <c r="J1250" s="2">
        <v>26940.753872710724</v>
      </c>
      <c r="K1250" t="s">
        <v>11</v>
      </c>
    </row>
    <row r="1251" spans="1:11" x14ac:dyDescent="0.2">
      <c r="A1251" s="3">
        <v>125</v>
      </c>
      <c r="B1251" s="3">
        <v>2017</v>
      </c>
      <c r="C1251" s="3">
        <v>10</v>
      </c>
      <c r="D1251" s="3">
        <v>2026</v>
      </c>
      <c r="E1251" s="3">
        <v>1</v>
      </c>
      <c r="F1251" s="2">
        <v>130.62241893729515</v>
      </c>
      <c r="G1251" s="2">
        <v>26692.215747500792</v>
      </c>
      <c r="H1251" s="2">
        <v>156.04445132279943</v>
      </c>
      <c r="I1251" s="2">
        <v>26848.260198823591</v>
      </c>
      <c r="J1251" s="2">
        <v>26940.753872710724</v>
      </c>
      <c r="K1251" t="s">
        <v>11</v>
      </c>
    </row>
    <row r="1252" spans="1:11" x14ac:dyDescent="0.2">
      <c r="A1252" s="3">
        <v>126</v>
      </c>
      <c r="B1252" s="3">
        <v>2017</v>
      </c>
      <c r="C1252" s="3">
        <v>1</v>
      </c>
      <c r="D1252" s="3">
        <v>2017</v>
      </c>
      <c r="E1252" s="3">
        <v>1</v>
      </c>
      <c r="F1252" s="2">
        <v>2914.4853495641837</v>
      </c>
      <c r="G1252" s="2">
        <v>2914.4853495641837</v>
      </c>
      <c r="H1252" s="2">
        <v>10187.284028345921</v>
      </c>
      <c r="I1252" s="2">
        <v>13101.769377910105</v>
      </c>
      <c r="J1252" s="2">
        <v>19783.596261861232</v>
      </c>
      <c r="K1252" t="s">
        <v>11</v>
      </c>
    </row>
    <row r="1253" spans="1:11" x14ac:dyDescent="0.2">
      <c r="A1253" s="3">
        <v>126</v>
      </c>
      <c r="B1253" s="3">
        <v>2017</v>
      </c>
      <c r="C1253" s="3">
        <v>2</v>
      </c>
      <c r="D1253" s="3">
        <v>2018</v>
      </c>
      <c r="E1253" s="3">
        <v>1</v>
      </c>
      <c r="F1253" s="2">
        <v>3290.1026449914398</v>
      </c>
      <c r="G1253" s="2">
        <v>6204.5879945556235</v>
      </c>
      <c r="H1253" s="2">
        <v>8922.8078446370891</v>
      </c>
      <c r="I1253" s="2">
        <v>15127.395839192712</v>
      </c>
      <c r="J1253" s="2">
        <v>19783.596261861232</v>
      </c>
      <c r="K1253" t="s">
        <v>11</v>
      </c>
    </row>
    <row r="1254" spans="1:11" x14ac:dyDescent="0.2">
      <c r="A1254" s="3">
        <v>126</v>
      </c>
      <c r="B1254" s="3">
        <v>2017</v>
      </c>
      <c r="C1254" s="3">
        <v>3</v>
      </c>
      <c r="D1254" s="3">
        <v>2019</v>
      </c>
      <c r="E1254" s="3">
        <v>1</v>
      </c>
      <c r="F1254" s="2">
        <v>3993.9756279660405</v>
      </c>
      <c r="G1254" s="2">
        <v>10198.563622521664</v>
      </c>
      <c r="H1254" s="2">
        <v>7346.3000067796729</v>
      </c>
      <c r="I1254" s="2">
        <v>17544.863629301337</v>
      </c>
      <c r="J1254" s="2">
        <v>19783.596261861232</v>
      </c>
      <c r="K1254" t="s">
        <v>11</v>
      </c>
    </row>
    <row r="1255" spans="1:11" x14ac:dyDescent="0.2">
      <c r="A1255" s="3">
        <v>126</v>
      </c>
      <c r="B1255" s="3">
        <v>2017</v>
      </c>
      <c r="C1255" s="3">
        <v>4</v>
      </c>
      <c r="D1255" s="3">
        <v>2020</v>
      </c>
      <c r="E1255" s="3">
        <v>1</v>
      </c>
      <c r="F1255" s="2">
        <v>3302.9320612156425</v>
      </c>
      <c r="G1255" s="2">
        <v>13501.495683737307</v>
      </c>
      <c r="H1255" s="2">
        <v>4601.3368362991059</v>
      </c>
      <c r="I1255" s="2">
        <v>18102.832520036412</v>
      </c>
      <c r="J1255" s="2">
        <v>19783.596261861232</v>
      </c>
      <c r="K1255" t="s">
        <v>11</v>
      </c>
    </row>
    <row r="1256" spans="1:11" x14ac:dyDescent="0.2">
      <c r="A1256" s="3">
        <v>126</v>
      </c>
      <c r="B1256" s="3">
        <v>2017</v>
      </c>
      <c r="C1256" s="3">
        <v>5</v>
      </c>
      <c r="D1256" s="3">
        <v>2021</v>
      </c>
      <c r="E1256" s="3">
        <v>1</v>
      </c>
      <c r="F1256" s="2">
        <v>1962.6977042987364</v>
      </c>
      <c r="G1256" s="2">
        <v>15464.193388036043</v>
      </c>
      <c r="H1256" s="2">
        <v>3595.2110592721892</v>
      </c>
      <c r="I1256" s="2">
        <v>19059.404447308232</v>
      </c>
      <c r="J1256" s="2">
        <v>19783.596261861232</v>
      </c>
      <c r="K1256" t="s">
        <v>11</v>
      </c>
    </row>
    <row r="1257" spans="1:11" x14ac:dyDescent="0.2">
      <c r="A1257" s="3">
        <v>126</v>
      </c>
      <c r="B1257" s="3">
        <v>2017</v>
      </c>
      <c r="C1257" s="3">
        <v>6</v>
      </c>
      <c r="D1257" s="3">
        <v>2022</v>
      </c>
      <c r="E1257" s="3">
        <v>1</v>
      </c>
      <c r="F1257" s="2">
        <v>2155.9734832270824</v>
      </c>
      <c r="G1257" s="2">
        <v>17620.166871263125</v>
      </c>
      <c r="H1257" s="2">
        <v>1907.1007293997573</v>
      </c>
      <c r="I1257" s="2">
        <v>19527.267600662883</v>
      </c>
      <c r="J1257" s="2">
        <v>19783.596261861232</v>
      </c>
      <c r="K1257" t="s">
        <v>11</v>
      </c>
    </row>
    <row r="1258" spans="1:11" x14ac:dyDescent="0.2">
      <c r="A1258" s="3">
        <v>126</v>
      </c>
      <c r="B1258" s="3">
        <v>2017</v>
      </c>
      <c r="C1258" s="3">
        <v>7</v>
      </c>
      <c r="D1258" s="3">
        <v>2023</v>
      </c>
      <c r="E1258" s="3">
        <v>1</v>
      </c>
      <c r="F1258" s="2">
        <v>697.28916992006634</v>
      </c>
      <c r="G1258" s="2">
        <v>18317.456041183192</v>
      </c>
      <c r="H1258" s="2">
        <v>950.42794706068526</v>
      </c>
      <c r="I1258" s="2">
        <v>19267.883988243877</v>
      </c>
      <c r="J1258" s="2">
        <v>19783.596261861232</v>
      </c>
      <c r="K1258" t="s">
        <v>11</v>
      </c>
    </row>
    <row r="1259" spans="1:11" x14ac:dyDescent="0.2">
      <c r="A1259" s="3">
        <v>126</v>
      </c>
      <c r="B1259" s="3">
        <v>2017</v>
      </c>
      <c r="C1259" s="3">
        <v>8</v>
      </c>
      <c r="D1259" s="3">
        <v>2024</v>
      </c>
      <c r="E1259" s="3">
        <v>1</v>
      </c>
      <c r="F1259" s="2">
        <v>1254.9421950858559</v>
      </c>
      <c r="G1259" s="2">
        <v>19572.398236269048</v>
      </c>
      <c r="H1259" s="2">
        <v>211.19802559218442</v>
      </c>
      <c r="I1259" s="2">
        <v>19783.596261861232</v>
      </c>
      <c r="J1259" s="2">
        <v>19783.596261861232</v>
      </c>
      <c r="K1259" t="s">
        <v>11</v>
      </c>
    </row>
    <row r="1260" spans="1:11" x14ac:dyDescent="0.2">
      <c r="A1260" s="3">
        <v>126</v>
      </c>
      <c r="B1260" s="3">
        <v>2017</v>
      </c>
      <c r="C1260" s="3">
        <v>9</v>
      </c>
      <c r="D1260" s="3">
        <v>2025</v>
      </c>
      <c r="E1260" s="3">
        <v>1</v>
      </c>
      <c r="F1260" s="2">
        <v>0</v>
      </c>
      <c r="G1260" s="2">
        <v>19572.398236269048</v>
      </c>
      <c r="H1260" s="2">
        <v>211.19802559218442</v>
      </c>
      <c r="I1260" s="2">
        <v>19783.596261861232</v>
      </c>
      <c r="J1260" s="2">
        <v>19783.596261861232</v>
      </c>
      <c r="K1260" t="s">
        <v>11</v>
      </c>
    </row>
    <row r="1261" spans="1:11" x14ac:dyDescent="0.2">
      <c r="A1261" s="3">
        <v>126</v>
      </c>
      <c r="B1261" s="3">
        <v>2017</v>
      </c>
      <c r="C1261" s="3">
        <v>10</v>
      </c>
      <c r="D1261" s="3">
        <v>2026</v>
      </c>
      <c r="E1261" s="3">
        <v>1</v>
      </c>
      <c r="F1261" s="2">
        <v>211.19802559218442</v>
      </c>
      <c r="G1261" s="2">
        <v>19783.596261861232</v>
      </c>
      <c r="H1261" s="2">
        <v>0</v>
      </c>
      <c r="I1261" s="2">
        <v>19783.596261861232</v>
      </c>
      <c r="J1261" s="2">
        <v>19783.596261861232</v>
      </c>
      <c r="K1261" t="s">
        <v>11</v>
      </c>
    </row>
    <row r="1262" spans="1:11" x14ac:dyDescent="0.2">
      <c r="A1262" s="3">
        <v>127</v>
      </c>
      <c r="B1262" s="3">
        <v>2017</v>
      </c>
      <c r="C1262" s="3">
        <v>1</v>
      </c>
      <c r="D1262" s="3">
        <v>2017</v>
      </c>
      <c r="E1262" s="3">
        <v>1</v>
      </c>
      <c r="F1262" s="2">
        <v>2132.5347246320421</v>
      </c>
      <c r="G1262" s="2">
        <v>2132.5347246320421</v>
      </c>
      <c r="H1262" s="2">
        <v>7239.4931339502018</v>
      </c>
      <c r="I1262" s="2">
        <v>9372.0278585822434</v>
      </c>
      <c r="J1262" s="2">
        <v>14583.751183515407</v>
      </c>
      <c r="K1262" t="s">
        <v>11</v>
      </c>
    </row>
    <row r="1263" spans="1:11" x14ac:dyDescent="0.2">
      <c r="A1263" s="3">
        <v>127</v>
      </c>
      <c r="B1263" s="3">
        <v>2017</v>
      </c>
      <c r="C1263" s="3">
        <v>2</v>
      </c>
      <c r="D1263" s="3">
        <v>2018</v>
      </c>
      <c r="E1263" s="3">
        <v>1</v>
      </c>
      <c r="F1263" s="2">
        <v>2523.8309819013261</v>
      </c>
      <c r="G1263" s="2">
        <v>4656.3657065333682</v>
      </c>
      <c r="H1263" s="2">
        <v>6876.9108993315931</v>
      </c>
      <c r="I1263" s="2">
        <v>11533.276605864961</v>
      </c>
      <c r="J1263" s="2">
        <v>14583.751183515407</v>
      </c>
      <c r="K1263" t="s">
        <v>11</v>
      </c>
    </row>
    <row r="1264" spans="1:11" x14ac:dyDescent="0.2">
      <c r="A1264" s="3">
        <v>127</v>
      </c>
      <c r="B1264" s="3">
        <v>2017</v>
      </c>
      <c r="C1264" s="3">
        <v>3</v>
      </c>
      <c r="D1264" s="3">
        <v>2019</v>
      </c>
      <c r="E1264" s="3">
        <v>1</v>
      </c>
      <c r="F1264" s="2">
        <v>2773.3127984980065</v>
      </c>
      <c r="G1264" s="2">
        <v>7429.6785050313747</v>
      </c>
      <c r="H1264" s="2">
        <v>5366.4987042351922</v>
      </c>
      <c r="I1264" s="2">
        <v>12796.177209266567</v>
      </c>
      <c r="J1264" s="2">
        <v>14583.751183515407</v>
      </c>
      <c r="K1264" t="s">
        <v>11</v>
      </c>
    </row>
    <row r="1265" spans="1:11" x14ac:dyDescent="0.2">
      <c r="A1265" s="3">
        <v>127</v>
      </c>
      <c r="B1265" s="3">
        <v>2017</v>
      </c>
      <c r="C1265" s="3">
        <v>4</v>
      </c>
      <c r="D1265" s="3">
        <v>2020</v>
      </c>
      <c r="E1265" s="3">
        <v>1</v>
      </c>
      <c r="F1265" s="2">
        <v>2415.7697132911026</v>
      </c>
      <c r="G1265" s="2">
        <v>9845.4482183224773</v>
      </c>
      <c r="H1265" s="2">
        <v>3849.614216077136</v>
      </c>
      <c r="I1265" s="2">
        <v>13695.062434399613</v>
      </c>
      <c r="J1265" s="2">
        <v>14583.751183515407</v>
      </c>
      <c r="K1265" t="s">
        <v>11</v>
      </c>
    </row>
    <row r="1266" spans="1:11" x14ac:dyDescent="0.2">
      <c r="A1266" s="3">
        <v>127</v>
      </c>
      <c r="B1266" s="3">
        <v>2017</v>
      </c>
      <c r="C1266" s="3">
        <v>5</v>
      </c>
      <c r="D1266" s="3">
        <v>2021</v>
      </c>
      <c r="E1266" s="3">
        <v>1</v>
      </c>
      <c r="F1266" s="2">
        <v>1786.8067009623082</v>
      </c>
      <c r="G1266" s="2">
        <v>11632.254919284786</v>
      </c>
      <c r="H1266" s="2">
        <v>2434.4066078368069</v>
      </c>
      <c r="I1266" s="2">
        <v>14066.661527121592</v>
      </c>
      <c r="J1266" s="2">
        <v>14583.751183515407</v>
      </c>
      <c r="K1266" t="s">
        <v>11</v>
      </c>
    </row>
    <row r="1267" spans="1:11" x14ac:dyDescent="0.2">
      <c r="A1267" s="3">
        <v>127</v>
      </c>
      <c r="B1267" s="3">
        <v>2017</v>
      </c>
      <c r="C1267" s="3">
        <v>6</v>
      </c>
      <c r="D1267" s="3">
        <v>2022</v>
      </c>
      <c r="E1267" s="3">
        <v>1</v>
      </c>
      <c r="F1267" s="2">
        <v>742.56828190140914</v>
      </c>
      <c r="G1267" s="2">
        <v>12374.823201186195</v>
      </c>
      <c r="H1267" s="2">
        <v>1868.9762639565906</v>
      </c>
      <c r="I1267" s="2">
        <v>14243.799465142785</v>
      </c>
      <c r="J1267" s="2">
        <v>14583.751183515407</v>
      </c>
      <c r="K1267" t="s">
        <v>11</v>
      </c>
    </row>
    <row r="1268" spans="1:11" x14ac:dyDescent="0.2">
      <c r="A1268" s="3">
        <v>127</v>
      </c>
      <c r="B1268" s="3">
        <v>2017</v>
      </c>
      <c r="C1268" s="3">
        <v>7</v>
      </c>
      <c r="D1268" s="3">
        <v>2023</v>
      </c>
      <c r="E1268" s="3">
        <v>1</v>
      </c>
      <c r="F1268" s="2">
        <v>1025.1127337471989</v>
      </c>
      <c r="G1268" s="2">
        <v>13399.935934933394</v>
      </c>
      <c r="H1268" s="2">
        <v>989.52683239565886</v>
      </c>
      <c r="I1268" s="2">
        <v>14389.462767329052</v>
      </c>
      <c r="J1268" s="2">
        <v>14583.751183515407</v>
      </c>
      <c r="K1268" t="s">
        <v>11</v>
      </c>
    </row>
    <row r="1269" spans="1:11" x14ac:dyDescent="0.2">
      <c r="A1269" s="3">
        <v>127</v>
      </c>
      <c r="B1269" s="3">
        <v>2017</v>
      </c>
      <c r="C1269" s="3">
        <v>8</v>
      </c>
      <c r="D1269" s="3">
        <v>2024</v>
      </c>
      <c r="E1269" s="3">
        <v>1</v>
      </c>
      <c r="F1269" s="2">
        <v>800.06329285368338</v>
      </c>
      <c r="G1269" s="2">
        <v>14199.999227787077</v>
      </c>
      <c r="H1269" s="2">
        <v>223.78091600679545</v>
      </c>
      <c r="I1269" s="2">
        <v>14423.780143793872</v>
      </c>
      <c r="J1269" s="2">
        <v>14583.751183515407</v>
      </c>
      <c r="K1269" t="s">
        <v>11</v>
      </c>
    </row>
    <row r="1270" spans="1:11" x14ac:dyDescent="0.2">
      <c r="A1270" s="3">
        <v>127</v>
      </c>
      <c r="B1270" s="3">
        <v>2017</v>
      </c>
      <c r="C1270" s="3">
        <v>9</v>
      </c>
      <c r="D1270" s="3">
        <v>2025</v>
      </c>
      <c r="E1270" s="3">
        <v>1</v>
      </c>
      <c r="F1270" s="2">
        <v>383.75195572833036</v>
      </c>
      <c r="G1270" s="2">
        <v>14583.751183515407</v>
      </c>
      <c r="H1270" s="2">
        <v>0</v>
      </c>
      <c r="I1270" s="2">
        <v>14583.751183515407</v>
      </c>
      <c r="J1270" s="2">
        <v>14583.751183515407</v>
      </c>
      <c r="K1270" t="s">
        <v>11</v>
      </c>
    </row>
    <row r="1271" spans="1:11" x14ac:dyDescent="0.2">
      <c r="A1271" s="3">
        <v>127</v>
      </c>
      <c r="B1271" s="3">
        <v>2017</v>
      </c>
      <c r="C1271" s="3">
        <v>10</v>
      </c>
      <c r="D1271" s="3">
        <v>2026</v>
      </c>
      <c r="E1271" s="3">
        <v>1</v>
      </c>
      <c r="F1271" s="2">
        <v>0</v>
      </c>
      <c r="G1271" s="2">
        <v>14583.751183515407</v>
      </c>
      <c r="H1271" s="2">
        <v>0</v>
      </c>
      <c r="I1271" s="2">
        <v>14583.751183515407</v>
      </c>
      <c r="J1271" s="2">
        <v>14583.751183515407</v>
      </c>
      <c r="K1271" t="s">
        <v>11</v>
      </c>
    </row>
    <row r="1272" spans="1:11" x14ac:dyDescent="0.2">
      <c r="A1272" s="3">
        <v>128</v>
      </c>
      <c r="B1272" s="3">
        <v>2017</v>
      </c>
      <c r="C1272" s="3">
        <v>1</v>
      </c>
      <c r="D1272" s="3">
        <v>2017</v>
      </c>
      <c r="E1272" s="3">
        <v>1</v>
      </c>
      <c r="F1272" s="2">
        <v>1011.2078320245239</v>
      </c>
      <c r="G1272" s="2">
        <v>1011.2078320245239</v>
      </c>
      <c r="H1272" s="2">
        <v>3458.773657250078</v>
      </c>
      <c r="I1272" s="2">
        <v>4469.9814892746017</v>
      </c>
      <c r="J1272" s="2">
        <v>6840.8181290264183</v>
      </c>
      <c r="K1272" t="s">
        <v>11</v>
      </c>
    </row>
    <row r="1273" spans="1:11" x14ac:dyDescent="0.2">
      <c r="A1273" s="3">
        <v>128</v>
      </c>
      <c r="B1273" s="3">
        <v>2017</v>
      </c>
      <c r="C1273" s="3">
        <v>2</v>
      </c>
      <c r="D1273" s="3">
        <v>2018</v>
      </c>
      <c r="E1273" s="3">
        <v>1</v>
      </c>
      <c r="F1273" s="2">
        <v>1206.1616955524876</v>
      </c>
      <c r="G1273" s="2">
        <v>2217.3695275770115</v>
      </c>
      <c r="H1273" s="2">
        <v>3086.1437031359465</v>
      </c>
      <c r="I1273" s="2">
        <v>5303.5132307129579</v>
      </c>
      <c r="J1273" s="2">
        <v>6840.8181290264183</v>
      </c>
      <c r="K1273" t="s">
        <v>11</v>
      </c>
    </row>
    <row r="1274" spans="1:11" x14ac:dyDescent="0.2">
      <c r="A1274" s="3">
        <v>128</v>
      </c>
      <c r="B1274" s="3">
        <v>2017</v>
      </c>
      <c r="C1274" s="3">
        <v>3</v>
      </c>
      <c r="D1274" s="3">
        <v>2019</v>
      </c>
      <c r="E1274" s="3">
        <v>1</v>
      </c>
      <c r="F1274" s="2">
        <v>1311.511489267883</v>
      </c>
      <c r="G1274" s="2">
        <v>3528.8810168448945</v>
      </c>
      <c r="H1274" s="2">
        <v>2449.9055615497064</v>
      </c>
      <c r="I1274" s="2">
        <v>5978.7865783946008</v>
      </c>
      <c r="J1274" s="2">
        <v>6840.8181290264183</v>
      </c>
      <c r="K1274" t="s">
        <v>11</v>
      </c>
    </row>
    <row r="1275" spans="1:11" x14ac:dyDescent="0.2">
      <c r="A1275" s="3">
        <v>128</v>
      </c>
      <c r="B1275" s="3">
        <v>2017</v>
      </c>
      <c r="C1275" s="3">
        <v>4</v>
      </c>
      <c r="D1275" s="3">
        <v>2020</v>
      </c>
      <c r="E1275" s="3">
        <v>1</v>
      </c>
      <c r="F1275" s="2">
        <v>1098.8729415303005</v>
      </c>
      <c r="G1275" s="2">
        <v>4627.753958375195</v>
      </c>
      <c r="H1275" s="2">
        <v>1823.2337850679032</v>
      </c>
      <c r="I1275" s="2">
        <v>6450.9877434430982</v>
      </c>
      <c r="J1275" s="2">
        <v>6840.8181290264183</v>
      </c>
      <c r="K1275" t="s">
        <v>11</v>
      </c>
    </row>
    <row r="1276" spans="1:11" x14ac:dyDescent="0.2">
      <c r="A1276" s="3">
        <v>128</v>
      </c>
      <c r="B1276" s="3">
        <v>2017</v>
      </c>
      <c r="C1276" s="3">
        <v>5</v>
      </c>
      <c r="D1276" s="3">
        <v>2021</v>
      </c>
      <c r="E1276" s="3">
        <v>1</v>
      </c>
      <c r="F1276" s="2">
        <v>828.64406252456683</v>
      </c>
      <c r="G1276" s="2">
        <v>5456.3980208997618</v>
      </c>
      <c r="H1276" s="2">
        <v>989.12308912210756</v>
      </c>
      <c r="I1276" s="2">
        <v>6445.5211100218694</v>
      </c>
      <c r="J1276" s="2">
        <v>6840.8181290264183</v>
      </c>
      <c r="K1276" t="s">
        <v>11</v>
      </c>
    </row>
    <row r="1277" spans="1:11" x14ac:dyDescent="0.2">
      <c r="A1277" s="3">
        <v>128</v>
      </c>
      <c r="B1277" s="3">
        <v>2017</v>
      </c>
      <c r="C1277" s="3">
        <v>6</v>
      </c>
      <c r="D1277" s="3">
        <v>2022</v>
      </c>
      <c r="E1277" s="3">
        <v>1</v>
      </c>
      <c r="F1277" s="2">
        <v>521.08055429173783</v>
      </c>
      <c r="G1277" s="2">
        <v>5977.4785751914997</v>
      </c>
      <c r="H1277" s="2">
        <v>819.34196758052713</v>
      </c>
      <c r="I1277" s="2">
        <v>6796.8205427720268</v>
      </c>
      <c r="J1277" s="2">
        <v>6840.8181290264183</v>
      </c>
      <c r="K1277" t="s">
        <v>11</v>
      </c>
    </row>
    <row r="1278" spans="1:11" x14ac:dyDescent="0.2">
      <c r="A1278" s="3">
        <v>128</v>
      </c>
      <c r="B1278" s="3">
        <v>2017</v>
      </c>
      <c r="C1278" s="3">
        <v>7</v>
      </c>
      <c r="D1278" s="3">
        <v>2023</v>
      </c>
      <c r="E1278" s="3">
        <v>1</v>
      </c>
      <c r="F1278" s="2">
        <v>320.78847387413953</v>
      </c>
      <c r="G1278" s="2">
        <v>6298.2670490656392</v>
      </c>
      <c r="H1278" s="2">
        <v>542.55107996077913</v>
      </c>
      <c r="I1278" s="2">
        <v>6840.8181290264183</v>
      </c>
      <c r="J1278" s="2">
        <v>6840.8181290264183</v>
      </c>
      <c r="K1278" t="s">
        <v>11</v>
      </c>
    </row>
    <row r="1279" spans="1:11" x14ac:dyDescent="0.2">
      <c r="A1279" s="3">
        <v>128</v>
      </c>
      <c r="B1279" s="3">
        <v>2017</v>
      </c>
      <c r="C1279" s="3">
        <v>8</v>
      </c>
      <c r="D1279" s="3">
        <v>2024</v>
      </c>
      <c r="E1279" s="3">
        <v>1</v>
      </c>
      <c r="F1279" s="2">
        <v>124.84890326508412</v>
      </c>
      <c r="G1279" s="2">
        <v>6423.1159523307233</v>
      </c>
      <c r="H1279" s="2">
        <v>319.64166276845299</v>
      </c>
      <c r="I1279" s="2">
        <v>6742.7576150991763</v>
      </c>
      <c r="J1279" s="2">
        <v>6840.8181290264183</v>
      </c>
      <c r="K1279" t="s">
        <v>11</v>
      </c>
    </row>
    <row r="1280" spans="1:11" x14ac:dyDescent="0.2">
      <c r="A1280" s="3">
        <v>128</v>
      </c>
      <c r="B1280" s="3">
        <v>2017</v>
      </c>
      <c r="C1280" s="3">
        <v>9</v>
      </c>
      <c r="D1280" s="3">
        <v>2025</v>
      </c>
      <c r="E1280" s="3">
        <v>1</v>
      </c>
      <c r="F1280" s="2">
        <v>187.8774727881746</v>
      </c>
      <c r="G1280" s="2">
        <v>6610.9934251188979</v>
      </c>
      <c r="H1280" s="2">
        <v>155.63162801607086</v>
      </c>
      <c r="I1280" s="2">
        <v>6766.6250531349688</v>
      </c>
      <c r="J1280" s="2">
        <v>6840.8181290264183</v>
      </c>
      <c r="K1280" t="s">
        <v>11</v>
      </c>
    </row>
    <row r="1281" spans="1:11" x14ac:dyDescent="0.2">
      <c r="A1281" s="3">
        <v>128</v>
      </c>
      <c r="B1281" s="3">
        <v>2017</v>
      </c>
      <c r="C1281" s="3">
        <v>10</v>
      </c>
      <c r="D1281" s="3">
        <v>2026</v>
      </c>
      <c r="E1281" s="3">
        <v>1</v>
      </c>
      <c r="F1281" s="2">
        <v>229.82470390752042</v>
      </c>
      <c r="G1281" s="2">
        <v>6840.8181290264183</v>
      </c>
      <c r="H1281" s="2">
        <v>0</v>
      </c>
      <c r="I1281" s="2">
        <v>6840.8181290264183</v>
      </c>
      <c r="J1281" s="2">
        <v>6840.8181290264183</v>
      </c>
      <c r="K1281" t="s">
        <v>11</v>
      </c>
    </row>
    <row r="1282" spans="1:11" x14ac:dyDescent="0.2">
      <c r="A1282" s="3">
        <v>129</v>
      </c>
      <c r="B1282" s="3">
        <v>2017</v>
      </c>
      <c r="C1282" s="3">
        <v>1</v>
      </c>
      <c r="D1282" s="3">
        <v>2017</v>
      </c>
      <c r="E1282" s="3">
        <v>1</v>
      </c>
      <c r="F1282" s="2">
        <v>414.52524163986351</v>
      </c>
      <c r="G1282" s="2">
        <v>414.52524163986351</v>
      </c>
      <c r="H1282" s="2">
        <v>1304.1423288916665</v>
      </c>
      <c r="I1282" s="2">
        <v>1718.6675705315299</v>
      </c>
      <c r="J1282" s="2">
        <v>2697.5873366755841</v>
      </c>
      <c r="K1282" t="s">
        <v>11</v>
      </c>
    </row>
    <row r="1283" spans="1:11" x14ac:dyDescent="0.2">
      <c r="A1283" s="3">
        <v>129</v>
      </c>
      <c r="B1283" s="3">
        <v>2017</v>
      </c>
      <c r="C1283" s="3">
        <v>2</v>
      </c>
      <c r="D1283" s="3">
        <v>2018</v>
      </c>
      <c r="E1283" s="3">
        <v>1</v>
      </c>
      <c r="F1283" s="2">
        <v>477.53882640432238</v>
      </c>
      <c r="G1283" s="2">
        <v>892.06406804418589</v>
      </c>
      <c r="H1283" s="2">
        <v>1240.2955990957632</v>
      </c>
      <c r="I1283" s="2">
        <v>2132.3596671399491</v>
      </c>
      <c r="J1283" s="2">
        <v>2697.5873366755841</v>
      </c>
      <c r="K1283" t="s">
        <v>11</v>
      </c>
    </row>
    <row r="1284" spans="1:11" x14ac:dyDescent="0.2">
      <c r="A1284" s="3">
        <v>129</v>
      </c>
      <c r="B1284" s="3">
        <v>2017</v>
      </c>
      <c r="C1284" s="3">
        <v>3</v>
      </c>
      <c r="D1284" s="3">
        <v>2019</v>
      </c>
      <c r="E1284" s="3">
        <v>1</v>
      </c>
      <c r="F1284" s="2">
        <v>461.7065390274563</v>
      </c>
      <c r="G1284" s="2">
        <v>1353.7706070716422</v>
      </c>
      <c r="H1284" s="2">
        <v>1012.6837079576744</v>
      </c>
      <c r="I1284" s="2">
        <v>2366.4543150293166</v>
      </c>
      <c r="J1284" s="2">
        <v>2697.5873366755841</v>
      </c>
      <c r="K1284" t="s">
        <v>11</v>
      </c>
    </row>
    <row r="1285" spans="1:11" x14ac:dyDescent="0.2">
      <c r="A1285" s="3">
        <v>129</v>
      </c>
      <c r="B1285" s="3">
        <v>2017</v>
      </c>
      <c r="C1285" s="3">
        <v>4</v>
      </c>
      <c r="D1285" s="3">
        <v>2020</v>
      </c>
      <c r="E1285" s="3">
        <v>1</v>
      </c>
      <c r="F1285" s="2">
        <v>394.96592129560736</v>
      </c>
      <c r="G1285" s="2">
        <v>1748.7365283672495</v>
      </c>
      <c r="H1285" s="2">
        <v>769.00527781402229</v>
      </c>
      <c r="I1285" s="2">
        <v>2517.7418061812718</v>
      </c>
      <c r="J1285" s="2">
        <v>2697.5873366755841</v>
      </c>
      <c r="K1285" t="s">
        <v>11</v>
      </c>
    </row>
    <row r="1286" spans="1:11" x14ac:dyDescent="0.2">
      <c r="A1286" s="3">
        <v>129</v>
      </c>
      <c r="B1286" s="3">
        <v>2017</v>
      </c>
      <c r="C1286" s="3">
        <v>5</v>
      </c>
      <c r="D1286" s="3">
        <v>2021</v>
      </c>
      <c r="E1286" s="3">
        <v>1</v>
      </c>
      <c r="F1286" s="2">
        <v>276.51324409049698</v>
      </c>
      <c r="G1286" s="2">
        <v>2025.2497724577465</v>
      </c>
      <c r="H1286" s="2">
        <v>539.60671151456472</v>
      </c>
      <c r="I1286" s="2">
        <v>2564.8564839723113</v>
      </c>
      <c r="J1286" s="2">
        <v>2697.5873366755841</v>
      </c>
      <c r="K1286" t="s">
        <v>11</v>
      </c>
    </row>
    <row r="1287" spans="1:11" x14ac:dyDescent="0.2">
      <c r="A1287" s="3">
        <v>129</v>
      </c>
      <c r="B1287" s="3">
        <v>2017</v>
      </c>
      <c r="C1287" s="3">
        <v>6</v>
      </c>
      <c r="D1287" s="3">
        <v>2022</v>
      </c>
      <c r="E1287" s="3">
        <v>1</v>
      </c>
      <c r="F1287" s="2">
        <v>386.86967055592504</v>
      </c>
      <c r="G1287" s="2">
        <v>2412.1194430136716</v>
      </c>
      <c r="H1287" s="2">
        <v>226.53362059306437</v>
      </c>
      <c r="I1287" s="2">
        <v>2638.6530636067359</v>
      </c>
      <c r="J1287" s="2">
        <v>2697.5873366755841</v>
      </c>
      <c r="K1287" t="s">
        <v>11</v>
      </c>
    </row>
    <row r="1288" spans="1:11" x14ac:dyDescent="0.2">
      <c r="A1288" s="3">
        <v>129</v>
      </c>
      <c r="B1288" s="3">
        <v>2017</v>
      </c>
      <c r="C1288" s="3">
        <v>7</v>
      </c>
      <c r="D1288" s="3">
        <v>2023</v>
      </c>
      <c r="E1288" s="3">
        <v>1</v>
      </c>
      <c r="F1288" s="2">
        <v>191.75196802513074</v>
      </c>
      <c r="G1288" s="2">
        <v>2603.8714110388023</v>
      </c>
      <c r="H1288" s="2">
        <v>22.467420589430731</v>
      </c>
      <c r="I1288" s="2">
        <v>2626.338831628233</v>
      </c>
      <c r="J1288" s="2">
        <v>2697.5873366755841</v>
      </c>
      <c r="K1288" t="s">
        <v>11</v>
      </c>
    </row>
    <row r="1289" spans="1:11" x14ac:dyDescent="0.2">
      <c r="A1289" s="3">
        <v>129</v>
      </c>
      <c r="B1289" s="3">
        <v>2017</v>
      </c>
      <c r="C1289" s="3">
        <v>8</v>
      </c>
      <c r="D1289" s="3">
        <v>2024</v>
      </c>
      <c r="E1289" s="3">
        <v>1</v>
      </c>
      <c r="F1289" s="2">
        <v>47.098550359346063</v>
      </c>
      <c r="G1289" s="2">
        <v>2650.9699613981484</v>
      </c>
      <c r="H1289" s="2">
        <v>19.876279286382214</v>
      </c>
      <c r="I1289" s="2">
        <v>2670.8462406845306</v>
      </c>
      <c r="J1289" s="2">
        <v>2697.5873366755841</v>
      </c>
      <c r="K1289" t="s">
        <v>11</v>
      </c>
    </row>
    <row r="1290" spans="1:11" x14ac:dyDescent="0.2">
      <c r="A1290" s="3">
        <v>129</v>
      </c>
      <c r="B1290" s="3">
        <v>2017</v>
      </c>
      <c r="C1290" s="3">
        <v>9</v>
      </c>
      <c r="D1290" s="3">
        <v>2025</v>
      </c>
      <c r="E1290" s="3">
        <v>1</v>
      </c>
      <c r="F1290" s="2">
        <v>0</v>
      </c>
      <c r="G1290" s="2">
        <v>2650.9699613981484</v>
      </c>
      <c r="H1290" s="2">
        <v>46.617375277435713</v>
      </c>
      <c r="I1290" s="2">
        <v>2697.5873366755841</v>
      </c>
      <c r="J1290" s="2">
        <v>2697.5873366755841</v>
      </c>
      <c r="K1290" t="s">
        <v>11</v>
      </c>
    </row>
    <row r="1291" spans="1:11" x14ac:dyDescent="0.2">
      <c r="A1291" s="3">
        <v>129</v>
      </c>
      <c r="B1291" s="3">
        <v>2017</v>
      </c>
      <c r="C1291" s="3">
        <v>10</v>
      </c>
      <c r="D1291" s="3">
        <v>2026</v>
      </c>
      <c r="E1291" s="3">
        <v>1</v>
      </c>
      <c r="F1291" s="2">
        <v>46.617375277435713</v>
      </c>
      <c r="G1291" s="2">
        <v>2697.5873366755841</v>
      </c>
      <c r="H1291" s="2">
        <v>0</v>
      </c>
      <c r="I1291" s="2">
        <v>2697.5873366755841</v>
      </c>
      <c r="J1291" s="2">
        <v>2697.5873366755841</v>
      </c>
      <c r="K1291" t="s">
        <v>11</v>
      </c>
    </row>
    <row r="1292" spans="1:11" x14ac:dyDescent="0.2">
      <c r="A1292" s="3">
        <v>130</v>
      </c>
      <c r="B1292" s="3">
        <v>2017</v>
      </c>
      <c r="C1292" s="3">
        <v>1</v>
      </c>
      <c r="D1292" s="3">
        <v>2017</v>
      </c>
      <c r="E1292" s="3">
        <v>1</v>
      </c>
      <c r="F1292" s="2">
        <v>1110.6548063688394</v>
      </c>
      <c r="G1292" s="2">
        <v>1110.6548063688394</v>
      </c>
      <c r="H1292" s="2">
        <v>3759.9457722904745</v>
      </c>
      <c r="I1292" s="2">
        <v>4870.6005786593141</v>
      </c>
      <c r="J1292" s="2">
        <v>7589.6164025654489</v>
      </c>
      <c r="K1292" t="s">
        <v>11</v>
      </c>
    </row>
    <row r="1293" spans="1:11" x14ac:dyDescent="0.2">
      <c r="A1293" s="3">
        <v>130</v>
      </c>
      <c r="B1293" s="3">
        <v>2017</v>
      </c>
      <c r="C1293" s="3">
        <v>2</v>
      </c>
      <c r="D1293" s="3">
        <v>2018</v>
      </c>
      <c r="E1293" s="3">
        <v>1</v>
      </c>
      <c r="F1293" s="2">
        <v>1263.3048936163016</v>
      </c>
      <c r="G1293" s="2">
        <v>2373.959699985141</v>
      </c>
      <c r="H1293" s="2">
        <v>3617.4826239248505</v>
      </c>
      <c r="I1293" s="2">
        <v>5991.4423239099915</v>
      </c>
      <c r="J1293" s="2">
        <v>7589.6164025654489</v>
      </c>
      <c r="K1293" t="s">
        <v>11</v>
      </c>
    </row>
    <row r="1294" spans="1:11" x14ac:dyDescent="0.2">
      <c r="A1294" s="3">
        <v>130</v>
      </c>
      <c r="B1294" s="3">
        <v>2017</v>
      </c>
      <c r="C1294" s="3">
        <v>3</v>
      </c>
      <c r="D1294" s="3">
        <v>2019</v>
      </c>
      <c r="E1294" s="3">
        <v>1</v>
      </c>
      <c r="F1294" s="2">
        <v>1546.639356364889</v>
      </c>
      <c r="G1294" s="2">
        <v>3920.59905635003</v>
      </c>
      <c r="H1294" s="2">
        <v>2596.4685184096998</v>
      </c>
      <c r="I1294" s="2">
        <v>6517.0675747597297</v>
      </c>
      <c r="J1294" s="2">
        <v>7589.6164025654489</v>
      </c>
      <c r="K1294" t="s">
        <v>11</v>
      </c>
    </row>
    <row r="1295" spans="1:11" x14ac:dyDescent="0.2">
      <c r="A1295" s="3">
        <v>130</v>
      </c>
      <c r="B1295" s="3">
        <v>2017</v>
      </c>
      <c r="C1295" s="3">
        <v>4</v>
      </c>
      <c r="D1295" s="3">
        <v>2020</v>
      </c>
      <c r="E1295" s="3">
        <v>1</v>
      </c>
      <c r="F1295" s="2">
        <v>904.08694640940939</v>
      </c>
      <c r="G1295" s="2">
        <v>4824.6860027594394</v>
      </c>
      <c r="H1295" s="2">
        <v>2147.2347086378086</v>
      </c>
      <c r="I1295" s="2">
        <v>6971.9207113972479</v>
      </c>
      <c r="J1295" s="2">
        <v>7589.6164025654489</v>
      </c>
      <c r="K1295" t="s">
        <v>11</v>
      </c>
    </row>
    <row r="1296" spans="1:11" x14ac:dyDescent="0.2">
      <c r="A1296" s="3">
        <v>130</v>
      </c>
      <c r="B1296" s="3">
        <v>2017</v>
      </c>
      <c r="C1296" s="3">
        <v>5</v>
      </c>
      <c r="D1296" s="3">
        <v>2021</v>
      </c>
      <c r="E1296" s="3">
        <v>1</v>
      </c>
      <c r="F1296" s="2">
        <v>1058.219758435258</v>
      </c>
      <c r="G1296" s="2">
        <v>5882.9057611946973</v>
      </c>
      <c r="H1296" s="2">
        <v>1506.177072053476</v>
      </c>
      <c r="I1296" s="2">
        <v>7389.0828332481733</v>
      </c>
      <c r="J1296" s="2">
        <v>7589.6164025654489</v>
      </c>
      <c r="K1296" t="s">
        <v>11</v>
      </c>
    </row>
    <row r="1297" spans="1:11" x14ac:dyDescent="0.2">
      <c r="A1297" s="3">
        <v>130</v>
      </c>
      <c r="B1297" s="3">
        <v>2017</v>
      </c>
      <c r="C1297" s="3">
        <v>6</v>
      </c>
      <c r="D1297" s="3">
        <v>2022</v>
      </c>
      <c r="E1297" s="3">
        <v>1</v>
      </c>
      <c r="F1297" s="2">
        <v>798.7600213213118</v>
      </c>
      <c r="G1297" s="2">
        <v>6681.6657825160091</v>
      </c>
      <c r="H1297" s="2">
        <v>809.34113945597983</v>
      </c>
      <c r="I1297" s="2">
        <v>7491.006921971989</v>
      </c>
      <c r="J1297" s="2">
        <v>7589.6164025654489</v>
      </c>
      <c r="K1297" t="s">
        <v>11</v>
      </c>
    </row>
    <row r="1298" spans="1:11" x14ac:dyDescent="0.2">
      <c r="A1298" s="3">
        <v>130</v>
      </c>
      <c r="B1298" s="3">
        <v>2017</v>
      </c>
      <c r="C1298" s="3">
        <v>7</v>
      </c>
      <c r="D1298" s="3">
        <v>2023</v>
      </c>
      <c r="E1298" s="3">
        <v>1</v>
      </c>
      <c r="F1298" s="2">
        <v>251.92859741681696</v>
      </c>
      <c r="G1298" s="2">
        <v>6933.5943799328261</v>
      </c>
      <c r="H1298" s="2">
        <v>609.19330334338883</v>
      </c>
      <c r="I1298" s="2">
        <v>7542.7876832762149</v>
      </c>
      <c r="J1298" s="2">
        <v>7589.6164025654489</v>
      </c>
      <c r="K1298" t="s">
        <v>11</v>
      </c>
    </row>
    <row r="1299" spans="1:11" x14ac:dyDescent="0.2">
      <c r="A1299" s="3">
        <v>130</v>
      </c>
      <c r="B1299" s="3">
        <v>2017</v>
      </c>
      <c r="C1299" s="3">
        <v>8</v>
      </c>
      <c r="D1299" s="3">
        <v>2024</v>
      </c>
      <c r="E1299" s="3">
        <v>1</v>
      </c>
      <c r="F1299" s="2">
        <v>561.15653389584259</v>
      </c>
      <c r="G1299" s="2">
        <v>7494.7509138286687</v>
      </c>
      <c r="H1299" s="2">
        <v>94.865488736780208</v>
      </c>
      <c r="I1299" s="2">
        <v>7589.6164025654489</v>
      </c>
      <c r="J1299" s="2">
        <v>7589.6164025654489</v>
      </c>
      <c r="K1299" t="s">
        <v>11</v>
      </c>
    </row>
    <row r="1300" spans="1:11" x14ac:dyDescent="0.2">
      <c r="A1300" s="3">
        <v>130</v>
      </c>
      <c r="B1300" s="3">
        <v>2017</v>
      </c>
      <c r="C1300" s="3">
        <v>9</v>
      </c>
      <c r="D1300" s="3">
        <v>2025</v>
      </c>
      <c r="E1300" s="3">
        <v>1</v>
      </c>
      <c r="F1300" s="2">
        <v>0</v>
      </c>
      <c r="G1300" s="2">
        <v>7494.7509138286687</v>
      </c>
      <c r="H1300" s="2">
        <v>4.4312975472857943</v>
      </c>
      <c r="I1300" s="2">
        <v>7499.1822113759545</v>
      </c>
      <c r="J1300" s="2">
        <v>7589.6164025654489</v>
      </c>
      <c r="K1300" t="s">
        <v>11</v>
      </c>
    </row>
    <row r="1301" spans="1:11" x14ac:dyDescent="0.2">
      <c r="A1301" s="3">
        <v>130</v>
      </c>
      <c r="B1301" s="3">
        <v>2017</v>
      </c>
      <c r="C1301" s="3">
        <v>10</v>
      </c>
      <c r="D1301" s="3">
        <v>2026</v>
      </c>
      <c r="E1301" s="3">
        <v>1</v>
      </c>
      <c r="F1301" s="2">
        <v>94.865488736780208</v>
      </c>
      <c r="G1301" s="2">
        <v>7589.6164025654489</v>
      </c>
      <c r="H1301" s="2">
        <v>0</v>
      </c>
      <c r="I1301" s="2">
        <v>7589.6164025654489</v>
      </c>
      <c r="J1301" s="2">
        <v>7589.6164025654489</v>
      </c>
      <c r="K1301" t="s">
        <v>11</v>
      </c>
    </row>
    <row r="1302" spans="1:11" x14ac:dyDescent="0.2">
      <c r="A1302" s="3">
        <v>131</v>
      </c>
      <c r="B1302" s="3">
        <v>2017</v>
      </c>
      <c r="C1302" s="3">
        <v>1</v>
      </c>
      <c r="D1302" s="3">
        <v>2017</v>
      </c>
      <c r="E1302" s="3">
        <v>1</v>
      </c>
      <c r="F1302" s="2">
        <v>901.10192802803033</v>
      </c>
      <c r="G1302" s="2">
        <v>901.10192802803033</v>
      </c>
      <c r="H1302" s="2">
        <v>3058.9101880177645</v>
      </c>
      <c r="I1302" s="2">
        <v>3960.0121160457948</v>
      </c>
      <c r="J1302" s="2">
        <v>6146.4540716875008</v>
      </c>
      <c r="K1302" t="s">
        <v>11</v>
      </c>
    </row>
    <row r="1303" spans="1:11" x14ac:dyDescent="0.2">
      <c r="A1303" s="3">
        <v>131</v>
      </c>
      <c r="B1303" s="3">
        <v>2017</v>
      </c>
      <c r="C1303" s="3">
        <v>2</v>
      </c>
      <c r="D1303" s="3">
        <v>2018</v>
      </c>
      <c r="E1303" s="3">
        <v>1</v>
      </c>
      <c r="F1303" s="2">
        <v>1035.7986047404561</v>
      </c>
      <c r="G1303" s="2">
        <v>1936.9005327684865</v>
      </c>
      <c r="H1303" s="2">
        <v>2906.0478189531204</v>
      </c>
      <c r="I1303" s="2">
        <v>4842.9483517216067</v>
      </c>
      <c r="J1303" s="2">
        <v>6146.4540716875008</v>
      </c>
      <c r="K1303" t="s">
        <v>11</v>
      </c>
    </row>
    <row r="1304" spans="1:11" x14ac:dyDescent="0.2">
      <c r="A1304" s="3">
        <v>131</v>
      </c>
      <c r="B1304" s="3">
        <v>2017</v>
      </c>
      <c r="C1304" s="3">
        <v>3</v>
      </c>
      <c r="D1304" s="3">
        <v>2019</v>
      </c>
      <c r="E1304" s="3">
        <v>1</v>
      </c>
      <c r="F1304" s="2">
        <v>1076.6456237329328</v>
      </c>
      <c r="G1304" s="2">
        <v>3013.5461565014193</v>
      </c>
      <c r="H1304" s="2">
        <v>2424.8258645652759</v>
      </c>
      <c r="I1304" s="2">
        <v>5438.3720210666952</v>
      </c>
      <c r="J1304" s="2">
        <v>6146.4540716875008</v>
      </c>
      <c r="K1304" t="s">
        <v>11</v>
      </c>
    </row>
    <row r="1305" spans="1:11" x14ac:dyDescent="0.2">
      <c r="A1305" s="3">
        <v>131</v>
      </c>
      <c r="B1305" s="3">
        <v>2017</v>
      </c>
      <c r="C1305" s="3">
        <v>4</v>
      </c>
      <c r="D1305" s="3">
        <v>2020</v>
      </c>
      <c r="E1305" s="3">
        <v>1</v>
      </c>
      <c r="F1305" s="2">
        <v>986.56965045220568</v>
      </c>
      <c r="G1305" s="2">
        <v>4000.115806953625</v>
      </c>
      <c r="H1305" s="2">
        <v>1624.2242678107668</v>
      </c>
      <c r="I1305" s="2">
        <v>5624.3400747643918</v>
      </c>
      <c r="J1305" s="2">
        <v>6146.4540716875008</v>
      </c>
      <c r="K1305" t="s">
        <v>11</v>
      </c>
    </row>
    <row r="1306" spans="1:11" x14ac:dyDescent="0.2">
      <c r="A1306" s="3">
        <v>131</v>
      </c>
      <c r="B1306" s="3">
        <v>2017</v>
      </c>
      <c r="C1306" s="3">
        <v>5</v>
      </c>
      <c r="D1306" s="3">
        <v>2021</v>
      </c>
      <c r="E1306" s="3">
        <v>1</v>
      </c>
      <c r="F1306" s="2">
        <v>715.9338947280412</v>
      </c>
      <c r="G1306" s="2">
        <v>4716.0497016816662</v>
      </c>
      <c r="H1306" s="2">
        <v>1265.7274997763734</v>
      </c>
      <c r="I1306" s="2">
        <v>5981.7772014580396</v>
      </c>
      <c r="J1306" s="2">
        <v>6146.4540716875008</v>
      </c>
      <c r="K1306" t="s">
        <v>11</v>
      </c>
    </row>
    <row r="1307" spans="1:11" x14ac:dyDescent="0.2">
      <c r="A1307" s="3">
        <v>131</v>
      </c>
      <c r="B1307" s="3">
        <v>2017</v>
      </c>
      <c r="C1307" s="3">
        <v>6</v>
      </c>
      <c r="D1307" s="3">
        <v>2022</v>
      </c>
      <c r="E1307" s="3">
        <v>1</v>
      </c>
      <c r="F1307" s="2">
        <v>722.66498046561264</v>
      </c>
      <c r="G1307" s="2">
        <v>5438.7146821472788</v>
      </c>
      <c r="H1307" s="2">
        <v>645.98186534102297</v>
      </c>
      <c r="I1307" s="2">
        <v>6084.6965474883018</v>
      </c>
      <c r="J1307" s="2">
        <v>6146.4540716875008</v>
      </c>
      <c r="K1307" t="s">
        <v>11</v>
      </c>
    </row>
    <row r="1308" spans="1:11" x14ac:dyDescent="0.2">
      <c r="A1308" s="3">
        <v>131</v>
      </c>
      <c r="B1308" s="3">
        <v>2017</v>
      </c>
      <c r="C1308" s="3">
        <v>7</v>
      </c>
      <c r="D1308" s="3">
        <v>2023</v>
      </c>
      <c r="E1308" s="3">
        <v>1</v>
      </c>
      <c r="F1308" s="2">
        <v>105.26701491819222</v>
      </c>
      <c r="G1308" s="2">
        <v>5543.9816970654711</v>
      </c>
      <c r="H1308" s="2">
        <v>475.20556005712206</v>
      </c>
      <c r="I1308" s="2">
        <v>6019.1872571225931</v>
      </c>
      <c r="J1308" s="2">
        <v>6146.4540716875008</v>
      </c>
      <c r="K1308" t="s">
        <v>11</v>
      </c>
    </row>
    <row r="1309" spans="1:11" x14ac:dyDescent="0.2">
      <c r="A1309" s="3">
        <v>131</v>
      </c>
      <c r="B1309" s="3">
        <v>2017</v>
      </c>
      <c r="C1309" s="3">
        <v>8</v>
      </c>
      <c r="D1309" s="3">
        <v>2024</v>
      </c>
      <c r="E1309" s="3">
        <v>1</v>
      </c>
      <c r="F1309" s="2">
        <v>276.90983868344392</v>
      </c>
      <c r="G1309" s="2">
        <v>5820.891535748915</v>
      </c>
      <c r="H1309" s="2">
        <v>316.59029007379286</v>
      </c>
      <c r="I1309" s="2">
        <v>6137.4818258227078</v>
      </c>
      <c r="J1309" s="2">
        <v>6146.4540716875008</v>
      </c>
      <c r="K1309" t="s">
        <v>11</v>
      </c>
    </row>
    <row r="1310" spans="1:11" x14ac:dyDescent="0.2">
      <c r="A1310" s="3">
        <v>131</v>
      </c>
      <c r="B1310" s="3">
        <v>2017</v>
      </c>
      <c r="C1310" s="3">
        <v>9</v>
      </c>
      <c r="D1310" s="3">
        <v>2025</v>
      </c>
      <c r="E1310" s="3">
        <v>1</v>
      </c>
      <c r="F1310" s="2">
        <v>325.56253593858582</v>
      </c>
      <c r="G1310" s="2">
        <v>6146.4540716875008</v>
      </c>
      <c r="H1310" s="2">
        <v>0</v>
      </c>
      <c r="I1310" s="2">
        <v>6146.4540716875008</v>
      </c>
      <c r="J1310" s="2">
        <v>6146.4540716875008</v>
      </c>
      <c r="K1310" t="s">
        <v>11</v>
      </c>
    </row>
    <row r="1311" spans="1:11" x14ac:dyDescent="0.2">
      <c r="A1311" s="3">
        <v>131</v>
      </c>
      <c r="B1311" s="3">
        <v>2017</v>
      </c>
      <c r="C1311" s="3">
        <v>10</v>
      </c>
      <c r="D1311" s="3">
        <v>2026</v>
      </c>
      <c r="E1311" s="3">
        <v>1</v>
      </c>
      <c r="F1311" s="2">
        <v>0</v>
      </c>
      <c r="G1311" s="2">
        <v>6146.4540716875008</v>
      </c>
      <c r="H1311" s="2">
        <v>0</v>
      </c>
      <c r="I1311" s="2">
        <v>6146.4540716875008</v>
      </c>
      <c r="J1311" s="2">
        <v>6146.4540716875008</v>
      </c>
      <c r="K1311" t="s">
        <v>11</v>
      </c>
    </row>
    <row r="1312" spans="1:11" x14ac:dyDescent="0.2">
      <c r="A1312" s="3">
        <v>132</v>
      </c>
      <c r="B1312" s="3">
        <v>2017</v>
      </c>
      <c r="C1312" s="3">
        <v>1</v>
      </c>
      <c r="D1312" s="3">
        <v>2017</v>
      </c>
      <c r="E1312" s="3">
        <v>1</v>
      </c>
      <c r="F1312" s="2">
        <v>1023.1557708359328</v>
      </c>
      <c r="G1312" s="2">
        <v>1023.1557708359328</v>
      </c>
      <c r="H1312" s="2">
        <v>3318.3620762127807</v>
      </c>
      <c r="I1312" s="2">
        <v>4341.5178470487135</v>
      </c>
      <c r="J1312" s="2">
        <v>6602.7291531065093</v>
      </c>
      <c r="K1312" t="s">
        <v>11</v>
      </c>
    </row>
    <row r="1313" spans="1:11" x14ac:dyDescent="0.2">
      <c r="A1313" s="3">
        <v>132</v>
      </c>
      <c r="B1313" s="3">
        <v>2017</v>
      </c>
      <c r="C1313" s="3">
        <v>2</v>
      </c>
      <c r="D1313" s="3">
        <v>2018</v>
      </c>
      <c r="E1313" s="3">
        <v>1</v>
      </c>
      <c r="F1313" s="2">
        <v>1150.4446926289229</v>
      </c>
      <c r="G1313" s="2">
        <v>2173.6004634648557</v>
      </c>
      <c r="H1313" s="2">
        <v>2923.2782205080816</v>
      </c>
      <c r="I1313" s="2">
        <v>5096.8786839729373</v>
      </c>
      <c r="J1313" s="2">
        <v>6602.7291531065093</v>
      </c>
      <c r="K1313" t="s">
        <v>11</v>
      </c>
    </row>
    <row r="1314" spans="1:11" x14ac:dyDescent="0.2">
      <c r="A1314" s="3">
        <v>132</v>
      </c>
      <c r="B1314" s="3">
        <v>2017</v>
      </c>
      <c r="C1314" s="3">
        <v>3</v>
      </c>
      <c r="D1314" s="3">
        <v>2019</v>
      </c>
      <c r="E1314" s="3">
        <v>1</v>
      </c>
      <c r="F1314" s="2">
        <v>1064.3795163974041</v>
      </c>
      <c r="G1314" s="2">
        <v>3237.9799798622598</v>
      </c>
      <c r="H1314" s="2">
        <v>2597.4667276729733</v>
      </c>
      <c r="I1314" s="2">
        <v>5835.4467075352331</v>
      </c>
      <c r="J1314" s="2">
        <v>6602.7291531065093</v>
      </c>
      <c r="K1314" t="s">
        <v>11</v>
      </c>
    </row>
    <row r="1315" spans="1:11" x14ac:dyDescent="0.2">
      <c r="A1315" s="3">
        <v>132</v>
      </c>
      <c r="B1315" s="3">
        <v>2017</v>
      </c>
      <c r="C1315" s="3">
        <v>4</v>
      </c>
      <c r="D1315" s="3">
        <v>2020</v>
      </c>
      <c r="E1315" s="3">
        <v>1</v>
      </c>
      <c r="F1315" s="2">
        <v>1067.2866526255739</v>
      </c>
      <c r="G1315" s="2">
        <v>4305.2666324878337</v>
      </c>
      <c r="H1315" s="2">
        <v>1857.8557640269</v>
      </c>
      <c r="I1315" s="2">
        <v>6163.1223965147337</v>
      </c>
      <c r="J1315" s="2">
        <v>6602.7291531065093</v>
      </c>
      <c r="K1315" t="s">
        <v>11</v>
      </c>
    </row>
    <row r="1316" spans="1:11" x14ac:dyDescent="0.2">
      <c r="A1316" s="3">
        <v>132</v>
      </c>
      <c r="B1316" s="3">
        <v>2017</v>
      </c>
      <c r="C1316" s="3">
        <v>5</v>
      </c>
      <c r="D1316" s="3">
        <v>2021</v>
      </c>
      <c r="E1316" s="3">
        <v>1</v>
      </c>
      <c r="F1316" s="2">
        <v>1049.642267947771</v>
      </c>
      <c r="G1316" s="2">
        <v>5354.9089004356047</v>
      </c>
      <c r="H1316" s="2">
        <v>1001.5358105816822</v>
      </c>
      <c r="I1316" s="2">
        <v>6356.4447110172869</v>
      </c>
      <c r="J1316" s="2">
        <v>6602.7291531065093</v>
      </c>
      <c r="K1316" t="s">
        <v>11</v>
      </c>
    </row>
    <row r="1317" spans="1:11" x14ac:dyDescent="0.2">
      <c r="A1317" s="3">
        <v>132</v>
      </c>
      <c r="B1317" s="3">
        <v>2017</v>
      </c>
      <c r="C1317" s="3">
        <v>6</v>
      </c>
      <c r="D1317" s="3">
        <v>2022</v>
      </c>
      <c r="E1317" s="3">
        <v>1</v>
      </c>
      <c r="F1317" s="2">
        <v>583.59623324444237</v>
      </c>
      <c r="G1317" s="2">
        <v>5938.505133680047</v>
      </c>
      <c r="H1317" s="2">
        <v>490.14924623295246</v>
      </c>
      <c r="I1317" s="2">
        <v>6428.6543799129995</v>
      </c>
      <c r="J1317" s="2">
        <v>6602.7291531065093</v>
      </c>
      <c r="K1317" t="s">
        <v>11</v>
      </c>
    </row>
    <row r="1318" spans="1:11" x14ac:dyDescent="0.2">
      <c r="A1318" s="3">
        <v>132</v>
      </c>
      <c r="B1318" s="3">
        <v>2017</v>
      </c>
      <c r="C1318" s="3">
        <v>7</v>
      </c>
      <c r="D1318" s="3">
        <v>2023</v>
      </c>
      <c r="E1318" s="3">
        <v>1</v>
      </c>
      <c r="F1318" s="2">
        <v>258.35464387835873</v>
      </c>
      <c r="G1318" s="2">
        <v>6196.8597775584058</v>
      </c>
      <c r="H1318" s="2">
        <v>314.53707853924425</v>
      </c>
      <c r="I1318" s="2">
        <v>6511.39685609765</v>
      </c>
      <c r="J1318" s="2">
        <v>6602.7291531065093</v>
      </c>
      <c r="K1318" t="s">
        <v>11</v>
      </c>
    </row>
    <row r="1319" spans="1:11" x14ac:dyDescent="0.2">
      <c r="A1319" s="3">
        <v>132</v>
      </c>
      <c r="B1319" s="3">
        <v>2017</v>
      </c>
      <c r="C1319" s="3">
        <v>8</v>
      </c>
      <c r="D1319" s="3">
        <v>2024</v>
      </c>
      <c r="E1319" s="3">
        <v>1</v>
      </c>
      <c r="F1319" s="2">
        <v>267.38213504125542</v>
      </c>
      <c r="G1319" s="2">
        <v>6464.2419125996612</v>
      </c>
      <c r="H1319" s="2">
        <v>138.48724050684814</v>
      </c>
      <c r="I1319" s="2">
        <v>6602.7291531065093</v>
      </c>
      <c r="J1319" s="2">
        <v>6602.7291531065093</v>
      </c>
      <c r="K1319" t="s">
        <v>11</v>
      </c>
    </row>
    <row r="1320" spans="1:11" x14ac:dyDescent="0.2">
      <c r="A1320" s="3">
        <v>132</v>
      </c>
      <c r="B1320" s="3">
        <v>2017</v>
      </c>
      <c r="C1320" s="3">
        <v>9</v>
      </c>
      <c r="D1320" s="3">
        <v>2025</v>
      </c>
      <c r="E1320" s="3">
        <v>1</v>
      </c>
      <c r="F1320" s="2">
        <v>0</v>
      </c>
      <c r="G1320" s="2">
        <v>6464.2419125996612</v>
      </c>
      <c r="H1320" s="2">
        <v>138.48724050684814</v>
      </c>
      <c r="I1320" s="2">
        <v>6602.7291531065093</v>
      </c>
      <c r="J1320" s="2">
        <v>6602.7291531065093</v>
      </c>
      <c r="K1320" t="s">
        <v>11</v>
      </c>
    </row>
    <row r="1321" spans="1:11" x14ac:dyDescent="0.2">
      <c r="A1321" s="3">
        <v>132</v>
      </c>
      <c r="B1321" s="3">
        <v>2017</v>
      </c>
      <c r="C1321" s="3">
        <v>10</v>
      </c>
      <c r="D1321" s="3">
        <v>2026</v>
      </c>
      <c r="E1321" s="3">
        <v>1</v>
      </c>
      <c r="F1321" s="2">
        <v>138.48724050684814</v>
      </c>
      <c r="G1321" s="2">
        <v>6602.7291531065093</v>
      </c>
      <c r="H1321" s="2">
        <v>0</v>
      </c>
      <c r="I1321" s="2">
        <v>6602.7291531065093</v>
      </c>
      <c r="J1321" s="2">
        <v>6602.7291531065093</v>
      </c>
      <c r="K1321" t="s">
        <v>11</v>
      </c>
    </row>
    <row r="1322" spans="1:11" x14ac:dyDescent="0.2">
      <c r="A1322" s="3">
        <v>133</v>
      </c>
      <c r="B1322" s="3">
        <v>2017</v>
      </c>
      <c r="C1322" s="3">
        <v>1</v>
      </c>
      <c r="D1322" s="3">
        <v>2017</v>
      </c>
      <c r="E1322" s="3">
        <v>1</v>
      </c>
      <c r="F1322" s="2">
        <v>1762.4459458843191</v>
      </c>
      <c r="G1322" s="2">
        <v>1762.4459458843191</v>
      </c>
      <c r="H1322" s="2">
        <v>5655.5089761349727</v>
      </c>
      <c r="I1322" s="2">
        <v>7417.9549220192921</v>
      </c>
      <c r="J1322" s="2">
        <v>11433.136868098587</v>
      </c>
      <c r="K1322" t="s">
        <v>11</v>
      </c>
    </row>
    <row r="1323" spans="1:11" x14ac:dyDescent="0.2">
      <c r="A1323" s="3">
        <v>133</v>
      </c>
      <c r="B1323" s="3">
        <v>2017</v>
      </c>
      <c r="C1323" s="3">
        <v>2</v>
      </c>
      <c r="D1323" s="3">
        <v>2018</v>
      </c>
      <c r="E1323" s="3">
        <v>1</v>
      </c>
      <c r="F1323" s="2">
        <v>1852.9406433934466</v>
      </c>
      <c r="G1323" s="2">
        <v>3615.3865892777658</v>
      </c>
      <c r="H1323" s="2">
        <v>5365.6706805079457</v>
      </c>
      <c r="I1323" s="2">
        <v>8981.0572697857115</v>
      </c>
      <c r="J1323" s="2">
        <v>11433.136868098587</v>
      </c>
      <c r="K1323" t="s">
        <v>11</v>
      </c>
    </row>
    <row r="1324" spans="1:11" x14ac:dyDescent="0.2">
      <c r="A1324" s="3">
        <v>133</v>
      </c>
      <c r="B1324" s="3">
        <v>2017</v>
      </c>
      <c r="C1324" s="3">
        <v>3</v>
      </c>
      <c r="D1324" s="3">
        <v>2019</v>
      </c>
      <c r="E1324" s="3">
        <v>1</v>
      </c>
      <c r="F1324" s="2">
        <v>1910.5600720667398</v>
      </c>
      <c r="G1324" s="2">
        <v>5525.9466613445056</v>
      </c>
      <c r="H1324" s="2">
        <v>4385.5041262316136</v>
      </c>
      <c r="I1324" s="2">
        <v>9911.4507875761192</v>
      </c>
      <c r="J1324" s="2">
        <v>11433.136868098587</v>
      </c>
      <c r="K1324" t="s">
        <v>11</v>
      </c>
    </row>
    <row r="1325" spans="1:11" x14ac:dyDescent="0.2">
      <c r="A1325" s="3">
        <v>133</v>
      </c>
      <c r="B1325" s="3">
        <v>2017</v>
      </c>
      <c r="C1325" s="3">
        <v>4</v>
      </c>
      <c r="D1325" s="3">
        <v>2020</v>
      </c>
      <c r="E1325" s="3">
        <v>1</v>
      </c>
      <c r="F1325" s="2">
        <v>2157.1794012649734</v>
      </c>
      <c r="G1325" s="2">
        <v>7683.126062609479</v>
      </c>
      <c r="H1325" s="2">
        <v>2765.1238893179961</v>
      </c>
      <c r="I1325" s="2">
        <v>10448.249951927475</v>
      </c>
      <c r="J1325" s="2">
        <v>11433.136868098587</v>
      </c>
      <c r="K1325" t="s">
        <v>11</v>
      </c>
    </row>
    <row r="1326" spans="1:11" x14ac:dyDescent="0.2">
      <c r="A1326" s="3">
        <v>133</v>
      </c>
      <c r="B1326" s="3">
        <v>2017</v>
      </c>
      <c r="C1326" s="3">
        <v>5</v>
      </c>
      <c r="D1326" s="3">
        <v>2021</v>
      </c>
      <c r="E1326" s="3">
        <v>1</v>
      </c>
      <c r="F1326" s="2">
        <v>1323.8353766680139</v>
      </c>
      <c r="G1326" s="2">
        <v>9006.9614392774929</v>
      </c>
      <c r="H1326" s="2">
        <v>2149.3528790507571</v>
      </c>
      <c r="I1326" s="2">
        <v>11156.31431832825</v>
      </c>
      <c r="J1326" s="2">
        <v>11433.136868098587</v>
      </c>
      <c r="K1326" t="s">
        <v>11</v>
      </c>
    </row>
    <row r="1327" spans="1:11" x14ac:dyDescent="0.2">
      <c r="A1327" s="3">
        <v>133</v>
      </c>
      <c r="B1327" s="3">
        <v>2017</v>
      </c>
      <c r="C1327" s="3">
        <v>6</v>
      </c>
      <c r="D1327" s="3">
        <v>2022</v>
      </c>
      <c r="E1327" s="3">
        <v>1</v>
      </c>
      <c r="F1327" s="2">
        <v>622.73647605111546</v>
      </c>
      <c r="G1327" s="2">
        <v>9629.6979153286084</v>
      </c>
      <c r="H1327" s="2">
        <v>1606.5728440567818</v>
      </c>
      <c r="I1327" s="2">
        <v>11236.27075938539</v>
      </c>
      <c r="J1327" s="2">
        <v>11433.136868098587</v>
      </c>
      <c r="K1327" t="s">
        <v>11</v>
      </c>
    </row>
    <row r="1328" spans="1:11" x14ac:dyDescent="0.2">
      <c r="A1328" s="3">
        <v>133</v>
      </c>
      <c r="B1328" s="3">
        <v>2017</v>
      </c>
      <c r="C1328" s="3">
        <v>7</v>
      </c>
      <c r="D1328" s="3">
        <v>2023</v>
      </c>
      <c r="E1328" s="3">
        <v>1</v>
      </c>
      <c r="F1328" s="2">
        <v>984.92412241917009</v>
      </c>
      <c r="G1328" s="2">
        <v>10614.622037747778</v>
      </c>
      <c r="H1328" s="2">
        <v>701.83661241841764</v>
      </c>
      <c r="I1328" s="2">
        <v>11316.458650166196</v>
      </c>
      <c r="J1328" s="2">
        <v>11433.136868098587</v>
      </c>
      <c r="K1328" t="s">
        <v>11</v>
      </c>
    </row>
    <row r="1329" spans="1:11" x14ac:dyDescent="0.2">
      <c r="A1329" s="3">
        <v>133</v>
      </c>
      <c r="B1329" s="3">
        <v>2017</v>
      </c>
      <c r="C1329" s="3">
        <v>8</v>
      </c>
      <c r="D1329" s="3">
        <v>2024</v>
      </c>
      <c r="E1329" s="3">
        <v>1</v>
      </c>
      <c r="F1329" s="2">
        <v>179.28561255808745</v>
      </c>
      <c r="G1329" s="2">
        <v>10793.907650305866</v>
      </c>
      <c r="H1329" s="2">
        <v>436.45549938829026</v>
      </c>
      <c r="I1329" s="2">
        <v>11230.363149694156</v>
      </c>
      <c r="J1329" s="2">
        <v>11433.136868098587</v>
      </c>
      <c r="K1329" t="s">
        <v>11</v>
      </c>
    </row>
    <row r="1330" spans="1:11" x14ac:dyDescent="0.2">
      <c r="A1330" s="3">
        <v>133</v>
      </c>
      <c r="B1330" s="3">
        <v>2017</v>
      </c>
      <c r="C1330" s="3">
        <v>9</v>
      </c>
      <c r="D1330" s="3">
        <v>2025</v>
      </c>
      <c r="E1330" s="3">
        <v>1</v>
      </c>
      <c r="F1330" s="2">
        <v>518.09194580345502</v>
      </c>
      <c r="G1330" s="2">
        <v>11311.999596109321</v>
      </c>
      <c r="H1330" s="2">
        <v>0</v>
      </c>
      <c r="I1330" s="2">
        <v>11311.999596109321</v>
      </c>
      <c r="J1330" s="2">
        <v>11433.136868098587</v>
      </c>
      <c r="K1330" t="s">
        <v>11</v>
      </c>
    </row>
    <row r="1331" spans="1:11" x14ac:dyDescent="0.2">
      <c r="A1331" s="3">
        <v>133</v>
      </c>
      <c r="B1331" s="3">
        <v>2017</v>
      </c>
      <c r="C1331" s="3">
        <v>10</v>
      </c>
      <c r="D1331" s="3">
        <v>2026</v>
      </c>
      <c r="E1331" s="3">
        <v>1</v>
      </c>
      <c r="F1331" s="2">
        <v>0</v>
      </c>
      <c r="G1331" s="2">
        <v>11311.999596109321</v>
      </c>
      <c r="H1331" s="2">
        <v>0</v>
      </c>
      <c r="I1331" s="2">
        <v>11311.999596109321</v>
      </c>
      <c r="J1331" s="2">
        <v>11433.136868098587</v>
      </c>
      <c r="K1331" t="s">
        <v>11</v>
      </c>
    </row>
    <row r="1332" spans="1:11" x14ac:dyDescent="0.2">
      <c r="A1332" s="3">
        <v>134</v>
      </c>
      <c r="B1332" s="3">
        <v>2017</v>
      </c>
      <c r="C1332" s="3">
        <v>1</v>
      </c>
      <c r="D1332" s="3">
        <v>2017</v>
      </c>
      <c r="E1332" s="3">
        <v>1</v>
      </c>
      <c r="F1332" s="2">
        <v>820.69099094740432</v>
      </c>
      <c r="G1332" s="2">
        <v>820.69099094740432</v>
      </c>
      <c r="H1332" s="2">
        <v>2844.9080983546855</v>
      </c>
      <c r="I1332" s="2">
        <v>3665.5990893020899</v>
      </c>
      <c r="J1332" s="2">
        <v>5533.0615080573807</v>
      </c>
      <c r="K1332" t="s">
        <v>11</v>
      </c>
    </row>
    <row r="1333" spans="1:11" x14ac:dyDescent="0.2">
      <c r="A1333" s="3">
        <v>134</v>
      </c>
      <c r="B1333" s="3">
        <v>2017</v>
      </c>
      <c r="C1333" s="3">
        <v>2</v>
      </c>
      <c r="D1333" s="3">
        <v>2018</v>
      </c>
      <c r="E1333" s="3">
        <v>1</v>
      </c>
      <c r="F1333" s="2">
        <v>941.5927804217547</v>
      </c>
      <c r="G1333" s="2">
        <v>1762.283771369159</v>
      </c>
      <c r="H1333" s="2">
        <v>2602.3351235518912</v>
      </c>
      <c r="I1333" s="2">
        <v>4364.61889492105</v>
      </c>
      <c r="J1333" s="2">
        <v>5533.0615080573807</v>
      </c>
      <c r="K1333" t="s">
        <v>11</v>
      </c>
    </row>
    <row r="1334" spans="1:11" x14ac:dyDescent="0.2">
      <c r="A1334" s="3">
        <v>134</v>
      </c>
      <c r="B1334" s="3">
        <v>2017</v>
      </c>
      <c r="C1334" s="3">
        <v>3</v>
      </c>
      <c r="D1334" s="3">
        <v>2019</v>
      </c>
      <c r="E1334" s="3">
        <v>1</v>
      </c>
      <c r="F1334" s="2">
        <v>1009.210678790371</v>
      </c>
      <c r="G1334" s="2">
        <v>2771.4944501595301</v>
      </c>
      <c r="H1334" s="2">
        <v>1984.4396955955572</v>
      </c>
      <c r="I1334" s="2">
        <v>4755.9341457550872</v>
      </c>
      <c r="J1334" s="2">
        <v>5533.0615080573807</v>
      </c>
      <c r="K1334" t="s">
        <v>11</v>
      </c>
    </row>
    <row r="1335" spans="1:11" x14ac:dyDescent="0.2">
      <c r="A1335" s="3">
        <v>134</v>
      </c>
      <c r="B1335" s="3">
        <v>2017</v>
      </c>
      <c r="C1335" s="3">
        <v>4</v>
      </c>
      <c r="D1335" s="3">
        <v>2020</v>
      </c>
      <c r="E1335" s="3">
        <v>1</v>
      </c>
      <c r="F1335" s="2">
        <v>1002.3390289961139</v>
      </c>
      <c r="G1335" s="2">
        <v>3773.833479155644</v>
      </c>
      <c r="H1335" s="2">
        <v>1310.6025897330151</v>
      </c>
      <c r="I1335" s="2">
        <v>5084.4360688886591</v>
      </c>
      <c r="J1335" s="2">
        <v>5533.0615080573807</v>
      </c>
      <c r="K1335" t="s">
        <v>11</v>
      </c>
    </row>
    <row r="1336" spans="1:11" x14ac:dyDescent="0.2">
      <c r="A1336" s="3">
        <v>134</v>
      </c>
      <c r="B1336" s="3">
        <v>2017</v>
      </c>
      <c r="C1336" s="3">
        <v>5</v>
      </c>
      <c r="D1336" s="3">
        <v>2021</v>
      </c>
      <c r="E1336" s="3">
        <v>1</v>
      </c>
      <c r="F1336" s="2">
        <v>704.5496244391984</v>
      </c>
      <c r="G1336" s="2">
        <v>4478.3831035948424</v>
      </c>
      <c r="H1336" s="2">
        <v>936.45868520801469</v>
      </c>
      <c r="I1336" s="2">
        <v>5414.8417888028571</v>
      </c>
      <c r="J1336" s="2">
        <v>5533.0615080573807</v>
      </c>
      <c r="K1336" t="s">
        <v>11</v>
      </c>
    </row>
    <row r="1337" spans="1:11" x14ac:dyDescent="0.2">
      <c r="A1337" s="3">
        <v>134</v>
      </c>
      <c r="B1337" s="3">
        <v>2017</v>
      </c>
      <c r="C1337" s="3">
        <v>6</v>
      </c>
      <c r="D1337" s="3">
        <v>2022</v>
      </c>
      <c r="E1337" s="3">
        <v>1</v>
      </c>
      <c r="F1337" s="2">
        <v>303.63133679588373</v>
      </c>
      <c r="G1337" s="2">
        <v>4782.0144403907261</v>
      </c>
      <c r="H1337" s="2">
        <v>614.86179647496556</v>
      </c>
      <c r="I1337" s="2">
        <v>5396.8762368656917</v>
      </c>
      <c r="J1337" s="2">
        <v>5533.0615080573807</v>
      </c>
      <c r="K1337" t="s">
        <v>11</v>
      </c>
    </row>
    <row r="1338" spans="1:11" x14ac:dyDescent="0.2">
      <c r="A1338" s="3">
        <v>134</v>
      </c>
      <c r="B1338" s="3">
        <v>2017</v>
      </c>
      <c r="C1338" s="3">
        <v>7</v>
      </c>
      <c r="D1338" s="3">
        <v>2023</v>
      </c>
      <c r="E1338" s="3">
        <v>1</v>
      </c>
      <c r="F1338" s="2">
        <v>421.59312115002194</v>
      </c>
      <c r="G1338" s="2">
        <v>5203.6075615407481</v>
      </c>
      <c r="H1338" s="2">
        <v>295.10866394330878</v>
      </c>
      <c r="I1338" s="2">
        <v>5498.7162254840568</v>
      </c>
      <c r="J1338" s="2">
        <v>5533.0615080573807</v>
      </c>
      <c r="K1338" t="s">
        <v>11</v>
      </c>
    </row>
    <row r="1339" spans="1:11" x14ac:dyDescent="0.2">
      <c r="A1339" s="3">
        <v>134</v>
      </c>
      <c r="B1339" s="3">
        <v>2017</v>
      </c>
      <c r="C1339" s="3">
        <v>8</v>
      </c>
      <c r="D1339" s="3">
        <v>2024</v>
      </c>
      <c r="E1339" s="3">
        <v>1</v>
      </c>
      <c r="F1339" s="2">
        <v>329.45394651663264</v>
      </c>
      <c r="G1339" s="2">
        <v>5533.0615080573807</v>
      </c>
      <c r="H1339" s="2">
        <v>0</v>
      </c>
      <c r="I1339" s="2">
        <v>5533.0615080573807</v>
      </c>
      <c r="J1339" s="2">
        <v>5533.0615080573807</v>
      </c>
      <c r="K1339" t="s">
        <v>11</v>
      </c>
    </row>
    <row r="1340" spans="1:11" x14ac:dyDescent="0.2">
      <c r="A1340" s="3">
        <v>134</v>
      </c>
      <c r="B1340" s="3">
        <v>2017</v>
      </c>
      <c r="C1340" s="3">
        <v>9</v>
      </c>
      <c r="D1340" s="3">
        <v>2025</v>
      </c>
      <c r="E1340" s="3">
        <v>1</v>
      </c>
      <c r="F1340" s="2">
        <v>0</v>
      </c>
      <c r="G1340" s="2">
        <v>5533.0615080573807</v>
      </c>
      <c r="H1340" s="2">
        <v>0</v>
      </c>
      <c r="I1340" s="2">
        <v>5533.0615080573807</v>
      </c>
      <c r="J1340" s="2">
        <v>5533.0615080573807</v>
      </c>
      <c r="K1340" t="s">
        <v>11</v>
      </c>
    </row>
    <row r="1341" spans="1:11" x14ac:dyDescent="0.2">
      <c r="A1341" s="3">
        <v>134</v>
      </c>
      <c r="B1341" s="3">
        <v>2017</v>
      </c>
      <c r="C1341" s="3">
        <v>10</v>
      </c>
      <c r="D1341" s="3">
        <v>2026</v>
      </c>
      <c r="E1341" s="3">
        <v>1</v>
      </c>
      <c r="F1341" s="2">
        <v>0</v>
      </c>
      <c r="G1341" s="2">
        <v>5533.0615080573807</v>
      </c>
      <c r="H1341" s="2">
        <v>0</v>
      </c>
      <c r="I1341" s="2">
        <v>5533.0615080573807</v>
      </c>
      <c r="J1341" s="2">
        <v>5533.0615080573807</v>
      </c>
      <c r="K1341" t="s">
        <v>11</v>
      </c>
    </row>
    <row r="1342" spans="1:11" x14ac:dyDescent="0.2">
      <c r="A1342" s="3">
        <v>135</v>
      </c>
      <c r="B1342" s="3">
        <v>2017</v>
      </c>
      <c r="C1342" s="3">
        <v>1</v>
      </c>
      <c r="D1342" s="3">
        <v>2017</v>
      </c>
      <c r="E1342" s="3">
        <v>1</v>
      </c>
      <c r="F1342" s="2">
        <v>3678.520998741421</v>
      </c>
      <c r="G1342" s="2">
        <v>3678.520998741421</v>
      </c>
      <c r="H1342" s="2">
        <v>13063.03425652075</v>
      </c>
      <c r="I1342" s="2">
        <v>16741.55525526217</v>
      </c>
      <c r="J1342" s="2">
        <v>25303.225285137112</v>
      </c>
      <c r="K1342" t="s">
        <v>11</v>
      </c>
    </row>
    <row r="1343" spans="1:11" x14ac:dyDescent="0.2">
      <c r="A1343" s="3">
        <v>135</v>
      </c>
      <c r="B1343" s="3">
        <v>2017</v>
      </c>
      <c r="C1343" s="3">
        <v>2</v>
      </c>
      <c r="D1343" s="3">
        <v>2018</v>
      </c>
      <c r="E1343" s="3">
        <v>1</v>
      </c>
      <c r="F1343" s="2">
        <v>4563.4907433477047</v>
      </c>
      <c r="G1343" s="2">
        <v>8242.0117420891256</v>
      </c>
      <c r="H1343" s="2">
        <v>11698.840742270317</v>
      </c>
      <c r="I1343" s="2">
        <v>19940.852484359442</v>
      </c>
      <c r="J1343" s="2">
        <v>25303.225285137112</v>
      </c>
      <c r="K1343" t="s">
        <v>11</v>
      </c>
    </row>
    <row r="1344" spans="1:11" x14ac:dyDescent="0.2">
      <c r="A1344" s="3">
        <v>135</v>
      </c>
      <c r="B1344" s="3">
        <v>2017</v>
      </c>
      <c r="C1344" s="3">
        <v>3</v>
      </c>
      <c r="D1344" s="3">
        <v>2019</v>
      </c>
      <c r="E1344" s="3">
        <v>1</v>
      </c>
      <c r="F1344" s="2">
        <v>3903.6992792702058</v>
      </c>
      <c r="G1344" s="2">
        <v>12145.711021359331</v>
      </c>
      <c r="H1344" s="2">
        <v>10241.930908117794</v>
      </c>
      <c r="I1344" s="2">
        <v>22387.641929477126</v>
      </c>
      <c r="J1344" s="2">
        <v>25303.225285137112</v>
      </c>
      <c r="K1344" t="s">
        <v>11</v>
      </c>
    </row>
    <row r="1345" spans="1:11" x14ac:dyDescent="0.2">
      <c r="A1345" s="3">
        <v>135</v>
      </c>
      <c r="B1345" s="3">
        <v>2017</v>
      </c>
      <c r="C1345" s="3">
        <v>4</v>
      </c>
      <c r="D1345" s="3">
        <v>2020</v>
      </c>
      <c r="E1345" s="3">
        <v>1</v>
      </c>
      <c r="F1345" s="2">
        <v>4078.4761989043327</v>
      </c>
      <c r="G1345" s="2">
        <v>16224.187220263664</v>
      </c>
      <c r="H1345" s="2">
        <v>7492.7844741301942</v>
      </c>
      <c r="I1345" s="2">
        <v>23716.971694393858</v>
      </c>
      <c r="J1345" s="2">
        <v>25303.225285137112</v>
      </c>
      <c r="K1345" t="s">
        <v>11</v>
      </c>
    </row>
    <row r="1346" spans="1:11" x14ac:dyDescent="0.2">
      <c r="A1346" s="3">
        <v>135</v>
      </c>
      <c r="B1346" s="3">
        <v>2017</v>
      </c>
      <c r="C1346" s="3">
        <v>5</v>
      </c>
      <c r="D1346" s="3">
        <v>2021</v>
      </c>
      <c r="E1346" s="3">
        <v>1</v>
      </c>
      <c r="F1346" s="2">
        <v>4056.4092737391711</v>
      </c>
      <c r="G1346" s="2">
        <v>20280.596494002835</v>
      </c>
      <c r="H1346" s="2">
        <v>4174.5591844356895</v>
      </c>
      <c r="I1346" s="2">
        <v>24455.155678438525</v>
      </c>
      <c r="J1346" s="2">
        <v>25303.225285137112</v>
      </c>
      <c r="K1346" t="s">
        <v>11</v>
      </c>
    </row>
    <row r="1347" spans="1:11" x14ac:dyDescent="0.2">
      <c r="A1347" s="3">
        <v>135</v>
      </c>
      <c r="B1347" s="3">
        <v>2017</v>
      </c>
      <c r="C1347" s="3">
        <v>6</v>
      </c>
      <c r="D1347" s="3">
        <v>2022</v>
      </c>
      <c r="E1347" s="3">
        <v>1</v>
      </c>
      <c r="F1347" s="2">
        <v>1430.4669766495172</v>
      </c>
      <c r="G1347" s="2">
        <v>21711.063470652352</v>
      </c>
      <c r="H1347" s="2">
        <v>2730.798136471858</v>
      </c>
      <c r="I1347" s="2">
        <v>24441.86160712421</v>
      </c>
      <c r="J1347" s="2">
        <v>25303.225285137112</v>
      </c>
      <c r="K1347" t="s">
        <v>11</v>
      </c>
    </row>
    <row r="1348" spans="1:11" x14ac:dyDescent="0.2">
      <c r="A1348" s="3">
        <v>135</v>
      </c>
      <c r="B1348" s="3">
        <v>2017</v>
      </c>
      <c r="C1348" s="3">
        <v>7</v>
      </c>
      <c r="D1348" s="3">
        <v>2023</v>
      </c>
      <c r="E1348" s="3">
        <v>1</v>
      </c>
      <c r="F1348" s="2">
        <v>2317.6826546979501</v>
      </c>
      <c r="G1348" s="2">
        <v>24028.746125350302</v>
      </c>
      <c r="H1348" s="2">
        <v>916.87148406778579</v>
      </c>
      <c r="I1348" s="2">
        <v>24945.617609418088</v>
      </c>
      <c r="J1348" s="2">
        <v>25303.225285137112</v>
      </c>
      <c r="K1348" t="s">
        <v>11</v>
      </c>
    </row>
    <row r="1349" spans="1:11" x14ac:dyDescent="0.2">
      <c r="A1349" s="3">
        <v>135</v>
      </c>
      <c r="B1349" s="3">
        <v>2017</v>
      </c>
      <c r="C1349" s="3">
        <v>8</v>
      </c>
      <c r="D1349" s="3">
        <v>2024</v>
      </c>
      <c r="E1349" s="3">
        <v>1</v>
      </c>
      <c r="F1349" s="2">
        <v>1274.4791597868098</v>
      </c>
      <c r="G1349" s="2">
        <v>25303.225285137112</v>
      </c>
      <c r="H1349" s="2">
        <v>0</v>
      </c>
      <c r="I1349" s="2">
        <v>25303.225285137112</v>
      </c>
      <c r="J1349" s="2">
        <v>25303.225285137112</v>
      </c>
      <c r="K1349" t="s">
        <v>11</v>
      </c>
    </row>
    <row r="1350" spans="1:11" x14ac:dyDescent="0.2">
      <c r="A1350" s="3">
        <v>135</v>
      </c>
      <c r="B1350" s="3">
        <v>2017</v>
      </c>
      <c r="C1350" s="3">
        <v>9</v>
      </c>
      <c r="D1350" s="3">
        <v>2025</v>
      </c>
      <c r="E1350" s="3">
        <v>1</v>
      </c>
      <c r="F1350" s="2">
        <v>0</v>
      </c>
      <c r="G1350" s="2">
        <v>25303.225285137112</v>
      </c>
      <c r="H1350" s="2">
        <v>0</v>
      </c>
      <c r="I1350" s="2">
        <v>25303.225285137112</v>
      </c>
      <c r="J1350" s="2">
        <v>25303.225285137112</v>
      </c>
      <c r="K1350" t="s">
        <v>11</v>
      </c>
    </row>
    <row r="1351" spans="1:11" x14ac:dyDescent="0.2">
      <c r="A1351" s="3">
        <v>135</v>
      </c>
      <c r="B1351" s="3">
        <v>2017</v>
      </c>
      <c r="C1351" s="3">
        <v>10</v>
      </c>
      <c r="D1351" s="3">
        <v>2026</v>
      </c>
      <c r="E1351" s="3">
        <v>1</v>
      </c>
      <c r="F1351" s="2">
        <v>0</v>
      </c>
      <c r="G1351" s="2">
        <v>25303.225285137112</v>
      </c>
      <c r="H1351" s="2">
        <v>0</v>
      </c>
      <c r="I1351" s="2">
        <v>25303.225285137112</v>
      </c>
      <c r="J1351" s="2">
        <v>25303.225285137112</v>
      </c>
      <c r="K1351" t="s">
        <v>11</v>
      </c>
    </row>
    <row r="1352" spans="1:11" x14ac:dyDescent="0.2">
      <c r="A1352" s="3">
        <v>136</v>
      </c>
      <c r="B1352" s="3">
        <v>2017</v>
      </c>
      <c r="C1352" s="3">
        <v>1</v>
      </c>
      <c r="D1352" s="3">
        <v>2017</v>
      </c>
      <c r="E1352" s="3">
        <v>1</v>
      </c>
      <c r="F1352" s="2">
        <v>1605.0164271828385</v>
      </c>
      <c r="G1352" s="2">
        <v>1605.0164271828385</v>
      </c>
      <c r="H1352" s="2">
        <v>5434.8421272228952</v>
      </c>
      <c r="I1352" s="2">
        <v>7039.8585544057332</v>
      </c>
      <c r="J1352" s="2">
        <v>10830.152505486152</v>
      </c>
      <c r="K1352" t="s">
        <v>11</v>
      </c>
    </row>
    <row r="1353" spans="1:11" x14ac:dyDescent="0.2">
      <c r="A1353" s="3">
        <v>136</v>
      </c>
      <c r="B1353" s="3">
        <v>2017</v>
      </c>
      <c r="C1353" s="3">
        <v>2</v>
      </c>
      <c r="D1353" s="3">
        <v>2018</v>
      </c>
      <c r="E1353" s="3">
        <v>1</v>
      </c>
      <c r="F1353" s="2">
        <v>1767.1445732549869</v>
      </c>
      <c r="G1353" s="2">
        <v>3372.1610004378254</v>
      </c>
      <c r="H1353" s="2">
        <v>5082.0704249918654</v>
      </c>
      <c r="I1353" s="2">
        <v>8454.2314254296907</v>
      </c>
      <c r="J1353" s="2">
        <v>10830.152505486152</v>
      </c>
      <c r="K1353" t="s">
        <v>11</v>
      </c>
    </row>
    <row r="1354" spans="1:11" x14ac:dyDescent="0.2">
      <c r="A1354" s="3">
        <v>136</v>
      </c>
      <c r="B1354" s="3">
        <v>2017</v>
      </c>
      <c r="C1354" s="3">
        <v>3</v>
      </c>
      <c r="D1354" s="3">
        <v>2019</v>
      </c>
      <c r="E1354" s="3">
        <v>1</v>
      </c>
      <c r="F1354" s="2">
        <v>1981.4212283665456</v>
      </c>
      <c r="G1354" s="2">
        <v>5353.582228804371</v>
      </c>
      <c r="H1354" s="2">
        <v>3994.369034177902</v>
      </c>
      <c r="I1354" s="2">
        <v>9347.951262982273</v>
      </c>
      <c r="J1354" s="2">
        <v>10830.152505486152</v>
      </c>
      <c r="K1354" t="s">
        <v>11</v>
      </c>
    </row>
    <row r="1355" spans="1:11" x14ac:dyDescent="0.2">
      <c r="A1355" s="3">
        <v>136</v>
      </c>
      <c r="B1355" s="3">
        <v>2017</v>
      </c>
      <c r="C1355" s="3">
        <v>4</v>
      </c>
      <c r="D1355" s="3">
        <v>2020</v>
      </c>
      <c r="E1355" s="3">
        <v>1</v>
      </c>
      <c r="F1355" s="2">
        <v>1810.0974733155617</v>
      </c>
      <c r="G1355" s="2">
        <v>7163.6797021199327</v>
      </c>
      <c r="H1355" s="2">
        <v>2853.2658328208836</v>
      </c>
      <c r="I1355" s="2">
        <v>10016.945534940816</v>
      </c>
      <c r="J1355" s="2">
        <v>10830.152505486152</v>
      </c>
      <c r="K1355" t="s">
        <v>11</v>
      </c>
    </row>
    <row r="1356" spans="1:11" x14ac:dyDescent="0.2">
      <c r="A1356" s="3">
        <v>136</v>
      </c>
      <c r="B1356" s="3">
        <v>2017</v>
      </c>
      <c r="C1356" s="3">
        <v>5</v>
      </c>
      <c r="D1356" s="3">
        <v>2021</v>
      </c>
      <c r="E1356" s="3">
        <v>1</v>
      </c>
      <c r="F1356" s="2">
        <v>1124.8088526119809</v>
      </c>
      <c r="G1356" s="2">
        <v>8288.4885547319136</v>
      </c>
      <c r="H1356" s="2">
        <v>2117.9053721891432</v>
      </c>
      <c r="I1356" s="2">
        <v>10406.393926921057</v>
      </c>
      <c r="J1356" s="2">
        <v>10830.152505486152</v>
      </c>
      <c r="K1356" t="s">
        <v>11</v>
      </c>
    </row>
    <row r="1357" spans="1:11" x14ac:dyDescent="0.2">
      <c r="A1357" s="3">
        <v>136</v>
      </c>
      <c r="B1357" s="3">
        <v>2017</v>
      </c>
      <c r="C1357" s="3">
        <v>6</v>
      </c>
      <c r="D1357" s="3">
        <v>2022</v>
      </c>
      <c r="E1357" s="3">
        <v>1</v>
      </c>
      <c r="F1357" s="2">
        <v>982.29376841845078</v>
      </c>
      <c r="G1357" s="2">
        <v>9270.7823231503644</v>
      </c>
      <c r="H1357" s="2">
        <v>1133.0714250762176</v>
      </c>
      <c r="I1357" s="2">
        <v>10403.853748226582</v>
      </c>
      <c r="J1357" s="2">
        <v>10830.152505486152</v>
      </c>
      <c r="K1357" t="s">
        <v>11</v>
      </c>
    </row>
    <row r="1358" spans="1:11" x14ac:dyDescent="0.2">
      <c r="A1358" s="3">
        <v>136</v>
      </c>
      <c r="B1358" s="3">
        <v>2017</v>
      </c>
      <c r="C1358" s="3">
        <v>7</v>
      </c>
      <c r="D1358" s="3">
        <v>2023</v>
      </c>
      <c r="E1358" s="3">
        <v>1</v>
      </c>
      <c r="F1358" s="2">
        <v>974.00550964461581</v>
      </c>
      <c r="G1358" s="2">
        <v>10244.78783279498</v>
      </c>
      <c r="H1358" s="2">
        <v>386.59990733720406</v>
      </c>
      <c r="I1358" s="2">
        <v>10631.387740132184</v>
      </c>
      <c r="J1358" s="2">
        <v>10830.152505486152</v>
      </c>
      <c r="K1358" t="s">
        <v>11</v>
      </c>
    </row>
    <row r="1359" spans="1:11" x14ac:dyDescent="0.2">
      <c r="A1359" s="3">
        <v>136</v>
      </c>
      <c r="B1359" s="3">
        <v>2017</v>
      </c>
      <c r="C1359" s="3">
        <v>8</v>
      </c>
      <c r="D1359" s="3">
        <v>2024</v>
      </c>
      <c r="E1359" s="3">
        <v>1</v>
      </c>
      <c r="F1359" s="2">
        <v>585.36467269117202</v>
      </c>
      <c r="G1359" s="2">
        <v>10830.152505486152</v>
      </c>
      <c r="H1359" s="2">
        <v>0</v>
      </c>
      <c r="I1359" s="2">
        <v>10830.152505486152</v>
      </c>
      <c r="J1359" s="2">
        <v>10830.152505486152</v>
      </c>
      <c r="K1359" t="s">
        <v>11</v>
      </c>
    </row>
    <row r="1360" spans="1:11" x14ac:dyDescent="0.2">
      <c r="A1360" s="3">
        <v>136</v>
      </c>
      <c r="B1360" s="3">
        <v>2017</v>
      </c>
      <c r="C1360" s="3">
        <v>9</v>
      </c>
      <c r="D1360" s="3">
        <v>2025</v>
      </c>
      <c r="E1360" s="3">
        <v>1</v>
      </c>
      <c r="F1360" s="2">
        <v>0</v>
      </c>
      <c r="G1360" s="2">
        <v>10830.152505486152</v>
      </c>
      <c r="H1360" s="2">
        <v>0</v>
      </c>
      <c r="I1360" s="2">
        <v>10830.152505486152</v>
      </c>
      <c r="J1360" s="2">
        <v>10830.152505486152</v>
      </c>
      <c r="K1360" t="s">
        <v>11</v>
      </c>
    </row>
    <row r="1361" spans="1:11" x14ac:dyDescent="0.2">
      <c r="A1361" s="3">
        <v>136</v>
      </c>
      <c r="B1361" s="3">
        <v>2017</v>
      </c>
      <c r="C1361" s="3">
        <v>10</v>
      </c>
      <c r="D1361" s="3">
        <v>2026</v>
      </c>
      <c r="E1361" s="3">
        <v>1</v>
      </c>
      <c r="F1361" s="2">
        <v>0</v>
      </c>
      <c r="G1361" s="2">
        <v>10830.152505486152</v>
      </c>
      <c r="H1361" s="2">
        <v>0</v>
      </c>
      <c r="I1361" s="2">
        <v>10830.152505486152</v>
      </c>
      <c r="J1361" s="2">
        <v>10830.152505486152</v>
      </c>
      <c r="K1361" t="s">
        <v>11</v>
      </c>
    </row>
    <row r="1362" spans="1:11" x14ac:dyDescent="0.2">
      <c r="A1362" s="3">
        <v>137</v>
      </c>
      <c r="B1362" s="3">
        <v>2017</v>
      </c>
      <c r="C1362" s="3">
        <v>1</v>
      </c>
      <c r="D1362" s="3">
        <v>2017</v>
      </c>
      <c r="E1362" s="3">
        <v>1</v>
      </c>
      <c r="F1362" s="2">
        <v>415.82495270125247</v>
      </c>
      <c r="G1362" s="2">
        <v>415.82495270125247</v>
      </c>
      <c r="H1362" s="2">
        <v>1382.0106523643678</v>
      </c>
      <c r="I1362" s="2">
        <v>1797.8356050656203</v>
      </c>
      <c r="J1362" s="2">
        <v>2746.9237811966682</v>
      </c>
      <c r="K1362" t="s">
        <v>11</v>
      </c>
    </row>
    <row r="1363" spans="1:11" x14ac:dyDescent="0.2">
      <c r="A1363" s="3">
        <v>137</v>
      </c>
      <c r="B1363" s="3">
        <v>2017</v>
      </c>
      <c r="C1363" s="3">
        <v>2</v>
      </c>
      <c r="D1363" s="3">
        <v>2018</v>
      </c>
      <c r="E1363" s="3">
        <v>1</v>
      </c>
      <c r="F1363" s="2">
        <v>471.79845915478842</v>
      </c>
      <c r="G1363" s="2">
        <v>887.62341185604089</v>
      </c>
      <c r="H1363" s="2">
        <v>1262.7877399060885</v>
      </c>
      <c r="I1363" s="2">
        <v>2150.4111517621295</v>
      </c>
      <c r="J1363" s="2">
        <v>2746.9237811966682</v>
      </c>
      <c r="K1363" t="s">
        <v>11</v>
      </c>
    </row>
    <row r="1364" spans="1:11" x14ac:dyDescent="0.2">
      <c r="A1364" s="3">
        <v>137</v>
      </c>
      <c r="B1364" s="3">
        <v>2017</v>
      </c>
      <c r="C1364" s="3">
        <v>3</v>
      </c>
      <c r="D1364" s="3">
        <v>2019</v>
      </c>
      <c r="E1364" s="3">
        <v>1</v>
      </c>
      <c r="F1364" s="2">
        <v>504.41000516010774</v>
      </c>
      <c r="G1364" s="2">
        <v>1392.0334170161486</v>
      </c>
      <c r="H1364" s="2">
        <v>966.3069352705711</v>
      </c>
      <c r="I1364" s="2">
        <v>2358.3403522867197</v>
      </c>
      <c r="J1364" s="2">
        <v>2746.9237811966682</v>
      </c>
      <c r="K1364" t="s">
        <v>11</v>
      </c>
    </row>
    <row r="1365" spans="1:11" x14ac:dyDescent="0.2">
      <c r="A1365" s="3">
        <v>137</v>
      </c>
      <c r="B1365" s="3">
        <v>2017</v>
      </c>
      <c r="C1365" s="3">
        <v>4</v>
      </c>
      <c r="D1365" s="3">
        <v>2020</v>
      </c>
      <c r="E1365" s="3">
        <v>1</v>
      </c>
      <c r="F1365" s="2">
        <v>406.05362829631144</v>
      </c>
      <c r="G1365" s="2">
        <v>1798.0870453124601</v>
      </c>
      <c r="H1365" s="2">
        <v>777.99017073083246</v>
      </c>
      <c r="I1365" s="2">
        <v>2576.0772160432925</v>
      </c>
      <c r="J1365" s="2">
        <v>2746.9237811966682</v>
      </c>
      <c r="K1365" t="s">
        <v>11</v>
      </c>
    </row>
    <row r="1366" spans="1:11" x14ac:dyDescent="0.2">
      <c r="A1366" s="3">
        <v>137</v>
      </c>
      <c r="B1366" s="3">
        <v>2017</v>
      </c>
      <c r="C1366" s="3">
        <v>5</v>
      </c>
      <c r="D1366" s="3">
        <v>2021</v>
      </c>
      <c r="E1366" s="3">
        <v>1</v>
      </c>
      <c r="F1366" s="2">
        <v>298.61507278528666</v>
      </c>
      <c r="G1366" s="2">
        <v>2096.7021180977467</v>
      </c>
      <c r="H1366" s="2">
        <v>590.28677764752911</v>
      </c>
      <c r="I1366" s="2">
        <v>2686.9888957452758</v>
      </c>
      <c r="J1366" s="2">
        <v>2746.9237811966682</v>
      </c>
      <c r="K1366" t="s">
        <v>11</v>
      </c>
    </row>
    <row r="1367" spans="1:11" x14ac:dyDescent="0.2">
      <c r="A1367" s="3">
        <v>137</v>
      </c>
      <c r="B1367" s="3">
        <v>2017</v>
      </c>
      <c r="C1367" s="3">
        <v>6</v>
      </c>
      <c r="D1367" s="3">
        <v>2022</v>
      </c>
      <c r="E1367" s="3">
        <v>1</v>
      </c>
      <c r="F1367" s="2">
        <v>343.14562805408923</v>
      </c>
      <c r="G1367" s="2">
        <v>2439.847746151836</v>
      </c>
      <c r="H1367" s="2">
        <v>257.40192186878858</v>
      </c>
      <c r="I1367" s="2">
        <v>2697.2496680206245</v>
      </c>
      <c r="J1367" s="2">
        <v>2746.9237811966682</v>
      </c>
      <c r="K1367" t="s">
        <v>11</v>
      </c>
    </row>
    <row r="1368" spans="1:11" x14ac:dyDescent="0.2">
      <c r="A1368" s="3">
        <v>137</v>
      </c>
      <c r="B1368" s="3">
        <v>2017</v>
      </c>
      <c r="C1368" s="3">
        <v>7</v>
      </c>
      <c r="D1368" s="3">
        <v>2023</v>
      </c>
      <c r="E1368" s="3">
        <v>1</v>
      </c>
      <c r="F1368" s="2">
        <v>47.204294882594695</v>
      </c>
      <c r="G1368" s="2">
        <v>2487.0520410344307</v>
      </c>
      <c r="H1368" s="2">
        <v>183.36885090691658</v>
      </c>
      <c r="I1368" s="2">
        <v>2670.4208919413472</v>
      </c>
      <c r="J1368" s="2">
        <v>2746.9237811966682</v>
      </c>
      <c r="K1368" t="s">
        <v>11</v>
      </c>
    </row>
    <row r="1369" spans="1:11" x14ac:dyDescent="0.2">
      <c r="A1369" s="3">
        <v>137</v>
      </c>
      <c r="B1369" s="3">
        <v>2017</v>
      </c>
      <c r="C1369" s="3">
        <v>8</v>
      </c>
      <c r="D1369" s="3">
        <v>2024</v>
      </c>
      <c r="E1369" s="3">
        <v>1</v>
      </c>
      <c r="F1369" s="2">
        <v>97.200770714727696</v>
      </c>
      <c r="G1369" s="2">
        <v>2584.2528117491584</v>
      </c>
      <c r="H1369" s="2">
        <v>162.67096944750983</v>
      </c>
      <c r="I1369" s="2">
        <v>2746.9237811966682</v>
      </c>
      <c r="J1369" s="2">
        <v>2746.9237811966682</v>
      </c>
      <c r="K1369" t="s">
        <v>11</v>
      </c>
    </row>
    <row r="1370" spans="1:11" x14ac:dyDescent="0.2">
      <c r="A1370" s="3">
        <v>137</v>
      </c>
      <c r="B1370" s="3">
        <v>2017</v>
      </c>
      <c r="C1370" s="3">
        <v>9</v>
      </c>
      <c r="D1370" s="3">
        <v>2025</v>
      </c>
      <c r="E1370" s="3">
        <v>1</v>
      </c>
      <c r="F1370" s="2">
        <v>162.67096944750983</v>
      </c>
      <c r="G1370" s="2">
        <v>2746.9237811966682</v>
      </c>
      <c r="H1370" s="2">
        <v>0</v>
      </c>
      <c r="I1370" s="2">
        <v>2746.9237811966682</v>
      </c>
      <c r="J1370" s="2">
        <v>2746.9237811966682</v>
      </c>
      <c r="K1370" t="s">
        <v>11</v>
      </c>
    </row>
    <row r="1371" spans="1:11" x14ac:dyDescent="0.2">
      <c r="A1371" s="3">
        <v>137</v>
      </c>
      <c r="B1371" s="3">
        <v>2017</v>
      </c>
      <c r="C1371" s="3">
        <v>10</v>
      </c>
      <c r="D1371" s="3">
        <v>2026</v>
      </c>
      <c r="E1371" s="3">
        <v>1</v>
      </c>
      <c r="F1371" s="2">
        <v>0</v>
      </c>
      <c r="G1371" s="2">
        <v>2746.9237811966682</v>
      </c>
      <c r="H1371" s="2">
        <v>0</v>
      </c>
      <c r="I1371" s="2">
        <v>2746.9237811966682</v>
      </c>
      <c r="J1371" s="2">
        <v>2746.9237811966682</v>
      </c>
      <c r="K1371" t="s">
        <v>11</v>
      </c>
    </row>
    <row r="1372" spans="1:11" x14ac:dyDescent="0.2">
      <c r="A1372" s="3">
        <v>138</v>
      </c>
      <c r="B1372" s="3">
        <v>2017</v>
      </c>
      <c r="C1372" s="3">
        <v>1</v>
      </c>
      <c r="D1372" s="3">
        <v>2017</v>
      </c>
      <c r="E1372" s="3">
        <v>1</v>
      </c>
      <c r="F1372" s="2">
        <v>2360.8562987946525</v>
      </c>
      <c r="G1372" s="2">
        <v>2360.8562987946525</v>
      </c>
      <c r="H1372" s="2">
        <v>7508.7509864602207</v>
      </c>
      <c r="I1372" s="2">
        <v>9869.6072852548732</v>
      </c>
      <c r="J1372" s="2">
        <v>15228.495924854004</v>
      </c>
      <c r="K1372" t="s">
        <v>11</v>
      </c>
    </row>
    <row r="1373" spans="1:11" x14ac:dyDescent="0.2">
      <c r="A1373" s="3">
        <v>138</v>
      </c>
      <c r="B1373" s="3">
        <v>2017</v>
      </c>
      <c r="C1373" s="3">
        <v>2</v>
      </c>
      <c r="D1373" s="3">
        <v>2018</v>
      </c>
      <c r="E1373" s="3">
        <v>1</v>
      </c>
      <c r="F1373" s="2">
        <v>2408.5705980358289</v>
      </c>
      <c r="G1373" s="2">
        <v>4769.4268968304814</v>
      </c>
      <c r="H1373" s="2">
        <v>7112.6595587137917</v>
      </c>
      <c r="I1373" s="2">
        <v>11882.086455544273</v>
      </c>
      <c r="J1373" s="2">
        <v>15228.495924854004</v>
      </c>
      <c r="K1373" t="s">
        <v>11</v>
      </c>
    </row>
    <row r="1374" spans="1:11" x14ac:dyDescent="0.2">
      <c r="A1374" s="3">
        <v>138</v>
      </c>
      <c r="B1374" s="3">
        <v>2017</v>
      </c>
      <c r="C1374" s="3">
        <v>3</v>
      </c>
      <c r="D1374" s="3">
        <v>2019</v>
      </c>
      <c r="E1374" s="3">
        <v>1</v>
      </c>
      <c r="F1374" s="2">
        <v>2867.7014386427181</v>
      </c>
      <c r="G1374" s="2">
        <v>7637.1283354731995</v>
      </c>
      <c r="H1374" s="2">
        <v>5389.8834641022995</v>
      </c>
      <c r="I1374" s="2">
        <v>13027.011799575499</v>
      </c>
      <c r="J1374" s="2">
        <v>15228.495924854004</v>
      </c>
      <c r="K1374" t="s">
        <v>11</v>
      </c>
    </row>
    <row r="1375" spans="1:11" x14ac:dyDescent="0.2">
      <c r="A1375" s="3">
        <v>138</v>
      </c>
      <c r="B1375" s="3">
        <v>2017</v>
      </c>
      <c r="C1375" s="3">
        <v>4</v>
      </c>
      <c r="D1375" s="3">
        <v>2020</v>
      </c>
      <c r="E1375" s="3">
        <v>1</v>
      </c>
      <c r="F1375" s="2">
        <v>2807.9733296810873</v>
      </c>
      <c r="G1375" s="2">
        <v>10445.101665154287</v>
      </c>
      <c r="H1375" s="2">
        <v>3620.6099846866127</v>
      </c>
      <c r="I1375" s="2">
        <v>14065.7116498409</v>
      </c>
      <c r="J1375" s="2">
        <v>15228.495924854004</v>
      </c>
      <c r="K1375" t="s">
        <v>11</v>
      </c>
    </row>
    <row r="1376" spans="1:11" x14ac:dyDescent="0.2">
      <c r="A1376" s="3">
        <v>138</v>
      </c>
      <c r="B1376" s="3">
        <v>2017</v>
      </c>
      <c r="C1376" s="3">
        <v>5</v>
      </c>
      <c r="D1376" s="3">
        <v>2021</v>
      </c>
      <c r="E1376" s="3">
        <v>1</v>
      </c>
      <c r="F1376" s="2">
        <v>1009.5325234070879</v>
      </c>
      <c r="G1376" s="2">
        <v>11454.634188561375</v>
      </c>
      <c r="H1376" s="2">
        <v>3364.8805015187208</v>
      </c>
      <c r="I1376" s="2">
        <v>14819.514690080096</v>
      </c>
      <c r="J1376" s="2">
        <v>15228.495924854004</v>
      </c>
      <c r="K1376" t="s">
        <v>11</v>
      </c>
    </row>
    <row r="1377" spans="1:11" x14ac:dyDescent="0.2">
      <c r="A1377" s="3">
        <v>138</v>
      </c>
      <c r="B1377" s="3">
        <v>2017</v>
      </c>
      <c r="C1377" s="3">
        <v>6</v>
      </c>
      <c r="D1377" s="3">
        <v>2022</v>
      </c>
      <c r="E1377" s="3">
        <v>1</v>
      </c>
      <c r="F1377" s="2">
        <v>1291.4257630035954</v>
      </c>
      <c r="G1377" s="2">
        <v>12746.05995156497</v>
      </c>
      <c r="H1377" s="2">
        <v>2190.0129440775854</v>
      </c>
      <c r="I1377" s="2">
        <v>14936.072895642556</v>
      </c>
      <c r="J1377" s="2">
        <v>15228.495924854004</v>
      </c>
      <c r="K1377" t="s">
        <v>11</v>
      </c>
    </row>
    <row r="1378" spans="1:11" x14ac:dyDescent="0.2">
      <c r="A1378" s="3">
        <v>138</v>
      </c>
      <c r="B1378" s="3">
        <v>2017</v>
      </c>
      <c r="C1378" s="3">
        <v>7</v>
      </c>
      <c r="D1378" s="3">
        <v>2023</v>
      </c>
      <c r="E1378" s="3">
        <v>1</v>
      </c>
      <c r="F1378" s="2">
        <v>1800.8304147139461</v>
      </c>
      <c r="G1378" s="2">
        <v>14546.890366278916</v>
      </c>
      <c r="H1378" s="2">
        <v>626.56715346297096</v>
      </c>
      <c r="I1378" s="2">
        <v>15173.457519741887</v>
      </c>
      <c r="J1378" s="2">
        <v>15228.495924854004</v>
      </c>
      <c r="K1378" t="s">
        <v>11</v>
      </c>
    </row>
    <row r="1379" spans="1:11" x14ac:dyDescent="0.2">
      <c r="A1379" s="3">
        <v>138</v>
      </c>
      <c r="B1379" s="3">
        <v>2017</v>
      </c>
      <c r="C1379" s="3">
        <v>8</v>
      </c>
      <c r="D1379" s="3">
        <v>2024</v>
      </c>
      <c r="E1379" s="3">
        <v>1</v>
      </c>
      <c r="F1379" s="2">
        <v>0</v>
      </c>
      <c r="G1379" s="2">
        <v>14546.890366278916</v>
      </c>
      <c r="H1379" s="2">
        <v>681.60555857508734</v>
      </c>
      <c r="I1379" s="2">
        <v>15228.495924854004</v>
      </c>
      <c r="J1379" s="2">
        <v>15228.495924854004</v>
      </c>
      <c r="K1379" t="s">
        <v>11</v>
      </c>
    </row>
    <row r="1380" spans="1:11" x14ac:dyDescent="0.2">
      <c r="A1380" s="3">
        <v>138</v>
      </c>
      <c r="B1380" s="3">
        <v>2017</v>
      </c>
      <c r="C1380" s="3">
        <v>9</v>
      </c>
      <c r="D1380" s="3">
        <v>2025</v>
      </c>
      <c r="E1380" s="3">
        <v>1</v>
      </c>
      <c r="F1380" s="2">
        <v>79.561455418335754</v>
      </c>
      <c r="G1380" s="2">
        <v>14626.451821697252</v>
      </c>
      <c r="H1380" s="2">
        <v>602.04410315675159</v>
      </c>
      <c r="I1380" s="2">
        <v>15228.495924854004</v>
      </c>
      <c r="J1380" s="2">
        <v>15228.495924854004</v>
      </c>
      <c r="K1380" t="s">
        <v>11</v>
      </c>
    </row>
    <row r="1381" spans="1:11" x14ac:dyDescent="0.2">
      <c r="A1381" s="3">
        <v>138</v>
      </c>
      <c r="B1381" s="3">
        <v>2017</v>
      </c>
      <c r="C1381" s="3">
        <v>10</v>
      </c>
      <c r="D1381" s="3">
        <v>2026</v>
      </c>
      <c r="E1381" s="3">
        <v>1</v>
      </c>
      <c r="F1381" s="2">
        <v>602.04410315675159</v>
      </c>
      <c r="G1381" s="2">
        <v>15228.495924854004</v>
      </c>
      <c r="H1381" s="2">
        <v>0</v>
      </c>
      <c r="I1381" s="2">
        <v>15228.495924854004</v>
      </c>
      <c r="J1381" s="2">
        <v>15228.495924854004</v>
      </c>
      <c r="K1381" t="s">
        <v>11</v>
      </c>
    </row>
    <row r="1382" spans="1:11" x14ac:dyDescent="0.2">
      <c r="A1382" s="3">
        <v>139</v>
      </c>
      <c r="B1382" s="3">
        <v>2017</v>
      </c>
      <c r="C1382" s="3">
        <v>1</v>
      </c>
      <c r="D1382" s="3">
        <v>2017</v>
      </c>
      <c r="E1382" s="3">
        <v>1</v>
      </c>
      <c r="F1382" s="2">
        <v>3427.5238931241101</v>
      </c>
      <c r="G1382" s="2">
        <v>3427.5238931241101</v>
      </c>
      <c r="H1382" s="2">
        <v>11551.409666547872</v>
      </c>
      <c r="I1382" s="2">
        <v>14978.933559671983</v>
      </c>
      <c r="J1382" s="2">
        <v>22798.065624054096</v>
      </c>
      <c r="K1382" t="s">
        <v>11</v>
      </c>
    </row>
    <row r="1383" spans="1:11" x14ac:dyDescent="0.2">
      <c r="A1383" s="3">
        <v>139</v>
      </c>
      <c r="B1383" s="3">
        <v>2017</v>
      </c>
      <c r="C1383" s="3">
        <v>2</v>
      </c>
      <c r="D1383" s="3">
        <v>2018</v>
      </c>
      <c r="E1383" s="3">
        <v>1</v>
      </c>
      <c r="F1383" s="2">
        <v>3905.1653533873041</v>
      </c>
      <c r="G1383" s="2">
        <v>7332.6892465114142</v>
      </c>
      <c r="H1383" s="2">
        <v>10673.284646740285</v>
      </c>
      <c r="I1383" s="2">
        <v>18005.973893251699</v>
      </c>
      <c r="J1383" s="2">
        <v>22798.065624054096</v>
      </c>
      <c r="K1383" t="s">
        <v>11</v>
      </c>
    </row>
    <row r="1384" spans="1:11" x14ac:dyDescent="0.2">
      <c r="A1384" s="3">
        <v>139</v>
      </c>
      <c r="B1384" s="3">
        <v>2017</v>
      </c>
      <c r="C1384" s="3">
        <v>3</v>
      </c>
      <c r="D1384" s="3">
        <v>2019</v>
      </c>
      <c r="E1384" s="3">
        <v>1</v>
      </c>
      <c r="F1384" s="2">
        <v>4163.9511322257804</v>
      </c>
      <c r="G1384" s="2">
        <v>11496.640378737195</v>
      </c>
      <c r="H1384" s="2">
        <v>8167.1630833038053</v>
      </c>
      <c r="I1384" s="2">
        <v>19663.803462041</v>
      </c>
      <c r="J1384" s="2">
        <v>22798.065624054096</v>
      </c>
      <c r="K1384" t="s">
        <v>11</v>
      </c>
    </row>
    <row r="1385" spans="1:11" x14ac:dyDescent="0.2">
      <c r="A1385" s="3">
        <v>139</v>
      </c>
      <c r="B1385" s="3">
        <v>2017</v>
      </c>
      <c r="C1385" s="3">
        <v>4</v>
      </c>
      <c r="D1385" s="3">
        <v>2020</v>
      </c>
      <c r="E1385" s="3">
        <v>1</v>
      </c>
      <c r="F1385" s="2">
        <v>2970.7371048000296</v>
      </c>
      <c r="G1385" s="2">
        <v>14467.377483537224</v>
      </c>
      <c r="H1385" s="2">
        <v>6906.160147804756</v>
      </c>
      <c r="I1385" s="2">
        <v>21373.53763134198</v>
      </c>
      <c r="J1385" s="2">
        <v>22798.065624054096</v>
      </c>
      <c r="K1385" t="s">
        <v>11</v>
      </c>
    </row>
    <row r="1386" spans="1:11" x14ac:dyDescent="0.2">
      <c r="A1386" s="3">
        <v>139</v>
      </c>
      <c r="B1386" s="3">
        <v>2017</v>
      </c>
      <c r="C1386" s="3">
        <v>5</v>
      </c>
      <c r="D1386" s="3">
        <v>2021</v>
      </c>
      <c r="E1386" s="3">
        <v>1</v>
      </c>
      <c r="F1386" s="2">
        <v>3225.3906211861104</v>
      </c>
      <c r="G1386" s="2">
        <v>17692.768104723335</v>
      </c>
      <c r="H1386" s="2">
        <v>4250.4251785687775</v>
      </c>
      <c r="I1386" s="2">
        <v>21943.193283292112</v>
      </c>
      <c r="J1386" s="2">
        <v>22798.065624054096</v>
      </c>
      <c r="K1386" t="s">
        <v>11</v>
      </c>
    </row>
    <row r="1387" spans="1:11" x14ac:dyDescent="0.2">
      <c r="A1387" s="3">
        <v>139</v>
      </c>
      <c r="B1387" s="3">
        <v>2017</v>
      </c>
      <c r="C1387" s="3">
        <v>6</v>
      </c>
      <c r="D1387" s="3">
        <v>2022</v>
      </c>
      <c r="E1387" s="3">
        <v>1</v>
      </c>
      <c r="F1387" s="2">
        <v>1537.1829842375009</v>
      </c>
      <c r="G1387" s="2">
        <v>19229.951088960835</v>
      </c>
      <c r="H1387" s="2">
        <v>3405.9880758806867</v>
      </c>
      <c r="I1387" s="2">
        <v>22635.939164841522</v>
      </c>
      <c r="J1387" s="2">
        <v>22798.065624054096</v>
      </c>
      <c r="K1387" t="s">
        <v>11</v>
      </c>
    </row>
    <row r="1388" spans="1:11" x14ac:dyDescent="0.2">
      <c r="A1388" s="3">
        <v>139</v>
      </c>
      <c r="B1388" s="3">
        <v>2017</v>
      </c>
      <c r="C1388" s="3">
        <v>7</v>
      </c>
      <c r="D1388" s="3">
        <v>2023</v>
      </c>
      <c r="E1388" s="3">
        <v>1</v>
      </c>
      <c r="F1388" s="2">
        <v>1162.6716886605245</v>
      </c>
      <c r="G1388" s="2">
        <v>20392.62277762136</v>
      </c>
      <c r="H1388" s="2">
        <v>1870.19544619105</v>
      </c>
      <c r="I1388" s="2">
        <v>22262.81822381241</v>
      </c>
      <c r="J1388" s="2">
        <v>22798.065624054096</v>
      </c>
      <c r="K1388" t="s">
        <v>11</v>
      </c>
    </row>
    <row r="1389" spans="1:11" x14ac:dyDescent="0.2">
      <c r="A1389" s="3">
        <v>139</v>
      </c>
      <c r="B1389" s="3">
        <v>2017</v>
      </c>
      <c r="C1389" s="3">
        <v>8</v>
      </c>
      <c r="D1389" s="3">
        <v>2024</v>
      </c>
      <c r="E1389" s="3">
        <v>1</v>
      </c>
      <c r="F1389" s="2">
        <v>1774.9984153743535</v>
      </c>
      <c r="G1389" s="2">
        <v>22167.621192995713</v>
      </c>
      <c r="H1389" s="2">
        <v>300.21108587598792</v>
      </c>
      <c r="I1389" s="2">
        <v>22467.832278871701</v>
      </c>
      <c r="J1389" s="2">
        <v>22798.065624054096</v>
      </c>
      <c r="K1389" t="s">
        <v>11</v>
      </c>
    </row>
    <row r="1390" spans="1:11" x14ac:dyDescent="0.2">
      <c r="A1390" s="3">
        <v>139</v>
      </c>
      <c r="B1390" s="3">
        <v>2017</v>
      </c>
      <c r="C1390" s="3">
        <v>9</v>
      </c>
      <c r="D1390" s="3">
        <v>2025</v>
      </c>
      <c r="E1390" s="3">
        <v>1</v>
      </c>
      <c r="F1390" s="2">
        <v>630.44443105838218</v>
      </c>
      <c r="G1390" s="2">
        <v>22798.065624054096</v>
      </c>
      <c r="H1390" s="2">
        <v>0</v>
      </c>
      <c r="I1390" s="2">
        <v>22798.065624054096</v>
      </c>
      <c r="J1390" s="2">
        <v>22798.065624054096</v>
      </c>
      <c r="K1390" t="s">
        <v>11</v>
      </c>
    </row>
    <row r="1391" spans="1:11" x14ac:dyDescent="0.2">
      <c r="A1391" s="3">
        <v>139</v>
      </c>
      <c r="B1391" s="3">
        <v>2017</v>
      </c>
      <c r="C1391" s="3">
        <v>10</v>
      </c>
      <c r="D1391" s="3">
        <v>2026</v>
      </c>
      <c r="E1391" s="3">
        <v>1</v>
      </c>
      <c r="F1391" s="2">
        <v>0</v>
      </c>
      <c r="G1391" s="2">
        <v>22798.065624054096</v>
      </c>
      <c r="H1391" s="2">
        <v>0</v>
      </c>
      <c r="I1391" s="2">
        <v>22798.065624054096</v>
      </c>
      <c r="J1391" s="2">
        <v>22798.065624054096</v>
      </c>
      <c r="K1391" t="s">
        <v>11</v>
      </c>
    </row>
    <row r="1392" spans="1:11" x14ac:dyDescent="0.2">
      <c r="A1392" s="3">
        <v>140</v>
      </c>
      <c r="B1392" s="3">
        <v>2017</v>
      </c>
      <c r="C1392" s="3">
        <v>1</v>
      </c>
      <c r="D1392" s="3">
        <v>2017</v>
      </c>
      <c r="E1392" s="3">
        <v>1</v>
      </c>
      <c r="F1392" s="2">
        <v>3464.3448517204074</v>
      </c>
      <c r="G1392" s="2">
        <v>3464.3448517204074</v>
      </c>
      <c r="H1392" s="2">
        <v>11122.968285841809</v>
      </c>
      <c r="I1392" s="2">
        <v>14587.313137562216</v>
      </c>
      <c r="J1392" s="2">
        <v>22421.713566660423</v>
      </c>
      <c r="K1392" t="s">
        <v>11</v>
      </c>
    </row>
    <row r="1393" spans="1:11" x14ac:dyDescent="0.2">
      <c r="A1393" s="3">
        <v>140</v>
      </c>
      <c r="B1393" s="3">
        <v>2017</v>
      </c>
      <c r="C1393" s="3">
        <v>2</v>
      </c>
      <c r="D1393" s="3">
        <v>2018</v>
      </c>
      <c r="E1393" s="3">
        <v>1</v>
      </c>
      <c r="F1393" s="2">
        <v>3882.9635700906742</v>
      </c>
      <c r="G1393" s="2">
        <v>7347.3084218110816</v>
      </c>
      <c r="H1393" s="2">
        <v>10491.077111246705</v>
      </c>
      <c r="I1393" s="2">
        <v>17838.385533057786</v>
      </c>
      <c r="J1393" s="2">
        <v>22421.713566660423</v>
      </c>
      <c r="K1393" t="s">
        <v>11</v>
      </c>
    </row>
    <row r="1394" spans="1:11" x14ac:dyDescent="0.2">
      <c r="A1394" s="3">
        <v>140</v>
      </c>
      <c r="B1394" s="3">
        <v>2017</v>
      </c>
      <c r="C1394" s="3">
        <v>3</v>
      </c>
      <c r="D1394" s="3">
        <v>2019</v>
      </c>
      <c r="E1394" s="3">
        <v>1</v>
      </c>
      <c r="F1394" s="2">
        <v>3632.8642545099301</v>
      </c>
      <c r="G1394" s="2">
        <v>10980.172676321012</v>
      </c>
      <c r="H1394" s="2">
        <v>8275.076684813359</v>
      </c>
      <c r="I1394" s="2">
        <v>19255.249361134371</v>
      </c>
      <c r="J1394" s="2">
        <v>22421.713566660423</v>
      </c>
      <c r="K1394" t="s">
        <v>11</v>
      </c>
    </row>
    <row r="1395" spans="1:11" x14ac:dyDescent="0.2">
      <c r="A1395" s="3">
        <v>140</v>
      </c>
      <c r="B1395" s="3">
        <v>2017</v>
      </c>
      <c r="C1395" s="3">
        <v>4</v>
      </c>
      <c r="D1395" s="3">
        <v>2020</v>
      </c>
      <c r="E1395" s="3">
        <v>1</v>
      </c>
      <c r="F1395" s="2">
        <v>4193.9239638511644</v>
      </c>
      <c r="G1395" s="2">
        <v>15174.096640172176</v>
      </c>
      <c r="H1395" s="2">
        <v>5472.1498563059195</v>
      </c>
      <c r="I1395" s="2">
        <v>20646.246496478096</v>
      </c>
      <c r="J1395" s="2">
        <v>22421.713566660423</v>
      </c>
      <c r="K1395" t="s">
        <v>11</v>
      </c>
    </row>
    <row r="1396" spans="1:11" x14ac:dyDescent="0.2">
      <c r="A1396" s="3">
        <v>140</v>
      </c>
      <c r="B1396" s="3">
        <v>2017</v>
      </c>
      <c r="C1396" s="3">
        <v>5</v>
      </c>
      <c r="D1396" s="3">
        <v>2021</v>
      </c>
      <c r="E1396" s="3">
        <v>1</v>
      </c>
      <c r="F1396" s="2">
        <v>2758.8060744895938</v>
      </c>
      <c r="G1396" s="2">
        <v>17932.90271466177</v>
      </c>
      <c r="H1396" s="2">
        <v>3762.6703527767422</v>
      </c>
      <c r="I1396" s="2">
        <v>21695.573067438512</v>
      </c>
      <c r="J1396" s="2">
        <v>22421.713566660423</v>
      </c>
      <c r="K1396" t="s">
        <v>11</v>
      </c>
    </row>
    <row r="1397" spans="1:11" x14ac:dyDescent="0.2">
      <c r="A1397" s="3">
        <v>140</v>
      </c>
      <c r="B1397" s="3">
        <v>2017</v>
      </c>
      <c r="C1397" s="3">
        <v>6</v>
      </c>
      <c r="D1397" s="3">
        <v>2022</v>
      </c>
      <c r="E1397" s="3">
        <v>1</v>
      </c>
      <c r="F1397" s="2">
        <v>1998.2486760243919</v>
      </c>
      <c r="G1397" s="2">
        <v>19931.151390686162</v>
      </c>
      <c r="H1397" s="2">
        <v>1681.0354927954431</v>
      </c>
      <c r="I1397" s="2">
        <v>21612.186883481605</v>
      </c>
      <c r="J1397" s="2">
        <v>22421.713566660423</v>
      </c>
      <c r="K1397" t="s">
        <v>11</v>
      </c>
    </row>
    <row r="1398" spans="1:11" x14ac:dyDescent="0.2">
      <c r="A1398" s="3">
        <v>140</v>
      </c>
      <c r="B1398" s="3">
        <v>2017</v>
      </c>
      <c r="C1398" s="3">
        <v>7</v>
      </c>
      <c r="D1398" s="3">
        <v>2023</v>
      </c>
      <c r="E1398" s="3">
        <v>1</v>
      </c>
      <c r="F1398" s="2">
        <v>855.45852809334247</v>
      </c>
      <c r="G1398" s="2">
        <v>20786.609918779504</v>
      </c>
      <c r="H1398" s="2">
        <v>1467.1434552343162</v>
      </c>
      <c r="I1398" s="2">
        <v>22253.753374013821</v>
      </c>
      <c r="J1398" s="2">
        <v>22421.713566660423</v>
      </c>
      <c r="K1398" t="s">
        <v>11</v>
      </c>
    </row>
    <row r="1399" spans="1:11" x14ac:dyDescent="0.2">
      <c r="A1399" s="3">
        <v>140</v>
      </c>
      <c r="B1399" s="3">
        <v>2017</v>
      </c>
      <c r="C1399" s="3">
        <v>8</v>
      </c>
      <c r="D1399" s="3">
        <v>2024</v>
      </c>
      <c r="E1399" s="3">
        <v>1</v>
      </c>
      <c r="F1399" s="2">
        <v>164.11313373091252</v>
      </c>
      <c r="G1399" s="2">
        <v>20950.723052510417</v>
      </c>
      <c r="H1399" s="2">
        <v>1470.9905141500058</v>
      </c>
      <c r="I1399" s="2">
        <v>22421.713566660423</v>
      </c>
      <c r="J1399" s="2">
        <v>22421.713566660423</v>
      </c>
      <c r="K1399" t="s">
        <v>11</v>
      </c>
    </row>
    <row r="1400" spans="1:11" x14ac:dyDescent="0.2">
      <c r="A1400" s="3">
        <v>140</v>
      </c>
      <c r="B1400" s="3">
        <v>2017</v>
      </c>
      <c r="C1400" s="3">
        <v>9</v>
      </c>
      <c r="D1400" s="3">
        <v>2025</v>
      </c>
      <c r="E1400" s="3">
        <v>1</v>
      </c>
      <c r="F1400" s="2">
        <v>705.88193181313909</v>
      </c>
      <c r="G1400" s="2">
        <v>21656.604984323556</v>
      </c>
      <c r="H1400" s="2">
        <v>765.10858233686668</v>
      </c>
      <c r="I1400" s="2">
        <v>22421.713566660423</v>
      </c>
      <c r="J1400" s="2">
        <v>22421.713566660423</v>
      </c>
      <c r="K1400" t="s">
        <v>11</v>
      </c>
    </row>
    <row r="1401" spans="1:11" x14ac:dyDescent="0.2">
      <c r="A1401" s="3">
        <v>140</v>
      </c>
      <c r="B1401" s="3">
        <v>2017</v>
      </c>
      <c r="C1401" s="3">
        <v>10</v>
      </c>
      <c r="D1401" s="3">
        <v>2026</v>
      </c>
      <c r="E1401" s="3">
        <v>1</v>
      </c>
      <c r="F1401" s="2">
        <v>680.80220717188058</v>
      </c>
      <c r="G1401" s="2">
        <v>22337.407191495437</v>
      </c>
      <c r="H1401" s="2">
        <v>84.306375164986093</v>
      </c>
      <c r="I1401" s="2">
        <v>22421.713566660423</v>
      </c>
      <c r="J1401" s="2">
        <v>22421.713566660423</v>
      </c>
      <c r="K1401" t="s">
        <v>11</v>
      </c>
    </row>
    <row r="1402" spans="1:11" x14ac:dyDescent="0.2">
      <c r="A1402" s="3">
        <v>141</v>
      </c>
      <c r="B1402" s="3">
        <v>2017</v>
      </c>
      <c r="C1402" s="3">
        <v>1</v>
      </c>
      <c r="D1402" s="3">
        <v>2017</v>
      </c>
      <c r="E1402" s="3">
        <v>1</v>
      </c>
      <c r="F1402" s="2">
        <v>2800.0022712040386</v>
      </c>
      <c r="G1402" s="2">
        <v>2800.0022712040386</v>
      </c>
      <c r="H1402" s="2">
        <v>9575.4470100873659</v>
      </c>
      <c r="I1402" s="2">
        <v>12375.449281291405</v>
      </c>
      <c r="J1402" s="2">
        <v>18968.834434208409</v>
      </c>
      <c r="K1402" t="s">
        <v>11</v>
      </c>
    </row>
    <row r="1403" spans="1:11" x14ac:dyDescent="0.2">
      <c r="A1403" s="3">
        <v>141</v>
      </c>
      <c r="B1403" s="3">
        <v>2017</v>
      </c>
      <c r="C1403" s="3">
        <v>2</v>
      </c>
      <c r="D1403" s="3">
        <v>2018</v>
      </c>
      <c r="E1403" s="3">
        <v>1</v>
      </c>
      <c r="F1403" s="2">
        <v>3235.2724977353532</v>
      </c>
      <c r="G1403" s="2">
        <v>6035.2747689393918</v>
      </c>
      <c r="H1403" s="2">
        <v>9041.7100088614861</v>
      </c>
      <c r="I1403" s="2">
        <v>15076.984777800877</v>
      </c>
      <c r="J1403" s="2">
        <v>18968.834434208409</v>
      </c>
      <c r="K1403" t="s">
        <v>11</v>
      </c>
    </row>
    <row r="1404" spans="1:11" x14ac:dyDescent="0.2">
      <c r="A1404" s="3">
        <v>141</v>
      </c>
      <c r="B1404" s="3">
        <v>2017</v>
      </c>
      <c r="C1404" s="3">
        <v>3</v>
      </c>
      <c r="D1404" s="3">
        <v>2019</v>
      </c>
      <c r="E1404" s="3">
        <v>1</v>
      </c>
      <c r="F1404" s="2">
        <v>3532.4502080058164</v>
      </c>
      <c r="G1404" s="2">
        <v>9567.7249769452083</v>
      </c>
      <c r="H1404" s="2">
        <v>6980.4076779266015</v>
      </c>
      <c r="I1404" s="2">
        <v>16548.13265487181</v>
      </c>
      <c r="J1404" s="2">
        <v>18968.834434208409</v>
      </c>
      <c r="K1404" t="s">
        <v>11</v>
      </c>
    </row>
    <row r="1405" spans="1:11" x14ac:dyDescent="0.2">
      <c r="A1405" s="3">
        <v>141</v>
      </c>
      <c r="B1405" s="3">
        <v>2017</v>
      </c>
      <c r="C1405" s="3">
        <v>4</v>
      </c>
      <c r="D1405" s="3">
        <v>2020</v>
      </c>
      <c r="E1405" s="3">
        <v>1</v>
      </c>
      <c r="F1405" s="2">
        <v>2494.0639969681997</v>
      </c>
      <c r="G1405" s="2">
        <v>12061.788973913408</v>
      </c>
      <c r="H1405" s="2">
        <v>5758.94430339869</v>
      </c>
      <c r="I1405" s="2">
        <v>17820.733277312098</v>
      </c>
      <c r="J1405" s="2">
        <v>18968.834434208409</v>
      </c>
      <c r="K1405" t="s">
        <v>11</v>
      </c>
    </row>
    <row r="1406" spans="1:11" x14ac:dyDescent="0.2">
      <c r="A1406" s="3">
        <v>141</v>
      </c>
      <c r="B1406" s="3">
        <v>2017</v>
      </c>
      <c r="C1406" s="3">
        <v>5</v>
      </c>
      <c r="D1406" s="3">
        <v>2021</v>
      </c>
      <c r="E1406" s="3">
        <v>1</v>
      </c>
      <c r="F1406" s="2">
        <v>2913.5259087262584</v>
      </c>
      <c r="G1406" s="2">
        <v>14975.314882639666</v>
      </c>
      <c r="H1406" s="2">
        <v>3272.8532672139754</v>
      </c>
      <c r="I1406" s="2">
        <v>18248.168149853642</v>
      </c>
      <c r="J1406" s="2">
        <v>18968.834434208409</v>
      </c>
      <c r="K1406" t="s">
        <v>11</v>
      </c>
    </row>
    <row r="1407" spans="1:11" x14ac:dyDescent="0.2">
      <c r="A1407" s="3">
        <v>141</v>
      </c>
      <c r="B1407" s="3">
        <v>2017</v>
      </c>
      <c r="C1407" s="3">
        <v>6</v>
      </c>
      <c r="D1407" s="3">
        <v>2022</v>
      </c>
      <c r="E1407" s="3">
        <v>1</v>
      </c>
      <c r="F1407" s="2">
        <v>884.58764871049789</v>
      </c>
      <c r="G1407" s="2">
        <v>15859.902531350164</v>
      </c>
      <c r="H1407" s="2">
        <v>2604.2882363024055</v>
      </c>
      <c r="I1407" s="2">
        <v>18464.19076765257</v>
      </c>
      <c r="J1407" s="2">
        <v>18968.834434208409</v>
      </c>
      <c r="K1407" t="s">
        <v>11</v>
      </c>
    </row>
    <row r="1408" spans="1:11" x14ac:dyDescent="0.2">
      <c r="A1408" s="3">
        <v>141</v>
      </c>
      <c r="B1408" s="3">
        <v>2017</v>
      </c>
      <c r="C1408" s="3">
        <v>7</v>
      </c>
      <c r="D1408" s="3">
        <v>2023</v>
      </c>
      <c r="E1408" s="3">
        <v>1</v>
      </c>
      <c r="F1408" s="2">
        <v>2079.5882802924152</v>
      </c>
      <c r="G1408" s="2">
        <v>17939.49081164258</v>
      </c>
      <c r="H1408" s="2">
        <v>653.53416263904728</v>
      </c>
      <c r="I1408" s="2">
        <v>18593.024974281627</v>
      </c>
      <c r="J1408" s="2">
        <v>18968.834434208409</v>
      </c>
      <c r="K1408" t="s">
        <v>11</v>
      </c>
    </row>
    <row r="1409" spans="1:11" x14ac:dyDescent="0.2">
      <c r="A1409" s="3">
        <v>141</v>
      </c>
      <c r="B1409" s="3">
        <v>2017</v>
      </c>
      <c r="C1409" s="3">
        <v>8</v>
      </c>
      <c r="D1409" s="3">
        <v>2024</v>
      </c>
      <c r="E1409" s="3">
        <v>1</v>
      </c>
      <c r="F1409" s="2">
        <v>498.13760450476184</v>
      </c>
      <c r="G1409" s="2">
        <v>18437.628416147341</v>
      </c>
      <c r="H1409" s="2">
        <v>214.14607824483392</v>
      </c>
      <c r="I1409" s="2">
        <v>18651.774494392175</v>
      </c>
      <c r="J1409" s="2">
        <v>18968.834434208409</v>
      </c>
      <c r="K1409" t="s">
        <v>11</v>
      </c>
    </row>
    <row r="1410" spans="1:11" x14ac:dyDescent="0.2">
      <c r="A1410" s="3">
        <v>141</v>
      </c>
      <c r="B1410" s="3">
        <v>2017</v>
      </c>
      <c r="C1410" s="3">
        <v>9</v>
      </c>
      <c r="D1410" s="3">
        <v>2025</v>
      </c>
      <c r="E1410" s="3">
        <v>1</v>
      </c>
      <c r="F1410" s="2">
        <v>0</v>
      </c>
      <c r="G1410" s="2">
        <v>18437.628416147341</v>
      </c>
      <c r="H1410" s="2">
        <v>335.53706936262097</v>
      </c>
      <c r="I1410" s="2">
        <v>18773.165485509962</v>
      </c>
      <c r="J1410" s="2">
        <v>18968.834434208409</v>
      </c>
      <c r="K1410" t="s">
        <v>11</v>
      </c>
    </row>
    <row r="1411" spans="1:11" x14ac:dyDescent="0.2">
      <c r="A1411" s="3">
        <v>141</v>
      </c>
      <c r="B1411" s="3">
        <v>2017</v>
      </c>
      <c r="C1411" s="3">
        <v>10</v>
      </c>
      <c r="D1411" s="3">
        <v>2026</v>
      </c>
      <c r="E1411" s="3">
        <v>1</v>
      </c>
      <c r="F1411" s="2">
        <v>0</v>
      </c>
      <c r="G1411" s="2">
        <v>18437.628416147341</v>
      </c>
      <c r="H1411" s="2">
        <v>236.98160004115198</v>
      </c>
      <c r="I1411" s="2">
        <v>18674.610016188493</v>
      </c>
      <c r="J1411" s="2">
        <v>18968.834434208409</v>
      </c>
      <c r="K1411" t="s">
        <v>11</v>
      </c>
    </row>
    <row r="1412" spans="1:11" x14ac:dyDescent="0.2">
      <c r="A1412" s="3">
        <v>142</v>
      </c>
      <c r="B1412" s="3">
        <v>2017</v>
      </c>
      <c r="C1412" s="3">
        <v>1</v>
      </c>
      <c r="D1412" s="3">
        <v>2017</v>
      </c>
      <c r="E1412" s="3">
        <v>1</v>
      </c>
      <c r="F1412" s="2">
        <v>545.46009244237257</v>
      </c>
      <c r="G1412" s="2">
        <v>545.46009244237257</v>
      </c>
      <c r="H1412" s="2">
        <v>1833.2036080199823</v>
      </c>
      <c r="I1412" s="2">
        <v>2378.6637004623549</v>
      </c>
      <c r="J1412" s="2">
        <v>3608.9738181364733</v>
      </c>
      <c r="K1412" t="s">
        <v>11</v>
      </c>
    </row>
    <row r="1413" spans="1:11" x14ac:dyDescent="0.2">
      <c r="A1413" s="3">
        <v>142</v>
      </c>
      <c r="B1413" s="3">
        <v>2017</v>
      </c>
      <c r="C1413" s="3">
        <v>2</v>
      </c>
      <c r="D1413" s="3">
        <v>2018</v>
      </c>
      <c r="E1413" s="3">
        <v>1</v>
      </c>
      <c r="F1413" s="2">
        <v>573.67830510355793</v>
      </c>
      <c r="G1413" s="2">
        <v>1119.1383975459305</v>
      </c>
      <c r="H1413" s="2">
        <v>1743.9005123358054</v>
      </c>
      <c r="I1413" s="2">
        <v>2863.0389098817359</v>
      </c>
      <c r="J1413" s="2">
        <v>3608.9738181364733</v>
      </c>
      <c r="K1413" t="s">
        <v>11</v>
      </c>
    </row>
    <row r="1414" spans="1:11" x14ac:dyDescent="0.2">
      <c r="A1414" s="3">
        <v>142</v>
      </c>
      <c r="B1414" s="3">
        <v>2017</v>
      </c>
      <c r="C1414" s="3">
        <v>3</v>
      </c>
      <c r="D1414" s="3">
        <v>2019</v>
      </c>
      <c r="E1414" s="3">
        <v>1</v>
      </c>
      <c r="F1414" s="2">
        <v>701.74240766877369</v>
      </c>
      <c r="G1414" s="2">
        <v>1820.8808052147042</v>
      </c>
      <c r="H1414" s="2">
        <v>1301.2023066649931</v>
      </c>
      <c r="I1414" s="2">
        <v>3122.0831118796973</v>
      </c>
      <c r="J1414" s="2">
        <v>3608.9738181364733</v>
      </c>
      <c r="K1414" t="s">
        <v>11</v>
      </c>
    </row>
    <row r="1415" spans="1:11" x14ac:dyDescent="0.2">
      <c r="A1415" s="3">
        <v>142</v>
      </c>
      <c r="B1415" s="3">
        <v>2017</v>
      </c>
      <c r="C1415" s="3">
        <v>4</v>
      </c>
      <c r="D1415" s="3">
        <v>2020</v>
      </c>
      <c r="E1415" s="3">
        <v>1</v>
      </c>
      <c r="F1415" s="2">
        <v>492.8550336380913</v>
      </c>
      <c r="G1415" s="2">
        <v>2313.7358388527955</v>
      </c>
      <c r="H1415" s="2">
        <v>1032.1540966918301</v>
      </c>
      <c r="I1415" s="2">
        <v>3345.8899355446256</v>
      </c>
      <c r="J1415" s="2">
        <v>3608.9738181364733</v>
      </c>
      <c r="K1415" t="s">
        <v>11</v>
      </c>
    </row>
    <row r="1416" spans="1:11" x14ac:dyDescent="0.2">
      <c r="A1416" s="3">
        <v>142</v>
      </c>
      <c r="B1416" s="3">
        <v>2017</v>
      </c>
      <c r="C1416" s="3">
        <v>5</v>
      </c>
      <c r="D1416" s="3">
        <v>2021</v>
      </c>
      <c r="E1416" s="3">
        <v>1</v>
      </c>
      <c r="F1416" s="2">
        <v>530.60486205382813</v>
      </c>
      <c r="G1416" s="2">
        <v>2844.3407009066236</v>
      </c>
      <c r="H1416" s="2">
        <v>557.79704055640286</v>
      </c>
      <c r="I1416" s="2">
        <v>3402.1377414630265</v>
      </c>
      <c r="J1416" s="2">
        <v>3608.9738181364733</v>
      </c>
      <c r="K1416" t="s">
        <v>11</v>
      </c>
    </row>
    <row r="1417" spans="1:11" x14ac:dyDescent="0.2">
      <c r="A1417" s="3">
        <v>142</v>
      </c>
      <c r="B1417" s="3">
        <v>2017</v>
      </c>
      <c r="C1417" s="3">
        <v>6</v>
      </c>
      <c r="D1417" s="3">
        <v>2022</v>
      </c>
      <c r="E1417" s="3">
        <v>1</v>
      </c>
      <c r="F1417" s="2">
        <v>194.94888837210465</v>
      </c>
      <c r="G1417" s="2">
        <v>3039.2895892787283</v>
      </c>
      <c r="H1417" s="2">
        <v>527.70101081759458</v>
      </c>
      <c r="I1417" s="2">
        <v>3566.9906000963229</v>
      </c>
      <c r="J1417" s="2">
        <v>3608.9738181364733</v>
      </c>
      <c r="K1417" t="s">
        <v>11</v>
      </c>
    </row>
    <row r="1418" spans="1:11" x14ac:dyDescent="0.2">
      <c r="A1418" s="3">
        <v>142</v>
      </c>
      <c r="B1418" s="3">
        <v>2017</v>
      </c>
      <c r="C1418" s="3">
        <v>7</v>
      </c>
      <c r="D1418" s="3">
        <v>2023</v>
      </c>
      <c r="E1418" s="3">
        <v>1</v>
      </c>
      <c r="F1418" s="2">
        <v>320.65341284040369</v>
      </c>
      <c r="G1418" s="2">
        <v>3359.943002119132</v>
      </c>
      <c r="H1418" s="2">
        <v>195.59281402632132</v>
      </c>
      <c r="I1418" s="2">
        <v>3555.5358161454533</v>
      </c>
      <c r="J1418" s="2">
        <v>3608.9738181364733</v>
      </c>
      <c r="K1418" t="s">
        <v>11</v>
      </c>
    </row>
    <row r="1419" spans="1:11" x14ac:dyDescent="0.2">
      <c r="A1419" s="3">
        <v>142</v>
      </c>
      <c r="B1419" s="3">
        <v>2017</v>
      </c>
      <c r="C1419" s="3">
        <v>8</v>
      </c>
      <c r="D1419" s="3">
        <v>2024</v>
      </c>
      <c r="E1419" s="3">
        <v>1</v>
      </c>
      <c r="F1419" s="2">
        <v>119.82526623986359</v>
      </c>
      <c r="G1419" s="2">
        <v>3479.7682683589956</v>
      </c>
      <c r="H1419" s="2">
        <v>45.953889154105127</v>
      </c>
      <c r="I1419" s="2">
        <v>3525.7221575131007</v>
      </c>
      <c r="J1419" s="2">
        <v>3608.9738181364733</v>
      </c>
      <c r="K1419" t="s">
        <v>11</v>
      </c>
    </row>
    <row r="1420" spans="1:11" x14ac:dyDescent="0.2">
      <c r="A1420" s="3">
        <v>142</v>
      </c>
      <c r="B1420" s="3">
        <v>2017</v>
      </c>
      <c r="C1420" s="3">
        <v>9</v>
      </c>
      <c r="D1420" s="3">
        <v>2025</v>
      </c>
      <c r="E1420" s="3">
        <v>1</v>
      </c>
      <c r="F1420" s="2">
        <v>129.2055497774777</v>
      </c>
      <c r="G1420" s="2">
        <v>3608.9738181364733</v>
      </c>
      <c r="H1420" s="2">
        <v>0</v>
      </c>
      <c r="I1420" s="2">
        <v>3608.9738181364733</v>
      </c>
      <c r="J1420" s="2">
        <v>3608.9738181364733</v>
      </c>
      <c r="K1420" t="s">
        <v>11</v>
      </c>
    </row>
    <row r="1421" spans="1:11" x14ac:dyDescent="0.2">
      <c r="A1421" s="3">
        <v>142</v>
      </c>
      <c r="B1421" s="3">
        <v>2017</v>
      </c>
      <c r="C1421" s="3">
        <v>10</v>
      </c>
      <c r="D1421" s="3">
        <v>2026</v>
      </c>
      <c r="E1421" s="3">
        <v>1</v>
      </c>
      <c r="F1421" s="2">
        <v>0</v>
      </c>
      <c r="G1421" s="2">
        <v>3608.9738181364733</v>
      </c>
      <c r="H1421" s="2">
        <v>0</v>
      </c>
      <c r="I1421" s="2">
        <v>3608.9738181364733</v>
      </c>
      <c r="J1421" s="2">
        <v>3608.9738181364733</v>
      </c>
      <c r="K1421" t="s">
        <v>11</v>
      </c>
    </row>
    <row r="1422" spans="1:11" x14ac:dyDescent="0.2">
      <c r="A1422" s="3">
        <v>143</v>
      </c>
      <c r="B1422" s="3">
        <v>2017</v>
      </c>
      <c r="C1422" s="3">
        <v>1</v>
      </c>
      <c r="D1422" s="3">
        <v>2017</v>
      </c>
      <c r="E1422" s="3">
        <v>1</v>
      </c>
      <c r="F1422" s="2">
        <v>1214.1768060356076</v>
      </c>
      <c r="G1422" s="2">
        <v>1214.1768060356076</v>
      </c>
      <c r="H1422" s="2">
        <v>4113.4162927592952</v>
      </c>
      <c r="I1422" s="2">
        <v>5327.5930987949032</v>
      </c>
      <c r="J1422" s="2">
        <v>8054.9308969159192</v>
      </c>
      <c r="K1422" t="s">
        <v>11</v>
      </c>
    </row>
    <row r="1423" spans="1:11" x14ac:dyDescent="0.2">
      <c r="A1423" s="3">
        <v>143</v>
      </c>
      <c r="B1423" s="3">
        <v>2017</v>
      </c>
      <c r="C1423" s="3">
        <v>2</v>
      </c>
      <c r="D1423" s="3">
        <v>2018</v>
      </c>
      <c r="E1423" s="3">
        <v>1</v>
      </c>
      <c r="F1423" s="2">
        <v>1416.4242220861074</v>
      </c>
      <c r="G1423" s="2">
        <v>2630.601028121715</v>
      </c>
      <c r="H1423" s="2">
        <v>3687.0172952365047</v>
      </c>
      <c r="I1423" s="2">
        <v>6317.6183233582196</v>
      </c>
      <c r="J1423" s="2">
        <v>8054.9308969159192</v>
      </c>
      <c r="K1423" t="s">
        <v>11</v>
      </c>
    </row>
    <row r="1424" spans="1:11" x14ac:dyDescent="0.2">
      <c r="A1424" s="3">
        <v>143</v>
      </c>
      <c r="B1424" s="3">
        <v>2017</v>
      </c>
      <c r="C1424" s="3">
        <v>3</v>
      </c>
      <c r="D1424" s="3">
        <v>2019</v>
      </c>
      <c r="E1424" s="3">
        <v>1</v>
      </c>
      <c r="F1424" s="2">
        <v>1372.0847625533615</v>
      </c>
      <c r="G1424" s="2">
        <v>4002.6857906750765</v>
      </c>
      <c r="H1424" s="2">
        <v>2997.0268187822212</v>
      </c>
      <c r="I1424" s="2">
        <v>6999.7126094572977</v>
      </c>
      <c r="J1424" s="2">
        <v>8054.9308969159192</v>
      </c>
      <c r="K1424" t="s">
        <v>11</v>
      </c>
    </row>
    <row r="1425" spans="1:11" x14ac:dyDescent="0.2">
      <c r="A1425" s="3">
        <v>143</v>
      </c>
      <c r="B1425" s="3">
        <v>2017</v>
      </c>
      <c r="C1425" s="3">
        <v>4</v>
      </c>
      <c r="D1425" s="3">
        <v>2020</v>
      </c>
      <c r="E1425" s="3">
        <v>1</v>
      </c>
      <c r="F1425" s="2">
        <v>1125.3976351226929</v>
      </c>
      <c r="G1425" s="2">
        <v>5128.0834257977695</v>
      </c>
      <c r="H1425" s="2">
        <v>2301.2708234845932</v>
      </c>
      <c r="I1425" s="2">
        <v>7429.3542492823626</v>
      </c>
      <c r="J1425" s="2">
        <v>8054.9308969159192</v>
      </c>
      <c r="K1425" t="s">
        <v>11</v>
      </c>
    </row>
    <row r="1426" spans="1:11" x14ac:dyDescent="0.2">
      <c r="A1426" s="3">
        <v>143</v>
      </c>
      <c r="B1426" s="3">
        <v>2017</v>
      </c>
      <c r="C1426" s="3">
        <v>5</v>
      </c>
      <c r="D1426" s="3">
        <v>2021</v>
      </c>
      <c r="E1426" s="3">
        <v>1</v>
      </c>
      <c r="F1426" s="2">
        <v>921.32832806687475</v>
      </c>
      <c r="G1426" s="2">
        <v>6049.4117538646442</v>
      </c>
      <c r="H1426" s="2">
        <v>1573.7355715681333</v>
      </c>
      <c r="I1426" s="2">
        <v>7623.1473254327775</v>
      </c>
      <c r="J1426" s="2">
        <v>8054.9308969159192</v>
      </c>
      <c r="K1426" t="s">
        <v>11</v>
      </c>
    </row>
    <row r="1427" spans="1:11" x14ac:dyDescent="0.2">
      <c r="A1427" s="3">
        <v>143</v>
      </c>
      <c r="B1427" s="3">
        <v>2017</v>
      </c>
      <c r="C1427" s="3">
        <v>6</v>
      </c>
      <c r="D1427" s="3">
        <v>2022</v>
      </c>
      <c r="E1427" s="3">
        <v>1</v>
      </c>
      <c r="F1427" s="2">
        <v>1097.4708355115399</v>
      </c>
      <c r="G1427" s="2">
        <v>7146.8825893761841</v>
      </c>
      <c r="H1427" s="2">
        <v>693.27501249996385</v>
      </c>
      <c r="I1427" s="2">
        <v>7840.157601876148</v>
      </c>
      <c r="J1427" s="2">
        <v>8054.9308969159192</v>
      </c>
      <c r="K1427" t="s">
        <v>11</v>
      </c>
    </row>
    <row r="1428" spans="1:11" x14ac:dyDescent="0.2">
      <c r="A1428" s="3">
        <v>143</v>
      </c>
      <c r="B1428" s="3">
        <v>2017</v>
      </c>
      <c r="C1428" s="3">
        <v>7</v>
      </c>
      <c r="D1428" s="3">
        <v>2023</v>
      </c>
      <c r="E1428" s="3">
        <v>1</v>
      </c>
      <c r="F1428" s="2">
        <v>556.64579712813611</v>
      </c>
      <c r="G1428" s="2">
        <v>7703.5283865043202</v>
      </c>
      <c r="H1428" s="2">
        <v>161.7443232675414</v>
      </c>
      <c r="I1428" s="2">
        <v>7865.2727097718616</v>
      </c>
      <c r="J1428" s="2">
        <v>8054.9308969159192</v>
      </c>
      <c r="K1428" t="s">
        <v>11</v>
      </c>
    </row>
    <row r="1429" spans="1:11" x14ac:dyDescent="0.2">
      <c r="A1429" s="3">
        <v>143</v>
      </c>
      <c r="B1429" s="3">
        <v>2017</v>
      </c>
      <c r="C1429" s="3">
        <v>8</v>
      </c>
      <c r="D1429" s="3">
        <v>2024</v>
      </c>
      <c r="E1429" s="3">
        <v>1</v>
      </c>
      <c r="F1429" s="2">
        <v>143.77190446558689</v>
      </c>
      <c r="G1429" s="2">
        <v>7847.3002909699071</v>
      </c>
      <c r="H1429" s="2">
        <v>207.63060594601211</v>
      </c>
      <c r="I1429" s="2">
        <v>8054.9308969159192</v>
      </c>
      <c r="J1429" s="2">
        <v>8054.9308969159192</v>
      </c>
      <c r="K1429" t="s">
        <v>11</v>
      </c>
    </row>
    <row r="1430" spans="1:11" x14ac:dyDescent="0.2">
      <c r="A1430" s="3">
        <v>143</v>
      </c>
      <c r="B1430" s="3">
        <v>2017</v>
      </c>
      <c r="C1430" s="3">
        <v>9</v>
      </c>
      <c r="D1430" s="3">
        <v>2025</v>
      </c>
      <c r="E1430" s="3">
        <v>1</v>
      </c>
      <c r="F1430" s="2">
        <v>0</v>
      </c>
      <c r="G1430" s="2">
        <v>7847.3002909699071</v>
      </c>
      <c r="H1430" s="2">
        <v>207.63060594601211</v>
      </c>
      <c r="I1430" s="2">
        <v>8054.9308969159192</v>
      </c>
      <c r="J1430" s="2">
        <v>8054.9308969159192</v>
      </c>
      <c r="K1430" t="s">
        <v>11</v>
      </c>
    </row>
    <row r="1431" spans="1:11" x14ac:dyDescent="0.2">
      <c r="A1431" s="3">
        <v>143</v>
      </c>
      <c r="B1431" s="3">
        <v>2017</v>
      </c>
      <c r="C1431" s="3">
        <v>10</v>
      </c>
      <c r="D1431" s="3">
        <v>2026</v>
      </c>
      <c r="E1431" s="3">
        <v>1</v>
      </c>
      <c r="F1431" s="2">
        <v>207.63060594601211</v>
      </c>
      <c r="G1431" s="2">
        <v>8054.9308969159192</v>
      </c>
      <c r="H1431" s="2">
        <v>0</v>
      </c>
      <c r="I1431" s="2">
        <v>8054.9308969159192</v>
      </c>
      <c r="J1431" s="2">
        <v>8054.9308969159192</v>
      </c>
      <c r="K1431" t="s">
        <v>11</v>
      </c>
    </row>
    <row r="1432" spans="1:11" x14ac:dyDescent="0.2">
      <c r="A1432" s="3">
        <v>144</v>
      </c>
      <c r="B1432" s="3">
        <v>2017</v>
      </c>
      <c r="C1432" s="3">
        <v>1</v>
      </c>
      <c r="D1432" s="3">
        <v>2017</v>
      </c>
      <c r="E1432" s="3">
        <v>1</v>
      </c>
      <c r="F1432" s="2">
        <v>511.64882754337293</v>
      </c>
      <c r="G1432" s="2">
        <v>511.64882754337293</v>
      </c>
      <c r="H1432" s="2">
        <v>1796.9203650133786</v>
      </c>
      <c r="I1432" s="2">
        <v>2308.5691925567517</v>
      </c>
      <c r="J1432" s="2">
        <v>3533.5709112108125</v>
      </c>
      <c r="K1432" t="s">
        <v>11</v>
      </c>
    </row>
    <row r="1433" spans="1:11" x14ac:dyDescent="0.2">
      <c r="A1433" s="3">
        <v>144</v>
      </c>
      <c r="B1433" s="3">
        <v>2017</v>
      </c>
      <c r="C1433" s="3">
        <v>2</v>
      </c>
      <c r="D1433" s="3">
        <v>2018</v>
      </c>
      <c r="E1433" s="3">
        <v>1</v>
      </c>
      <c r="F1433" s="2">
        <v>660.05818238719974</v>
      </c>
      <c r="G1433" s="2">
        <v>1171.7070099305727</v>
      </c>
      <c r="H1433" s="2">
        <v>1599.5870617286262</v>
      </c>
      <c r="I1433" s="2">
        <v>2771.2940716591988</v>
      </c>
      <c r="J1433" s="2">
        <v>3533.5709112108125</v>
      </c>
      <c r="K1433" t="s">
        <v>11</v>
      </c>
    </row>
    <row r="1434" spans="1:11" x14ac:dyDescent="0.2">
      <c r="A1434" s="3">
        <v>144</v>
      </c>
      <c r="B1434" s="3">
        <v>2017</v>
      </c>
      <c r="C1434" s="3">
        <v>3</v>
      </c>
      <c r="D1434" s="3">
        <v>2019</v>
      </c>
      <c r="E1434" s="3">
        <v>1</v>
      </c>
      <c r="F1434" s="2">
        <v>601.3820848416151</v>
      </c>
      <c r="G1434" s="2">
        <v>1773.0890947721878</v>
      </c>
      <c r="H1434" s="2">
        <v>1255.4968407442825</v>
      </c>
      <c r="I1434" s="2">
        <v>3028.5859355164703</v>
      </c>
      <c r="J1434" s="2">
        <v>3533.5709112108125</v>
      </c>
      <c r="K1434" t="s">
        <v>11</v>
      </c>
    </row>
    <row r="1435" spans="1:11" x14ac:dyDescent="0.2">
      <c r="A1435" s="3">
        <v>144</v>
      </c>
      <c r="B1435" s="3">
        <v>2017</v>
      </c>
      <c r="C1435" s="3">
        <v>4</v>
      </c>
      <c r="D1435" s="3">
        <v>2020</v>
      </c>
      <c r="E1435" s="3">
        <v>1</v>
      </c>
      <c r="F1435" s="2">
        <v>632.21970527209169</v>
      </c>
      <c r="G1435" s="2">
        <v>2405.3088000442795</v>
      </c>
      <c r="H1435" s="2">
        <v>912.65119165037595</v>
      </c>
      <c r="I1435" s="2">
        <v>3317.9599916946554</v>
      </c>
      <c r="J1435" s="2">
        <v>3533.5709112108125</v>
      </c>
      <c r="K1435" t="s">
        <v>11</v>
      </c>
    </row>
    <row r="1436" spans="1:11" x14ac:dyDescent="0.2">
      <c r="A1436" s="3">
        <v>144</v>
      </c>
      <c r="B1436" s="3">
        <v>2017</v>
      </c>
      <c r="C1436" s="3">
        <v>5</v>
      </c>
      <c r="D1436" s="3">
        <v>2021</v>
      </c>
      <c r="E1436" s="3">
        <v>1</v>
      </c>
      <c r="F1436" s="2">
        <v>398.28437736652722</v>
      </c>
      <c r="G1436" s="2">
        <v>2803.5931774108067</v>
      </c>
      <c r="H1436" s="2">
        <v>577.35243177989651</v>
      </c>
      <c r="I1436" s="2">
        <v>3380.9456091907032</v>
      </c>
      <c r="J1436" s="2">
        <v>3533.5709112108125</v>
      </c>
      <c r="K1436" t="s">
        <v>11</v>
      </c>
    </row>
    <row r="1437" spans="1:11" x14ac:dyDescent="0.2">
      <c r="A1437" s="3">
        <v>144</v>
      </c>
      <c r="B1437" s="3">
        <v>2017</v>
      </c>
      <c r="C1437" s="3">
        <v>6</v>
      </c>
      <c r="D1437" s="3">
        <v>2022</v>
      </c>
      <c r="E1437" s="3">
        <v>1</v>
      </c>
      <c r="F1437" s="2">
        <v>364.39555948582665</v>
      </c>
      <c r="G1437" s="2">
        <v>3167.9887368966333</v>
      </c>
      <c r="H1437" s="2">
        <v>290.11498791104304</v>
      </c>
      <c r="I1437" s="2">
        <v>3458.1037248076764</v>
      </c>
      <c r="J1437" s="2">
        <v>3533.5709112108125</v>
      </c>
      <c r="K1437" t="s">
        <v>11</v>
      </c>
    </row>
    <row r="1438" spans="1:11" x14ac:dyDescent="0.2">
      <c r="A1438" s="3">
        <v>144</v>
      </c>
      <c r="B1438" s="3">
        <v>2017</v>
      </c>
      <c r="C1438" s="3">
        <v>7</v>
      </c>
      <c r="D1438" s="3">
        <v>2023</v>
      </c>
      <c r="E1438" s="3">
        <v>1</v>
      </c>
      <c r="F1438" s="2">
        <v>175.62001128754082</v>
      </c>
      <c r="G1438" s="2">
        <v>3343.6087481841741</v>
      </c>
      <c r="H1438" s="2">
        <v>103.11225193852988</v>
      </c>
      <c r="I1438" s="2">
        <v>3446.721000122704</v>
      </c>
      <c r="J1438" s="2">
        <v>3533.5709112108125</v>
      </c>
      <c r="K1438" t="s">
        <v>11</v>
      </c>
    </row>
    <row r="1439" spans="1:11" x14ac:dyDescent="0.2">
      <c r="A1439" s="3">
        <v>144</v>
      </c>
      <c r="B1439" s="3">
        <v>2017</v>
      </c>
      <c r="C1439" s="3">
        <v>8</v>
      </c>
      <c r="D1439" s="3">
        <v>2024</v>
      </c>
      <c r="E1439" s="3">
        <v>1</v>
      </c>
      <c r="F1439" s="2">
        <v>169.43852405357347</v>
      </c>
      <c r="G1439" s="2">
        <v>3513.0472722377476</v>
      </c>
      <c r="H1439" s="2">
        <v>20.523638973064863</v>
      </c>
      <c r="I1439" s="2">
        <v>3533.5709112108125</v>
      </c>
      <c r="J1439" s="2">
        <v>3533.5709112108125</v>
      </c>
      <c r="K1439" t="s">
        <v>11</v>
      </c>
    </row>
    <row r="1440" spans="1:11" x14ac:dyDescent="0.2">
      <c r="A1440" s="3">
        <v>144</v>
      </c>
      <c r="B1440" s="3">
        <v>2017</v>
      </c>
      <c r="C1440" s="3">
        <v>9</v>
      </c>
      <c r="D1440" s="3">
        <v>2025</v>
      </c>
      <c r="E1440" s="3">
        <v>1</v>
      </c>
      <c r="F1440" s="2">
        <v>0</v>
      </c>
      <c r="G1440" s="2">
        <v>3513.0472722377476</v>
      </c>
      <c r="H1440" s="2">
        <v>0</v>
      </c>
      <c r="I1440" s="2">
        <v>3513.0472722377476</v>
      </c>
      <c r="J1440" s="2">
        <v>3533.5709112108125</v>
      </c>
      <c r="K1440" t="s">
        <v>11</v>
      </c>
    </row>
    <row r="1441" spans="1:11" x14ac:dyDescent="0.2">
      <c r="A1441" s="3">
        <v>144</v>
      </c>
      <c r="B1441" s="3">
        <v>2017</v>
      </c>
      <c r="C1441" s="3">
        <v>10</v>
      </c>
      <c r="D1441" s="3">
        <v>2026</v>
      </c>
      <c r="E1441" s="3">
        <v>1</v>
      </c>
      <c r="F1441" s="2">
        <v>0</v>
      </c>
      <c r="G1441" s="2">
        <v>3513.0472722377476</v>
      </c>
      <c r="H1441" s="2">
        <v>20.523638973064863</v>
      </c>
      <c r="I1441" s="2">
        <v>3533.5709112108125</v>
      </c>
      <c r="J1441" s="2">
        <v>3533.5709112108125</v>
      </c>
      <c r="K1441" t="s">
        <v>11</v>
      </c>
    </row>
    <row r="1442" spans="1:11" x14ac:dyDescent="0.2">
      <c r="A1442" s="3">
        <v>145</v>
      </c>
      <c r="B1442" s="3">
        <v>2017</v>
      </c>
      <c r="C1442" s="3">
        <v>1</v>
      </c>
      <c r="D1442" s="3">
        <v>2017</v>
      </c>
      <c r="E1442" s="3">
        <v>1</v>
      </c>
      <c r="F1442" s="2">
        <v>841.98614278125899</v>
      </c>
      <c r="G1442" s="2">
        <v>841.98614278125899</v>
      </c>
      <c r="H1442" s="2">
        <v>2872.7225949944013</v>
      </c>
      <c r="I1442" s="2">
        <v>3714.7087377756602</v>
      </c>
      <c r="J1442" s="2">
        <v>5706.2804855664881</v>
      </c>
      <c r="K1442" t="s">
        <v>11</v>
      </c>
    </row>
    <row r="1443" spans="1:11" x14ac:dyDescent="0.2">
      <c r="A1443" s="3">
        <v>145</v>
      </c>
      <c r="B1443" s="3">
        <v>2017</v>
      </c>
      <c r="C1443" s="3">
        <v>2</v>
      </c>
      <c r="D1443" s="3">
        <v>2018</v>
      </c>
      <c r="E1443" s="3">
        <v>1</v>
      </c>
      <c r="F1443" s="2">
        <v>954.69587685820613</v>
      </c>
      <c r="G1443" s="2">
        <v>1796.6820196394651</v>
      </c>
      <c r="H1443" s="2">
        <v>2697.526457745585</v>
      </c>
      <c r="I1443" s="2">
        <v>4494.2084773850502</v>
      </c>
      <c r="J1443" s="2">
        <v>5706.2804855664881</v>
      </c>
      <c r="K1443" t="s">
        <v>11</v>
      </c>
    </row>
    <row r="1444" spans="1:11" x14ac:dyDescent="0.2">
      <c r="A1444" s="3">
        <v>145</v>
      </c>
      <c r="B1444" s="3">
        <v>2017</v>
      </c>
      <c r="C1444" s="3">
        <v>3</v>
      </c>
      <c r="D1444" s="3">
        <v>2019</v>
      </c>
      <c r="E1444" s="3">
        <v>1</v>
      </c>
      <c r="F1444" s="2">
        <v>1094.0699263725132</v>
      </c>
      <c r="G1444" s="2">
        <v>2890.7519460119784</v>
      </c>
      <c r="H1444" s="2">
        <v>2138.6321790392994</v>
      </c>
      <c r="I1444" s="2">
        <v>5029.3841250512778</v>
      </c>
      <c r="J1444" s="2">
        <v>5706.2804855664881</v>
      </c>
      <c r="K1444" t="s">
        <v>11</v>
      </c>
    </row>
    <row r="1445" spans="1:11" x14ac:dyDescent="0.2">
      <c r="A1445" s="3">
        <v>145</v>
      </c>
      <c r="B1445" s="3">
        <v>2017</v>
      </c>
      <c r="C1445" s="3">
        <v>4</v>
      </c>
      <c r="D1445" s="3">
        <v>2020</v>
      </c>
      <c r="E1445" s="3">
        <v>1</v>
      </c>
      <c r="F1445" s="2">
        <v>874.76279942938891</v>
      </c>
      <c r="G1445" s="2">
        <v>3765.5147454413673</v>
      </c>
      <c r="H1445" s="2">
        <v>1477.692320610251</v>
      </c>
      <c r="I1445" s="2">
        <v>5243.2070660516183</v>
      </c>
      <c r="J1445" s="2">
        <v>5706.2804855664881</v>
      </c>
      <c r="K1445" t="s">
        <v>11</v>
      </c>
    </row>
    <row r="1446" spans="1:11" x14ac:dyDescent="0.2">
      <c r="A1446" s="3">
        <v>145</v>
      </c>
      <c r="B1446" s="3">
        <v>2017</v>
      </c>
      <c r="C1446" s="3">
        <v>5</v>
      </c>
      <c r="D1446" s="3">
        <v>2021</v>
      </c>
      <c r="E1446" s="3">
        <v>1</v>
      </c>
      <c r="F1446" s="2">
        <v>644.41980103878541</v>
      </c>
      <c r="G1446" s="2">
        <v>4409.9345464801527</v>
      </c>
      <c r="H1446" s="2">
        <v>1099.4753484959765</v>
      </c>
      <c r="I1446" s="2">
        <v>5509.4098949761292</v>
      </c>
      <c r="J1446" s="2">
        <v>5706.2804855664881</v>
      </c>
      <c r="K1446" t="s">
        <v>11</v>
      </c>
    </row>
    <row r="1447" spans="1:11" x14ac:dyDescent="0.2">
      <c r="A1447" s="3">
        <v>145</v>
      </c>
      <c r="B1447" s="3">
        <v>2017</v>
      </c>
      <c r="C1447" s="3">
        <v>6</v>
      </c>
      <c r="D1447" s="3">
        <v>2022</v>
      </c>
      <c r="E1447" s="3">
        <v>1</v>
      </c>
      <c r="F1447" s="2">
        <v>502.35335564701563</v>
      </c>
      <c r="G1447" s="2">
        <v>4912.2879021271683</v>
      </c>
      <c r="H1447" s="2">
        <v>764.71844012718157</v>
      </c>
      <c r="I1447" s="2">
        <v>5677.0063422543499</v>
      </c>
      <c r="J1447" s="2">
        <v>5706.2804855664881</v>
      </c>
      <c r="K1447" t="s">
        <v>11</v>
      </c>
    </row>
    <row r="1448" spans="1:11" x14ac:dyDescent="0.2">
      <c r="A1448" s="3">
        <v>145</v>
      </c>
      <c r="B1448" s="3">
        <v>2017</v>
      </c>
      <c r="C1448" s="3">
        <v>7</v>
      </c>
      <c r="D1448" s="3">
        <v>2023</v>
      </c>
      <c r="E1448" s="3">
        <v>1</v>
      </c>
      <c r="F1448" s="2">
        <v>489.59241533825389</v>
      </c>
      <c r="G1448" s="2">
        <v>5401.8803174654222</v>
      </c>
      <c r="H1448" s="2">
        <v>303.33974770326768</v>
      </c>
      <c r="I1448" s="2">
        <v>5705.2200651686899</v>
      </c>
      <c r="J1448" s="2">
        <v>5706.2804855664881</v>
      </c>
      <c r="K1448" t="s">
        <v>11</v>
      </c>
    </row>
    <row r="1449" spans="1:11" x14ac:dyDescent="0.2">
      <c r="A1449" s="3">
        <v>145</v>
      </c>
      <c r="B1449" s="3">
        <v>2017</v>
      </c>
      <c r="C1449" s="3">
        <v>8</v>
      </c>
      <c r="D1449" s="3">
        <v>2024</v>
      </c>
      <c r="E1449" s="3">
        <v>1</v>
      </c>
      <c r="F1449" s="2">
        <v>304.4001681010659</v>
      </c>
      <c r="G1449" s="2">
        <v>5706.2804855664881</v>
      </c>
      <c r="H1449" s="2">
        <v>0</v>
      </c>
      <c r="I1449" s="2">
        <v>5706.2804855664881</v>
      </c>
      <c r="J1449" s="2">
        <v>5706.2804855664881</v>
      </c>
      <c r="K1449" t="s">
        <v>11</v>
      </c>
    </row>
    <row r="1450" spans="1:11" x14ac:dyDescent="0.2">
      <c r="A1450" s="3">
        <v>145</v>
      </c>
      <c r="B1450" s="3">
        <v>2017</v>
      </c>
      <c r="C1450" s="3">
        <v>9</v>
      </c>
      <c r="D1450" s="3">
        <v>2025</v>
      </c>
      <c r="E1450" s="3">
        <v>1</v>
      </c>
      <c r="F1450" s="2">
        <v>0</v>
      </c>
      <c r="G1450" s="2">
        <v>5706.2804855664881</v>
      </c>
      <c r="H1450" s="2">
        <v>0</v>
      </c>
      <c r="I1450" s="2">
        <v>5706.2804855664881</v>
      </c>
      <c r="J1450" s="2">
        <v>5706.2804855664881</v>
      </c>
      <c r="K1450" t="s">
        <v>11</v>
      </c>
    </row>
    <row r="1451" spans="1:11" x14ac:dyDescent="0.2">
      <c r="A1451" s="3">
        <v>145</v>
      </c>
      <c r="B1451" s="3">
        <v>2017</v>
      </c>
      <c r="C1451" s="3">
        <v>10</v>
      </c>
      <c r="D1451" s="3">
        <v>2026</v>
      </c>
      <c r="E1451" s="3">
        <v>1</v>
      </c>
      <c r="F1451" s="2">
        <v>0</v>
      </c>
      <c r="G1451" s="2">
        <v>5706.2804855664881</v>
      </c>
      <c r="H1451" s="2">
        <v>0</v>
      </c>
      <c r="I1451" s="2">
        <v>5706.2804855664881</v>
      </c>
      <c r="J1451" s="2">
        <v>5706.2804855664881</v>
      </c>
      <c r="K1451" t="s">
        <v>11</v>
      </c>
    </row>
    <row r="1452" spans="1:11" x14ac:dyDescent="0.2">
      <c r="A1452" s="3">
        <v>146</v>
      </c>
      <c r="B1452" s="3">
        <v>2017</v>
      </c>
      <c r="C1452" s="3">
        <v>1</v>
      </c>
      <c r="D1452" s="3">
        <v>2017</v>
      </c>
      <c r="E1452" s="3">
        <v>1</v>
      </c>
      <c r="F1452" s="2">
        <v>1254.8235126640616</v>
      </c>
      <c r="G1452" s="2">
        <v>1254.8235126640616</v>
      </c>
      <c r="H1452" s="2">
        <v>4285.6789939518421</v>
      </c>
      <c r="I1452" s="2">
        <v>5540.5025066159033</v>
      </c>
      <c r="J1452" s="2">
        <v>8577.9284154802062</v>
      </c>
      <c r="K1452" t="s">
        <v>11</v>
      </c>
    </row>
    <row r="1453" spans="1:11" x14ac:dyDescent="0.2">
      <c r="A1453" s="3">
        <v>146</v>
      </c>
      <c r="B1453" s="3">
        <v>2017</v>
      </c>
      <c r="C1453" s="3">
        <v>2</v>
      </c>
      <c r="D1453" s="3">
        <v>2018</v>
      </c>
      <c r="E1453" s="3">
        <v>1</v>
      </c>
      <c r="F1453" s="2">
        <v>1446.0377191929801</v>
      </c>
      <c r="G1453" s="2">
        <v>2700.8612318570417</v>
      </c>
      <c r="H1453" s="2">
        <v>4091.0230682600527</v>
      </c>
      <c r="I1453" s="2">
        <v>6791.8843001170944</v>
      </c>
      <c r="J1453" s="2">
        <v>8577.9284154802062</v>
      </c>
      <c r="K1453" t="s">
        <v>11</v>
      </c>
    </row>
    <row r="1454" spans="1:11" x14ac:dyDescent="0.2">
      <c r="A1454" s="3">
        <v>146</v>
      </c>
      <c r="B1454" s="3">
        <v>2017</v>
      </c>
      <c r="C1454" s="3">
        <v>3</v>
      </c>
      <c r="D1454" s="3">
        <v>2019</v>
      </c>
      <c r="E1454" s="3">
        <v>1</v>
      </c>
      <c r="F1454" s="2">
        <v>1667.8317207309369</v>
      </c>
      <c r="G1454" s="2">
        <v>4368.6929525879787</v>
      </c>
      <c r="H1454" s="2">
        <v>3119.7661249679795</v>
      </c>
      <c r="I1454" s="2">
        <v>7488.4590775559582</v>
      </c>
      <c r="J1454" s="2">
        <v>8577.9284154802062</v>
      </c>
      <c r="K1454" t="s">
        <v>11</v>
      </c>
    </row>
    <row r="1455" spans="1:11" x14ac:dyDescent="0.2">
      <c r="A1455" s="3">
        <v>146</v>
      </c>
      <c r="B1455" s="3">
        <v>2017</v>
      </c>
      <c r="C1455" s="3">
        <v>4</v>
      </c>
      <c r="D1455" s="3">
        <v>2020</v>
      </c>
      <c r="E1455" s="3">
        <v>1</v>
      </c>
      <c r="F1455" s="2">
        <v>1161.5807421490917</v>
      </c>
      <c r="G1455" s="2">
        <v>5530.2736947370704</v>
      </c>
      <c r="H1455" s="2">
        <v>2437.2583785819279</v>
      </c>
      <c r="I1455" s="2">
        <v>7967.5320733189983</v>
      </c>
      <c r="J1455" s="2">
        <v>8577.9284154802062</v>
      </c>
      <c r="K1455" t="s">
        <v>11</v>
      </c>
    </row>
    <row r="1456" spans="1:11" x14ac:dyDescent="0.2">
      <c r="A1456" s="3">
        <v>146</v>
      </c>
      <c r="B1456" s="3">
        <v>2017</v>
      </c>
      <c r="C1456" s="3">
        <v>5</v>
      </c>
      <c r="D1456" s="3">
        <v>2021</v>
      </c>
      <c r="E1456" s="3">
        <v>1</v>
      </c>
      <c r="F1456" s="2">
        <v>1019.0498510061607</v>
      </c>
      <c r="G1456" s="2">
        <v>6549.3235457432311</v>
      </c>
      <c r="H1456" s="2">
        <v>1684.1951734927516</v>
      </c>
      <c r="I1456" s="2">
        <v>8233.5187192359826</v>
      </c>
      <c r="J1456" s="2">
        <v>8577.9284154802062</v>
      </c>
      <c r="K1456" t="s">
        <v>11</v>
      </c>
    </row>
    <row r="1457" spans="1:11" x14ac:dyDescent="0.2">
      <c r="A1457" s="3">
        <v>146</v>
      </c>
      <c r="B1457" s="3">
        <v>2017</v>
      </c>
      <c r="C1457" s="3">
        <v>6</v>
      </c>
      <c r="D1457" s="3">
        <v>2022</v>
      </c>
      <c r="E1457" s="3">
        <v>1</v>
      </c>
      <c r="F1457" s="2">
        <v>895.3115336945657</v>
      </c>
      <c r="G1457" s="2">
        <v>7444.6350794377968</v>
      </c>
      <c r="H1457" s="2">
        <v>1120.7290873663997</v>
      </c>
      <c r="I1457" s="2">
        <v>8565.3641668041964</v>
      </c>
      <c r="J1457" s="2">
        <v>8577.9284154802062</v>
      </c>
      <c r="K1457" t="s">
        <v>11</v>
      </c>
    </row>
    <row r="1458" spans="1:11" x14ac:dyDescent="0.2">
      <c r="A1458" s="3">
        <v>146</v>
      </c>
      <c r="B1458" s="3">
        <v>2017</v>
      </c>
      <c r="C1458" s="3">
        <v>7</v>
      </c>
      <c r="D1458" s="3">
        <v>2023</v>
      </c>
      <c r="E1458" s="3">
        <v>1</v>
      </c>
      <c r="F1458" s="2">
        <v>296.22978818273623</v>
      </c>
      <c r="G1458" s="2">
        <v>7740.864867620533</v>
      </c>
      <c r="H1458" s="2">
        <v>837.06354785967324</v>
      </c>
      <c r="I1458" s="2">
        <v>8577.9284154802062</v>
      </c>
      <c r="J1458" s="2">
        <v>8577.9284154802062</v>
      </c>
      <c r="K1458" t="s">
        <v>11</v>
      </c>
    </row>
    <row r="1459" spans="1:11" x14ac:dyDescent="0.2">
      <c r="A1459" s="3">
        <v>146</v>
      </c>
      <c r="B1459" s="3">
        <v>2017</v>
      </c>
      <c r="C1459" s="3">
        <v>8</v>
      </c>
      <c r="D1459" s="3">
        <v>2024</v>
      </c>
      <c r="E1459" s="3">
        <v>1</v>
      </c>
      <c r="F1459" s="2">
        <v>620.15329623376692</v>
      </c>
      <c r="G1459" s="2">
        <v>8361.0181638542999</v>
      </c>
      <c r="H1459" s="2">
        <v>174.15562594755829</v>
      </c>
      <c r="I1459" s="2">
        <v>8535.1737898018582</v>
      </c>
      <c r="J1459" s="2">
        <v>8577.9284154802062</v>
      </c>
      <c r="K1459" t="s">
        <v>11</v>
      </c>
    </row>
    <row r="1460" spans="1:11" x14ac:dyDescent="0.2">
      <c r="A1460" s="3">
        <v>146</v>
      </c>
      <c r="B1460" s="3">
        <v>2017</v>
      </c>
      <c r="C1460" s="3">
        <v>9</v>
      </c>
      <c r="D1460" s="3">
        <v>2025</v>
      </c>
      <c r="E1460" s="3">
        <v>1</v>
      </c>
      <c r="F1460" s="2">
        <v>58.783991833159234</v>
      </c>
      <c r="G1460" s="2">
        <v>8419.8021556874592</v>
      </c>
      <c r="H1460" s="2">
        <v>158.12625979274708</v>
      </c>
      <c r="I1460" s="2">
        <v>8577.9284154802062</v>
      </c>
      <c r="J1460" s="2">
        <v>8577.9284154802062</v>
      </c>
      <c r="K1460" t="s">
        <v>11</v>
      </c>
    </row>
    <row r="1461" spans="1:11" x14ac:dyDescent="0.2">
      <c r="A1461" s="3">
        <v>146</v>
      </c>
      <c r="B1461" s="3">
        <v>2017</v>
      </c>
      <c r="C1461" s="3">
        <v>10</v>
      </c>
      <c r="D1461" s="3">
        <v>2026</v>
      </c>
      <c r="E1461" s="3">
        <v>1</v>
      </c>
      <c r="F1461" s="2">
        <v>158.12625979274708</v>
      </c>
      <c r="G1461" s="2">
        <v>8577.9284154802062</v>
      </c>
      <c r="H1461" s="2">
        <v>0</v>
      </c>
      <c r="I1461" s="2">
        <v>8577.9284154802062</v>
      </c>
      <c r="J1461" s="2">
        <v>8577.9284154802062</v>
      </c>
      <c r="K1461" t="s">
        <v>11</v>
      </c>
    </row>
    <row r="1462" spans="1:11" x14ac:dyDescent="0.2">
      <c r="A1462" s="3">
        <v>147</v>
      </c>
      <c r="B1462" s="3">
        <v>2017</v>
      </c>
      <c r="C1462" s="3">
        <v>1</v>
      </c>
      <c r="D1462" s="3">
        <v>2017</v>
      </c>
      <c r="E1462" s="3">
        <v>1</v>
      </c>
      <c r="F1462" s="2">
        <v>997.969241081365</v>
      </c>
      <c r="G1462" s="2">
        <v>997.969241081365</v>
      </c>
      <c r="H1462" s="2">
        <v>3457.9584456733874</v>
      </c>
      <c r="I1462" s="2">
        <v>4455.9276867547524</v>
      </c>
      <c r="J1462" s="2">
        <v>6778.0989562537852</v>
      </c>
      <c r="K1462" t="s">
        <v>11</v>
      </c>
    </row>
    <row r="1463" spans="1:11" x14ac:dyDescent="0.2">
      <c r="A1463" s="3">
        <v>147</v>
      </c>
      <c r="B1463" s="3">
        <v>2017</v>
      </c>
      <c r="C1463" s="3">
        <v>2</v>
      </c>
      <c r="D1463" s="3">
        <v>2018</v>
      </c>
      <c r="E1463" s="3">
        <v>1</v>
      </c>
      <c r="F1463" s="2">
        <v>1224.6092255234053</v>
      </c>
      <c r="G1463" s="2">
        <v>2222.5784666047703</v>
      </c>
      <c r="H1463" s="2">
        <v>3004.1175718997101</v>
      </c>
      <c r="I1463" s="2">
        <v>5226.6960385044804</v>
      </c>
      <c r="J1463" s="2">
        <v>6778.0989562537852</v>
      </c>
      <c r="K1463" t="s">
        <v>11</v>
      </c>
    </row>
    <row r="1464" spans="1:11" x14ac:dyDescent="0.2">
      <c r="A1464" s="3">
        <v>147</v>
      </c>
      <c r="B1464" s="3">
        <v>2017</v>
      </c>
      <c r="C1464" s="3">
        <v>3</v>
      </c>
      <c r="D1464" s="3">
        <v>2019</v>
      </c>
      <c r="E1464" s="3">
        <v>1</v>
      </c>
      <c r="F1464" s="2">
        <v>1301.1304085193774</v>
      </c>
      <c r="G1464" s="2">
        <v>3523.7088751241477</v>
      </c>
      <c r="H1464" s="2">
        <v>2334.989407589404</v>
      </c>
      <c r="I1464" s="2">
        <v>5858.6982827135516</v>
      </c>
      <c r="J1464" s="2">
        <v>6778.0989562537852</v>
      </c>
      <c r="K1464" t="s">
        <v>11</v>
      </c>
    </row>
    <row r="1465" spans="1:11" x14ac:dyDescent="0.2">
      <c r="A1465" s="3">
        <v>147</v>
      </c>
      <c r="B1465" s="3">
        <v>2017</v>
      </c>
      <c r="C1465" s="3">
        <v>4</v>
      </c>
      <c r="D1465" s="3">
        <v>2020</v>
      </c>
      <c r="E1465" s="3">
        <v>1</v>
      </c>
      <c r="F1465" s="2">
        <v>840.80976768936716</v>
      </c>
      <c r="G1465" s="2">
        <v>4364.5186428135148</v>
      </c>
      <c r="H1465" s="2">
        <v>1855.2007968270173</v>
      </c>
      <c r="I1465" s="2">
        <v>6219.7194396405321</v>
      </c>
      <c r="J1465" s="2">
        <v>6778.0989562537852</v>
      </c>
      <c r="K1465" t="s">
        <v>11</v>
      </c>
    </row>
    <row r="1466" spans="1:11" x14ac:dyDescent="0.2">
      <c r="A1466" s="3">
        <v>147</v>
      </c>
      <c r="B1466" s="3">
        <v>2017</v>
      </c>
      <c r="C1466" s="3">
        <v>5</v>
      </c>
      <c r="D1466" s="3">
        <v>2021</v>
      </c>
      <c r="E1466" s="3">
        <v>1</v>
      </c>
      <c r="F1466" s="2">
        <v>734.62549423151631</v>
      </c>
      <c r="G1466" s="2">
        <v>5099.1441370450311</v>
      </c>
      <c r="H1466" s="2">
        <v>1450.4861411911179</v>
      </c>
      <c r="I1466" s="2">
        <v>6549.630278236149</v>
      </c>
      <c r="J1466" s="2">
        <v>6778.0989562537852</v>
      </c>
      <c r="K1466" t="s">
        <v>11</v>
      </c>
    </row>
    <row r="1467" spans="1:11" x14ac:dyDescent="0.2">
      <c r="A1467" s="3">
        <v>147</v>
      </c>
      <c r="B1467" s="3">
        <v>2017</v>
      </c>
      <c r="C1467" s="3">
        <v>6</v>
      </c>
      <c r="D1467" s="3">
        <v>2022</v>
      </c>
      <c r="E1467" s="3">
        <v>1</v>
      </c>
      <c r="F1467" s="2">
        <v>1012.3585831250211</v>
      </c>
      <c r="G1467" s="2">
        <v>6111.5027201700523</v>
      </c>
      <c r="H1467" s="2">
        <v>644.28071779238417</v>
      </c>
      <c r="I1467" s="2">
        <v>6755.7834379624364</v>
      </c>
      <c r="J1467" s="2">
        <v>6778.0989562537852</v>
      </c>
      <c r="K1467" t="s">
        <v>11</v>
      </c>
    </row>
    <row r="1468" spans="1:11" x14ac:dyDescent="0.2">
      <c r="A1468" s="3">
        <v>147</v>
      </c>
      <c r="B1468" s="3">
        <v>2017</v>
      </c>
      <c r="C1468" s="3">
        <v>7</v>
      </c>
      <c r="D1468" s="3">
        <v>2023</v>
      </c>
      <c r="E1468" s="3">
        <v>1</v>
      </c>
      <c r="F1468" s="2">
        <v>402.39229090965637</v>
      </c>
      <c r="G1468" s="2">
        <v>6513.8950110797086</v>
      </c>
      <c r="H1468" s="2">
        <v>264.20394517407658</v>
      </c>
      <c r="I1468" s="2">
        <v>6778.0989562537852</v>
      </c>
      <c r="J1468" s="2">
        <v>6778.0989562537852</v>
      </c>
      <c r="K1468" t="s">
        <v>11</v>
      </c>
    </row>
    <row r="1469" spans="1:11" x14ac:dyDescent="0.2">
      <c r="A1469" s="3">
        <v>147</v>
      </c>
      <c r="B1469" s="3">
        <v>2017</v>
      </c>
      <c r="C1469" s="3">
        <v>8</v>
      </c>
      <c r="D1469" s="3">
        <v>2024</v>
      </c>
      <c r="E1469" s="3">
        <v>1</v>
      </c>
      <c r="F1469" s="2">
        <v>264.20394517407658</v>
      </c>
      <c r="G1469" s="2">
        <v>6778.0989562537852</v>
      </c>
      <c r="H1469" s="2">
        <v>0</v>
      </c>
      <c r="I1469" s="2">
        <v>6778.0989562537852</v>
      </c>
      <c r="J1469" s="2">
        <v>6778.0989562537852</v>
      </c>
      <c r="K1469" t="s">
        <v>11</v>
      </c>
    </row>
    <row r="1470" spans="1:11" x14ac:dyDescent="0.2">
      <c r="A1470" s="3">
        <v>147</v>
      </c>
      <c r="B1470" s="3">
        <v>2017</v>
      </c>
      <c r="C1470" s="3">
        <v>9</v>
      </c>
      <c r="D1470" s="3">
        <v>2025</v>
      </c>
      <c r="E1470" s="3">
        <v>1</v>
      </c>
      <c r="F1470" s="2">
        <v>0</v>
      </c>
      <c r="G1470" s="2">
        <v>6778.0989562537852</v>
      </c>
      <c r="H1470" s="2">
        <v>0</v>
      </c>
      <c r="I1470" s="2">
        <v>6778.0989562537852</v>
      </c>
      <c r="J1470" s="2">
        <v>6778.0989562537852</v>
      </c>
      <c r="K1470" t="s">
        <v>11</v>
      </c>
    </row>
    <row r="1471" spans="1:11" x14ac:dyDescent="0.2">
      <c r="A1471" s="3">
        <v>147</v>
      </c>
      <c r="B1471" s="3">
        <v>2017</v>
      </c>
      <c r="C1471" s="3">
        <v>10</v>
      </c>
      <c r="D1471" s="3">
        <v>2026</v>
      </c>
      <c r="E1471" s="3">
        <v>1</v>
      </c>
      <c r="F1471" s="2">
        <v>0</v>
      </c>
      <c r="G1471" s="2">
        <v>6778.0989562537852</v>
      </c>
      <c r="H1471" s="2">
        <v>0</v>
      </c>
      <c r="I1471" s="2">
        <v>6778.0989562537852</v>
      </c>
      <c r="J1471" s="2">
        <v>6778.0989562537852</v>
      </c>
      <c r="K1471" t="s">
        <v>11</v>
      </c>
    </row>
    <row r="1472" spans="1:11" x14ac:dyDescent="0.2">
      <c r="A1472" s="3">
        <v>148</v>
      </c>
      <c r="B1472" s="3">
        <v>2017</v>
      </c>
      <c r="C1472" s="3">
        <v>1</v>
      </c>
      <c r="D1472" s="3">
        <v>2017</v>
      </c>
      <c r="E1472" s="3">
        <v>1</v>
      </c>
      <c r="F1472" s="2">
        <v>611.12433709142056</v>
      </c>
      <c r="G1472" s="2">
        <v>611.12433709142056</v>
      </c>
      <c r="H1472" s="2">
        <v>2032.1107749370165</v>
      </c>
      <c r="I1472" s="2">
        <v>2643.235112028437</v>
      </c>
      <c r="J1472" s="2">
        <v>4131.7659226694841</v>
      </c>
      <c r="K1472" t="s">
        <v>11</v>
      </c>
    </row>
    <row r="1473" spans="1:11" x14ac:dyDescent="0.2">
      <c r="A1473" s="3">
        <v>148</v>
      </c>
      <c r="B1473" s="3">
        <v>2017</v>
      </c>
      <c r="C1473" s="3">
        <v>2</v>
      </c>
      <c r="D1473" s="3">
        <v>2018</v>
      </c>
      <c r="E1473" s="3">
        <v>1</v>
      </c>
      <c r="F1473" s="2">
        <v>685.10328487636298</v>
      </c>
      <c r="G1473" s="2">
        <v>1296.2276219677835</v>
      </c>
      <c r="H1473" s="2">
        <v>1865.9074161339847</v>
      </c>
      <c r="I1473" s="2">
        <v>3162.1350381017683</v>
      </c>
      <c r="J1473" s="2">
        <v>4131.7659226694841</v>
      </c>
      <c r="K1473" t="s">
        <v>11</v>
      </c>
    </row>
    <row r="1474" spans="1:11" x14ac:dyDescent="0.2">
      <c r="A1474" s="3">
        <v>148</v>
      </c>
      <c r="B1474" s="3">
        <v>2017</v>
      </c>
      <c r="C1474" s="3">
        <v>3</v>
      </c>
      <c r="D1474" s="3">
        <v>2019</v>
      </c>
      <c r="E1474" s="3">
        <v>1</v>
      </c>
      <c r="F1474" s="2">
        <v>847.65839143254129</v>
      </c>
      <c r="G1474" s="2">
        <v>2143.8860134003248</v>
      </c>
      <c r="H1474" s="2">
        <v>1455.3431614353071</v>
      </c>
      <c r="I1474" s="2">
        <v>3599.229174835632</v>
      </c>
      <c r="J1474" s="2">
        <v>4131.7659226694841</v>
      </c>
      <c r="K1474" t="s">
        <v>11</v>
      </c>
    </row>
    <row r="1475" spans="1:11" x14ac:dyDescent="0.2">
      <c r="A1475" s="3">
        <v>148</v>
      </c>
      <c r="B1475" s="3">
        <v>2017</v>
      </c>
      <c r="C1475" s="3">
        <v>4</v>
      </c>
      <c r="D1475" s="3">
        <v>2020</v>
      </c>
      <c r="E1475" s="3">
        <v>1</v>
      </c>
      <c r="F1475" s="2">
        <v>501.94518753481998</v>
      </c>
      <c r="G1475" s="2">
        <v>2645.8312009351448</v>
      </c>
      <c r="H1475" s="2">
        <v>1150.4400543876668</v>
      </c>
      <c r="I1475" s="2">
        <v>3796.2712553228116</v>
      </c>
      <c r="J1475" s="2">
        <v>4131.7659226694841</v>
      </c>
      <c r="K1475" t="s">
        <v>11</v>
      </c>
    </row>
    <row r="1476" spans="1:11" x14ac:dyDescent="0.2">
      <c r="A1476" s="3">
        <v>148</v>
      </c>
      <c r="B1476" s="3">
        <v>2017</v>
      </c>
      <c r="C1476" s="3">
        <v>5</v>
      </c>
      <c r="D1476" s="3">
        <v>2021</v>
      </c>
      <c r="E1476" s="3">
        <v>1</v>
      </c>
      <c r="F1476" s="2">
        <v>537.22219596702962</v>
      </c>
      <c r="G1476" s="2">
        <v>3183.0533969021744</v>
      </c>
      <c r="H1476" s="2">
        <v>706.30825416344942</v>
      </c>
      <c r="I1476" s="2">
        <v>3889.3616510656238</v>
      </c>
      <c r="J1476" s="2">
        <v>4131.7659226694841</v>
      </c>
      <c r="K1476" t="s">
        <v>11</v>
      </c>
    </row>
    <row r="1477" spans="1:11" x14ac:dyDescent="0.2">
      <c r="A1477" s="3">
        <v>148</v>
      </c>
      <c r="B1477" s="3">
        <v>2017</v>
      </c>
      <c r="C1477" s="3">
        <v>6</v>
      </c>
      <c r="D1477" s="3">
        <v>2022</v>
      </c>
      <c r="E1477" s="3">
        <v>1</v>
      </c>
      <c r="F1477" s="2">
        <v>302.62575210917385</v>
      </c>
      <c r="G1477" s="2">
        <v>3485.6791490113483</v>
      </c>
      <c r="H1477" s="2">
        <v>507.36862186811368</v>
      </c>
      <c r="I1477" s="2">
        <v>3993.047770879462</v>
      </c>
      <c r="J1477" s="2">
        <v>4131.7659226694841</v>
      </c>
      <c r="K1477" t="s">
        <v>11</v>
      </c>
    </row>
    <row r="1478" spans="1:11" x14ac:dyDescent="0.2">
      <c r="A1478" s="3">
        <v>148</v>
      </c>
      <c r="B1478" s="3">
        <v>2017</v>
      </c>
      <c r="C1478" s="3">
        <v>7</v>
      </c>
      <c r="D1478" s="3">
        <v>2023</v>
      </c>
      <c r="E1478" s="3">
        <v>1</v>
      </c>
      <c r="F1478" s="2">
        <v>489.06858554881865</v>
      </c>
      <c r="G1478" s="2">
        <v>3974.7477345601669</v>
      </c>
      <c r="H1478" s="2">
        <v>61.042886470561825</v>
      </c>
      <c r="I1478" s="2">
        <v>4035.7906210307287</v>
      </c>
      <c r="J1478" s="2">
        <v>4131.7659226694841</v>
      </c>
      <c r="K1478" t="s">
        <v>11</v>
      </c>
    </row>
    <row r="1479" spans="1:11" x14ac:dyDescent="0.2">
      <c r="A1479" s="3">
        <v>148</v>
      </c>
      <c r="B1479" s="3">
        <v>2017</v>
      </c>
      <c r="C1479" s="3">
        <v>8</v>
      </c>
      <c r="D1479" s="3">
        <v>2024</v>
      </c>
      <c r="E1479" s="3">
        <v>1</v>
      </c>
      <c r="F1479" s="2">
        <v>0</v>
      </c>
      <c r="G1479" s="2">
        <v>3974.7477345601669</v>
      </c>
      <c r="H1479" s="2">
        <v>145.30197580819504</v>
      </c>
      <c r="I1479" s="2">
        <v>4120.049710368362</v>
      </c>
      <c r="J1479" s="2">
        <v>4131.7659226694841</v>
      </c>
      <c r="K1479" t="s">
        <v>11</v>
      </c>
    </row>
    <row r="1480" spans="1:11" x14ac:dyDescent="0.2">
      <c r="A1480" s="3">
        <v>148</v>
      </c>
      <c r="B1480" s="3">
        <v>2017</v>
      </c>
      <c r="C1480" s="3">
        <v>9</v>
      </c>
      <c r="D1480" s="3">
        <v>2025</v>
      </c>
      <c r="E1480" s="3">
        <v>1</v>
      </c>
      <c r="F1480" s="2">
        <v>0</v>
      </c>
      <c r="G1480" s="2">
        <v>3974.7477345601669</v>
      </c>
      <c r="H1480" s="2">
        <v>75.751745244898302</v>
      </c>
      <c r="I1480" s="2">
        <v>4050.4994798050652</v>
      </c>
      <c r="J1480" s="2">
        <v>4131.7659226694841</v>
      </c>
      <c r="K1480" t="s">
        <v>11</v>
      </c>
    </row>
    <row r="1481" spans="1:11" x14ac:dyDescent="0.2">
      <c r="A1481" s="3">
        <v>148</v>
      </c>
      <c r="B1481" s="3">
        <v>2017</v>
      </c>
      <c r="C1481" s="3">
        <v>10</v>
      </c>
      <c r="D1481" s="3">
        <v>2026</v>
      </c>
      <c r="E1481" s="3">
        <v>1</v>
      </c>
      <c r="F1481" s="2">
        <v>157.01818810931718</v>
      </c>
      <c r="G1481" s="2">
        <v>4131.7659226694841</v>
      </c>
      <c r="H1481" s="2">
        <v>0</v>
      </c>
      <c r="I1481" s="2">
        <v>4131.7659226694841</v>
      </c>
      <c r="J1481" s="2">
        <v>4131.7659226694841</v>
      </c>
      <c r="K1481" t="s">
        <v>11</v>
      </c>
    </row>
    <row r="1482" spans="1:11" x14ac:dyDescent="0.2">
      <c r="A1482" s="3">
        <v>149</v>
      </c>
      <c r="B1482" s="3">
        <v>2017</v>
      </c>
      <c r="C1482" s="3">
        <v>1</v>
      </c>
      <c r="D1482" s="3">
        <v>2017</v>
      </c>
      <c r="E1482" s="3">
        <v>1</v>
      </c>
      <c r="F1482" s="2">
        <v>750.90241928443095</v>
      </c>
      <c r="G1482" s="2">
        <v>750.90241928443095</v>
      </c>
      <c r="H1482" s="2">
        <v>2481.3300183662273</v>
      </c>
      <c r="I1482" s="2">
        <v>3232.2324376506581</v>
      </c>
      <c r="J1482" s="2">
        <v>4928.7384529491601</v>
      </c>
      <c r="K1482" t="s">
        <v>11</v>
      </c>
    </row>
    <row r="1483" spans="1:11" x14ac:dyDescent="0.2">
      <c r="A1483" s="3">
        <v>149</v>
      </c>
      <c r="B1483" s="3">
        <v>2017</v>
      </c>
      <c r="C1483" s="3">
        <v>2</v>
      </c>
      <c r="D1483" s="3">
        <v>2018</v>
      </c>
      <c r="E1483" s="3">
        <v>1</v>
      </c>
      <c r="F1483" s="2">
        <v>774.78199577085468</v>
      </c>
      <c r="G1483" s="2">
        <v>1525.6844150552856</v>
      </c>
      <c r="H1483" s="2">
        <v>2368.5912037692838</v>
      </c>
      <c r="I1483" s="2">
        <v>3894.2756188245694</v>
      </c>
      <c r="J1483" s="2">
        <v>4928.7384529491601</v>
      </c>
      <c r="K1483" t="s">
        <v>11</v>
      </c>
    </row>
    <row r="1484" spans="1:11" x14ac:dyDescent="0.2">
      <c r="A1484" s="3">
        <v>149</v>
      </c>
      <c r="B1484" s="3">
        <v>2017</v>
      </c>
      <c r="C1484" s="3">
        <v>3</v>
      </c>
      <c r="D1484" s="3">
        <v>2019</v>
      </c>
      <c r="E1484" s="3">
        <v>1</v>
      </c>
      <c r="F1484" s="2">
        <v>947.82917952986054</v>
      </c>
      <c r="G1484" s="2">
        <v>2473.5135945851462</v>
      </c>
      <c r="H1484" s="2">
        <v>1781.6575627673665</v>
      </c>
      <c r="I1484" s="2">
        <v>4255.1711573525126</v>
      </c>
      <c r="J1484" s="2">
        <v>4928.7384529491601</v>
      </c>
      <c r="K1484" t="s">
        <v>11</v>
      </c>
    </row>
    <row r="1485" spans="1:11" x14ac:dyDescent="0.2">
      <c r="A1485" s="3">
        <v>149</v>
      </c>
      <c r="B1485" s="3">
        <v>2017</v>
      </c>
      <c r="C1485" s="3">
        <v>4</v>
      </c>
      <c r="D1485" s="3">
        <v>2020</v>
      </c>
      <c r="E1485" s="3">
        <v>1</v>
      </c>
      <c r="F1485" s="2">
        <v>694.49314832673326</v>
      </c>
      <c r="G1485" s="2">
        <v>3168.0067429118794</v>
      </c>
      <c r="H1485" s="2">
        <v>1381.1688406620701</v>
      </c>
      <c r="I1485" s="2">
        <v>4549.1755835739496</v>
      </c>
      <c r="J1485" s="2">
        <v>4928.7384529491601</v>
      </c>
      <c r="K1485" t="s">
        <v>11</v>
      </c>
    </row>
    <row r="1486" spans="1:11" x14ac:dyDescent="0.2">
      <c r="A1486" s="3">
        <v>149</v>
      </c>
      <c r="B1486" s="3">
        <v>2017</v>
      </c>
      <c r="C1486" s="3">
        <v>5</v>
      </c>
      <c r="D1486" s="3">
        <v>2021</v>
      </c>
      <c r="E1486" s="3">
        <v>1</v>
      </c>
      <c r="F1486" s="2">
        <v>564.58947254256236</v>
      </c>
      <c r="G1486" s="2">
        <v>3732.5962154544418</v>
      </c>
      <c r="H1486" s="2">
        <v>1024.0634634892735</v>
      </c>
      <c r="I1486" s="2">
        <v>4756.6596789437153</v>
      </c>
      <c r="J1486" s="2">
        <v>4928.7384529491601</v>
      </c>
      <c r="K1486" t="s">
        <v>11</v>
      </c>
    </row>
    <row r="1487" spans="1:11" x14ac:dyDescent="0.2">
      <c r="A1487" s="3">
        <v>149</v>
      </c>
      <c r="B1487" s="3">
        <v>2017</v>
      </c>
      <c r="C1487" s="3">
        <v>6</v>
      </c>
      <c r="D1487" s="3">
        <v>2022</v>
      </c>
      <c r="E1487" s="3">
        <v>1</v>
      </c>
      <c r="F1487" s="2">
        <v>442.17155283432885</v>
      </c>
      <c r="G1487" s="2">
        <v>4174.7677682887706</v>
      </c>
      <c r="H1487" s="2">
        <v>687.92348948213385</v>
      </c>
      <c r="I1487" s="2">
        <v>4862.6912577709045</v>
      </c>
      <c r="J1487" s="2">
        <v>4928.7384529491601</v>
      </c>
      <c r="K1487" t="s">
        <v>11</v>
      </c>
    </row>
    <row r="1488" spans="1:11" x14ac:dyDescent="0.2">
      <c r="A1488" s="3">
        <v>149</v>
      </c>
      <c r="B1488" s="3">
        <v>2017</v>
      </c>
      <c r="C1488" s="3">
        <v>7</v>
      </c>
      <c r="D1488" s="3">
        <v>2023</v>
      </c>
      <c r="E1488" s="3">
        <v>1</v>
      </c>
      <c r="F1488" s="2">
        <v>327.6164825168089</v>
      </c>
      <c r="G1488" s="2">
        <v>4502.3842508055795</v>
      </c>
      <c r="H1488" s="2">
        <v>426.35420214358055</v>
      </c>
      <c r="I1488" s="2">
        <v>4928.7384529491601</v>
      </c>
      <c r="J1488" s="2">
        <v>4928.7384529491601</v>
      </c>
      <c r="K1488" t="s">
        <v>11</v>
      </c>
    </row>
    <row r="1489" spans="1:11" x14ac:dyDescent="0.2">
      <c r="A1489" s="3">
        <v>149</v>
      </c>
      <c r="B1489" s="3">
        <v>2017</v>
      </c>
      <c r="C1489" s="3">
        <v>8</v>
      </c>
      <c r="D1489" s="3">
        <v>2024</v>
      </c>
      <c r="E1489" s="3">
        <v>1</v>
      </c>
      <c r="F1489" s="2">
        <v>92.820238381168565</v>
      </c>
      <c r="G1489" s="2">
        <v>4595.2044891867481</v>
      </c>
      <c r="H1489" s="2">
        <v>241.44396735193641</v>
      </c>
      <c r="I1489" s="2">
        <v>4836.6484565386845</v>
      </c>
      <c r="J1489" s="2">
        <v>4928.7384529491601</v>
      </c>
      <c r="K1489" t="s">
        <v>11</v>
      </c>
    </row>
    <row r="1490" spans="1:11" x14ac:dyDescent="0.2">
      <c r="A1490" s="3">
        <v>149</v>
      </c>
      <c r="B1490" s="3">
        <v>2017</v>
      </c>
      <c r="C1490" s="3">
        <v>9</v>
      </c>
      <c r="D1490" s="3">
        <v>2025</v>
      </c>
      <c r="E1490" s="3">
        <v>1</v>
      </c>
      <c r="F1490" s="2">
        <v>333.53396376241199</v>
      </c>
      <c r="G1490" s="2">
        <v>4928.7384529491601</v>
      </c>
      <c r="H1490" s="2">
        <v>0</v>
      </c>
      <c r="I1490" s="2">
        <v>4928.7384529491601</v>
      </c>
      <c r="J1490" s="2">
        <v>4928.7384529491601</v>
      </c>
      <c r="K1490" t="s">
        <v>11</v>
      </c>
    </row>
    <row r="1491" spans="1:11" x14ac:dyDescent="0.2">
      <c r="A1491" s="3">
        <v>149</v>
      </c>
      <c r="B1491" s="3">
        <v>2017</v>
      </c>
      <c r="C1491" s="3">
        <v>10</v>
      </c>
      <c r="D1491" s="3">
        <v>2026</v>
      </c>
      <c r="E1491" s="3">
        <v>1</v>
      </c>
      <c r="F1491" s="2">
        <v>0</v>
      </c>
      <c r="G1491" s="2">
        <v>4928.7384529491601</v>
      </c>
      <c r="H1491" s="2">
        <v>0</v>
      </c>
      <c r="I1491" s="2">
        <v>4928.7384529491601</v>
      </c>
      <c r="J1491" s="2">
        <v>4928.7384529491601</v>
      </c>
      <c r="K1491" t="s">
        <v>11</v>
      </c>
    </row>
    <row r="1492" spans="1:11" x14ac:dyDescent="0.2">
      <c r="A1492" s="3">
        <v>150</v>
      </c>
      <c r="B1492" s="3">
        <v>2017</v>
      </c>
      <c r="C1492" s="3">
        <v>1</v>
      </c>
      <c r="D1492" s="3">
        <v>2017</v>
      </c>
      <c r="E1492" s="3">
        <v>1</v>
      </c>
      <c r="F1492" s="2">
        <v>1098.9655540053379</v>
      </c>
      <c r="G1492" s="2">
        <v>1098.9655540053379</v>
      </c>
      <c r="H1492" s="2">
        <v>3779.831306808107</v>
      </c>
      <c r="I1492" s="2">
        <v>4878.7968608134452</v>
      </c>
      <c r="J1492" s="2">
        <v>7577.5613210332003</v>
      </c>
      <c r="K1492" t="s">
        <v>11</v>
      </c>
    </row>
    <row r="1493" spans="1:11" x14ac:dyDescent="0.2">
      <c r="A1493" s="3">
        <v>150</v>
      </c>
      <c r="B1493" s="3">
        <v>2017</v>
      </c>
      <c r="C1493" s="3">
        <v>2</v>
      </c>
      <c r="D1493" s="3">
        <v>2018</v>
      </c>
      <c r="E1493" s="3">
        <v>1</v>
      </c>
      <c r="F1493" s="2">
        <v>1270.6683416657686</v>
      </c>
      <c r="G1493" s="2">
        <v>2369.6338956711065</v>
      </c>
      <c r="H1493" s="2">
        <v>3562.4890817437886</v>
      </c>
      <c r="I1493" s="2">
        <v>5932.1229774148951</v>
      </c>
      <c r="J1493" s="2">
        <v>7577.5613210332003</v>
      </c>
      <c r="K1493" t="s">
        <v>11</v>
      </c>
    </row>
    <row r="1494" spans="1:11" x14ac:dyDescent="0.2">
      <c r="A1494" s="3">
        <v>150</v>
      </c>
      <c r="B1494" s="3">
        <v>2017</v>
      </c>
      <c r="C1494" s="3">
        <v>3</v>
      </c>
      <c r="D1494" s="3">
        <v>2019</v>
      </c>
      <c r="E1494" s="3">
        <v>1</v>
      </c>
      <c r="F1494" s="2">
        <v>1480.988155236475</v>
      </c>
      <c r="G1494" s="2">
        <v>3850.6220509075815</v>
      </c>
      <c r="H1494" s="2">
        <v>2829.5624253665069</v>
      </c>
      <c r="I1494" s="2">
        <v>6680.1844762740884</v>
      </c>
      <c r="J1494" s="2">
        <v>7577.5613210332003</v>
      </c>
      <c r="K1494" t="s">
        <v>11</v>
      </c>
    </row>
    <row r="1495" spans="1:11" x14ac:dyDescent="0.2">
      <c r="A1495" s="3">
        <v>150</v>
      </c>
      <c r="B1495" s="3">
        <v>2017</v>
      </c>
      <c r="C1495" s="3">
        <v>4</v>
      </c>
      <c r="D1495" s="3">
        <v>2020</v>
      </c>
      <c r="E1495" s="3">
        <v>1</v>
      </c>
      <c r="F1495" s="2">
        <v>1144.8242176388399</v>
      </c>
      <c r="G1495" s="2">
        <v>4995.4462685464214</v>
      </c>
      <c r="H1495" s="2">
        <v>1938.294551675689</v>
      </c>
      <c r="I1495" s="2">
        <v>6933.7408202221104</v>
      </c>
      <c r="J1495" s="2">
        <v>7577.5613210332003</v>
      </c>
      <c r="K1495" t="s">
        <v>11</v>
      </c>
    </row>
    <row r="1496" spans="1:11" x14ac:dyDescent="0.2">
      <c r="A1496" s="3">
        <v>150</v>
      </c>
      <c r="B1496" s="3">
        <v>2017</v>
      </c>
      <c r="C1496" s="3">
        <v>5</v>
      </c>
      <c r="D1496" s="3">
        <v>2021</v>
      </c>
      <c r="E1496" s="3">
        <v>1</v>
      </c>
      <c r="F1496" s="2">
        <v>908.08421847832687</v>
      </c>
      <c r="G1496" s="2">
        <v>5903.5304870247483</v>
      </c>
      <c r="H1496" s="2">
        <v>1469.494993511641</v>
      </c>
      <c r="I1496" s="2">
        <v>7373.0254805363893</v>
      </c>
      <c r="J1496" s="2">
        <v>7577.5613210332003</v>
      </c>
      <c r="K1496" t="s">
        <v>11</v>
      </c>
    </row>
    <row r="1497" spans="1:11" x14ac:dyDescent="0.2">
      <c r="A1497" s="3">
        <v>150</v>
      </c>
      <c r="B1497" s="3">
        <v>2017</v>
      </c>
      <c r="C1497" s="3">
        <v>6</v>
      </c>
      <c r="D1497" s="3">
        <v>2022</v>
      </c>
      <c r="E1497" s="3">
        <v>1</v>
      </c>
      <c r="F1497" s="2">
        <v>777.36818551101805</v>
      </c>
      <c r="G1497" s="2">
        <v>6680.8986725357663</v>
      </c>
      <c r="H1497" s="2">
        <v>656.11480474051223</v>
      </c>
      <c r="I1497" s="2">
        <v>7337.0134772762785</v>
      </c>
      <c r="J1497" s="2">
        <v>7577.5613210332003</v>
      </c>
      <c r="K1497" t="s">
        <v>11</v>
      </c>
    </row>
    <row r="1498" spans="1:11" x14ac:dyDescent="0.2">
      <c r="A1498" s="3">
        <v>150</v>
      </c>
      <c r="B1498" s="3">
        <v>2017</v>
      </c>
      <c r="C1498" s="3">
        <v>7</v>
      </c>
      <c r="D1498" s="3">
        <v>2023</v>
      </c>
      <c r="E1498" s="3">
        <v>1</v>
      </c>
      <c r="F1498" s="2">
        <v>355.67565575576646</v>
      </c>
      <c r="G1498" s="2">
        <v>7036.5743282915328</v>
      </c>
      <c r="H1498" s="2">
        <v>371.84486571663456</v>
      </c>
      <c r="I1498" s="2">
        <v>7408.4191940081673</v>
      </c>
      <c r="J1498" s="2">
        <v>7577.5613210332003</v>
      </c>
      <c r="K1498" t="s">
        <v>11</v>
      </c>
    </row>
    <row r="1499" spans="1:11" x14ac:dyDescent="0.2">
      <c r="A1499" s="3">
        <v>150</v>
      </c>
      <c r="B1499" s="3">
        <v>2017</v>
      </c>
      <c r="C1499" s="3">
        <v>8</v>
      </c>
      <c r="D1499" s="3">
        <v>2024</v>
      </c>
      <c r="E1499" s="3">
        <v>1</v>
      </c>
      <c r="F1499" s="2">
        <v>521.18292476721581</v>
      </c>
      <c r="G1499" s="2">
        <v>7557.7572530587486</v>
      </c>
      <c r="H1499" s="2">
        <v>0</v>
      </c>
      <c r="I1499" s="2">
        <v>7557.7572530587486</v>
      </c>
      <c r="J1499" s="2">
        <v>7577.5613210332003</v>
      </c>
      <c r="K1499" t="s">
        <v>11</v>
      </c>
    </row>
    <row r="1500" spans="1:11" x14ac:dyDescent="0.2">
      <c r="A1500" s="3">
        <v>150</v>
      </c>
      <c r="B1500" s="3">
        <v>2017</v>
      </c>
      <c r="C1500" s="3">
        <v>9</v>
      </c>
      <c r="D1500" s="3">
        <v>2025</v>
      </c>
      <c r="E1500" s="3">
        <v>1</v>
      </c>
      <c r="F1500" s="2">
        <v>0</v>
      </c>
      <c r="G1500" s="2">
        <v>7557.7572530587486</v>
      </c>
      <c r="H1500" s="2">
        <v>19.804067974451755</v>
      </c>
      <c r="I1500" s="2">
        <v>7577.5613210332003</v>
      </c>
      <c r="J1500" s="2">
        <v>7577.5613210332003</v>
      </c>
      <c r="K1500" t="s">
        <v>11</v>
      </c>
    </row>
    <row r="1501" spans="1:11" x14ac:dyDescent="0.2">
      <c r="A1501" s="3">
        <v>150</v>
      </c>
      <c r="B1501" s="3">
        <v>2017</v>
      </c>
      <c r="C1501" s="3">
        <v>10</v>
      </c>
      <c r="D1501" s="3">
        <v>2026</v>
      </c>
      <c r="E1501" s="3">
        <v>1</v>
      </c>
      <c r="F1501" s="2">
        <v>19.804067974451755</v>
      </c>
      <c r="G1501" s="2">
        <v>7577.5613210332003</v>
      </c>
      <c r="H1501" s="2">
        <v>0</v>
      </c>
      <c r="I1501" s="2">
        <v>7577.5613210332003</v>
      </c>
      <c r="J1501" s="2">
        <v>7577.5613210332003</v>
      </c>
      <c r="K1501" t="s">
        <v>11</v>
      </c>
    </row>
    <row r="1502" spans="1:11" x14ac:dyDescent="0.2">
      <c r="A1502" s="3">
        <v>151</v>
      </c>
      <c r="B1502" s="3">
        <v>2017</v>
      </c>
      <c r="C1502" s="3">
        <v>1</v>
      </c>
      <c r="D1502" s="3">
        <v>2017</v>
      </c>
      <c r="E1502" s="3">
        <v>1</v>
      </c>
      <c r="F1502" s="2">
        <v>1052.7169387753293</v>
      </c>
      <c r="G1502" s="2">
        <v>1052.7169387753293</v>
      </c>
      <c r="H1502" s="2">
        <v>3594.5288853027132</v>
      </c>
      <c r="I1502" s="2">
        <v>4647.2458240780425</v>
      </c>
      <c r="J1502" s="2">
        <v>7213.0587255504843</v>
      </c>
      <c r="K1502" t="s">
        <v>11</v>
      </c>
    </row>
    <row r="1503" spans="1:11" x14ac:dyDescent="0.2">
      <c r="A1503" s="3">
        <v>151</v>
      </c>
      <c r="B1503" s="3">
        <v>2017</v>
      </c>
      <c r="C1503" s="3">
        <v>2</v>
      </c>
      <c r="D1503" s="3">
        <v>2018</v>
      </c>
      <c r="E1503" s="3">
        <v>1</v>
      </c>
      <c r="F1503" s="2">
        <v>1218.9890862316042</v>
      </c>
      <c r="G1503" s="2">
        <v>2271.7060250069335</v>
      </c>
      <c r="H1503" s="2">
        <v>3308.1922234092217</v>
      </c>
      <c r="I1503" s="2">
        <v>5579.8982484161552</v>
      </c>
      <c r="J1503" s="2">
        <v>7213.0587255504843</v>
      </c>
      <c r="K1503" t="s">
        <v>11</v>
      </c>
    </row>
    <row r="1504" spans="1:11" x14ac:dyDescent="0.2">
      <c r="A1504" s="3">
        <v>151</v>
      </c>
      <c r="B1504" s="3">
        <v>2017</v>
      </c>
      <c r="C1504" s="3">
        <v>3</v>
      </c>
      <c r="D1504" s="3">
        <v>2019</v>
      </c>
      <c r="E1504" s="3">
        <v>1</v>
      </c>
      <c r="F1504" s="2">
        <v>1357.6851849616501</v>
      </c>
      <c r="G1504" s="2">
        <v>3629.3912099685836</v>
      </c>
      <c r="H1504" s="2">
        <v>2678.7714973932448</v>
      </c>
      <c r="I1504" s="2">
        <v>6308.1627073618283</v>
      </c>
      <c r="J1504" s="2">
        <v>7213.0587255504843</v>
      </c>
      <c r="K1504" t="s">
        <v>11</v>
      </c>
    </row>
    <row r="1505" spans="1:11" x14ac:dyDescent="0.2">
      <c r="A1505" s="3">
        <v>151</v>
      </c>
      <c r="B1505" s="3">
        <v>2017</v>
      </c>
      <c r="C1505" s="3">
        <v>4</v>
      </c>
      <c r="D1505" s="3">
        <v>2020</v>
      </c>
      <c r="E1505" s="3">
        <v>1</v>
      </c>
      <c r="F1505" s="2">
        <v>1205.605089076626</v>
      </c>
      <c r="G1505" s="2">
        <v>4834.9962990452095</v>
      </c>
      <c r="H1505" s="2">
        <v>1747.6098823910133</v>
      </c>
      <c r="I1505" s="2">
        <v>6582.6061814362229</v>
      </c>
      <c r="J1505" s="2">
        <v>7213.0587255504843</v>
      </c>
      <c r="K1505" t="s">
        <v>11</v>
      </c>
    </row>
    <row r="1506" spans="1:11" x14ac:dyDescent="0.2">
      <c r="A1506" s="3">
        <v>151</v>
      </c>
      <c r="B1506" s="3">
        <v>2017</v>
      </c>
      <c r="C1506" s="3">
        <v>5</v>
      </c>
      <c r="D1506" s="3">
        <v>2021</v>
      </c>
      <c r="E1506" s="3">
        <v>1</v>
      </c>
      <c r="F1506" s="2">
        <v>956.37243690699142</v>
      </c>
      <c r="G1506" s="2">
        <v>5791.368735952201</v>
      </c>
      <c r="H1506" s="2">
        <v>1136.9733005924081</v>
      </c>
      <c r="I1506" s="2">
        <v>6928.3420365446091</v>
      </c>
      <c r="J1506" s="2">
        <v>7213.0587255504843</v>
      </c>
      <c r="K1506" t="s">
        <v>11</v>
      </c>
    </row>
    <row r="1507" spans="1:11" x14ac:dyDescent="0.2">
      <c r="A1507" s="3">
        <v>151</v>
      </c>
      <c r="B1507" s="3">
        <v>2017</v>
      </c>
      <c r="C1507" s="3">
        <v>6</v>
      </c>
      <c r="D1507" s="3">
        <v>2022</v>
      </c>
      <c r="E1507" s="3">
        <v>1</v>
      </c>
      <c r="F1507" s="2">
        <v>261.63846367100723</v>
      </c>
      <c r="G1507" s="2">
        <v>6053.0071996232082</v>
      </c>
      <c r="H1507" s="2">
        <v>920.72796568727699</v>
      </c>
      <c r="I1507" s="2">
        <v>6973.7351653104852</v>
      </c>
      <c r="J1507" s="2">
        <v>7213.0587255504843</v>
      </c>
      <c r="K1507" t="s">
        <v>11</v>
      </c>
    </row>
    <row r="1508" spans="1:11" x14ac:dyDescent="0.2">
      <c r="A1508" s="3">
        <v>151</v>
      </c>
      <c r="B1508" s="3">
        <v>2017</v>
      </c>
      <c r="C1508" s="3">
        <v>7</v>
      </c>
      <c r="D1508" s="3">
        <v>2023</v>
      </c>
      <c r="E1508" s="3">
        <v>1</v>
      </c>
      <c r="F1508" s="2">
        <v>424.86596479713444</v>
      </c>
      <c r="G1508" s="2">
        <v>6477.8731644203426</v>
      </c>
      <c r="H1508" s="2">
        <v>621.74163772526663</v>
      </c>
      <c r="I1508" s="2">
        <v>7099.6148021456092</v>
      </c>
      <c r="J1508" s="2">
        <v>7213.0587255504843</v>
      </c>
      <c r="K1508" t="s">
        <v>11</v>
      </c>
    </row>
    <row r="1509" spans="1:11" x14ac:dyDescent="0.2">
      <c r="A1509" s="3">
        <v>151</v>
      </c>
      <c r="B1509" s="3">
        <v>2017</v>
      </c>
      <c r="C1509" s="3">
        <v>8</v>
      </c>
      <c r="D1509" s="3">
        <v>2024</v>
      </c>
      <c r="E1509" s="3">
        <v>1</v>
      </c>
      <c r="F1509" s="2">
        <v>475.19534592960372</v>
      </c>
      <c r="G1509" s="2">
        <v>6953.0685103499463</v>
      </c>
      <c r="H1509" s="2">
        <v>259.99021520053793</v>
      </c>
      <c r="I1509" s="2">
        <v>7213.0587255504843</v>
      </c>
      <c r="J1509" s="2">
        <v>7213.0587255504843</v>
      </c>
      <c r="K1509" t="s">
        <v>11</v>
      </c>
    </row>
    <row r="1510" spans="1:11" x14ac:dyDescent="0.2">
      <c r="A1510" s="3">
        <v>151</v>
      </c>
      <c r="B1510" s="3">
        <v>2017</v>
      </c>
      <c r="C1510" s="3">
        <v>9</v>
      </c>
      <c r="D1510" s="3">
        <v>2025</v>
      </c>
      <c r="E1510" s="3">
        <v>1</v>
      </c>
      <c r="F1510" s="2">
        <v>0</v>
      </c>
      <c r="G1510" s="2">
        <v>6953.0685103499463</v>
      </c>
      <c r="H1510" s="2">
        <v>259.99021520053793</v>
      </c>
      <c r="I1510" s="2">
        <v>7213.0587255504843</v>
      </c>
      <c r="J1510" s="2">
        <v>7213.0587255504843</v>
      </c>
      <c r="K1510" t="s">
        <v>11</v>
      </c>
    </row>
    <row r="1511" spans="1:11" x14ac:dyDescent="0.2">
      <c r="A1511" s="3">
        <v>151</v>
      </c>
      <c r="B1511" s="3">
        <v>2017</v>
      </c>
      <c r="C1511" s="3">
        <v>10</v>
      </c>
      <c r="D1511" s="3">
        <v>2026</v>
      </c>
      <c r="E1511" s="3">
        <v>1</v>
      </c>
      <c r="F1511" s="2">
        <v>259.99021520053793</v>
      </c>
      <c r="G1511" s="2">
        <v>7213.0587255504843</v>
      </c>
      <c r="H1511" s="2">
        <v>0</v>
      </c>
      <c r="I1511" s="2">
        <v>7213.0587255504843</v>
      </c>
      <c r="J1511" s="2">
        <v>7213.0587255504843</v>
      </c>
      <c r="K1511" t="s">
        <v>11</v>
      </c>
    </row>
    <row r="1512" spans="1:11" x14ac:dyDescent="0.2">
      <c r="A1512" s="3">
        <v>152</v>
      </c>
      <c r="B1512" s="3">
        <v>2017</v>
      </c>
      <c r="C1512" s="3">
        <v>1</v>
      </c>
      <c r="D1512" s="3">
        <v>2017</v>
      </c>
      <c r="E1512" s="3">
        <v>1</v>
      </c>
      <c r="F1512" s="2">
        <v>1145.8698718936139</v>
      </c>
      <c r="G1512" s="2">
        <v>1145.8698718936139</v>
      </c>
      <c r="H1512" s="2">
        <v>3817.0415904068323</v>
      </c>
      <c r="I1512" s="2">
        <v>4962.9114623004461</v>
      </c>
      <c r="J1512" s="2">
        <v>7709.6331220876873</v>
      </c>
      <c r="K1512" t="s">
        <v>11</v>
      </c>
    </row>
    <row r="1513" spans="1:11" x14ac:dyDescent="0.2">
      <c r="A1513" s="3">
        <v>152</v>
      </c>
      <c r="B1513" s="3">
        <v>2017</v>
      </c>
      <c r="C1513" s="3">
        <v>2</v>
      </c>
      <c r="D1513" s="3">
        <v>2018</v>
      </c>
      <c r="E1513" s="3">
        <v>1</v>
      </c>
      <c r="F1513" s="2">
        <v>1280.4540651922839</v>
      </c>
      <c r="G1513" s="2">
        <v>2426.3239370858978</v>
      </c>
      <c r="H1513" s="2">
        <v>3686.9970568423109</v>
      </c>
      <c r="I1513" s="2">
        <v>6113.3209939282087</v>
      </c>
      <c r="J1513" s="2">
        <v>7709.6331220876873</v>
      </c>
      <c r="K1513" t="s">
        <v>11</v>
      </c>
    </row>
    <row r="1514" spans="1:11" x14ac:dyDescent="0.2">
      <c r="A1514" s="3">
        <v>152</v>
      </c>
      <c r="B1514" s="3">
        <v>2017</v>
      </c>
      <c r="C1514" s="3">
        <v>3</v>
      </c>
      <c r="D1514" s="3">
        <v>2019</v>
      </c>
      <c r="E1514" s="3">
        <v>1</v>
      </c>
      <c r="F1514" s="2">
        <v>1524.5641229463345</v>
      </c>
      <c r="G1514" s="2">
        <v>3950.8880600322323</v>
      </c>
      <c r="H1514" s="2">
        <v>2629.4411591557132</v>
      </c>
      <c r="I1514" s="2">
        <v>6580.3292191879455</v>
      </c>
      <c r="J1514" s="2">
        <v>7709.6331220876873</v>
      </c>
      <c r="K1514" t="s">
        <v>11</v>
      </c>
    </row>
    <row r="1515" spans="1:11" x14ac:dyDescent="0.2">
      <c r="A1515" s="3">
        <v>152</v>
      </c>
      <c r="B1515" s="3">
        <v>2017</v>
      </c>
      <c r="C1515" s="3">
        <v>4</v>
      </c>
      <c r="D1515" s="3">
        <v>2020</v>
      </c>
      <c r="E1515" s="3">
        <v>1</v>
      </c>
      <c r="F1515" s="2">
        <v>976.68691992438698</v>
      </c>
      <c r="G1515" s="2">
        <v>4927.5749799566192</v>
      </c>
      <c r="H1515" s="2">
        <v>2209.9232391768892</v>
      </c>
      <c r="I1515" s="2">
        <v>7137.4982191335084</v>
      </c>
      <c r="J1515" s="2">
        <v>7709.6331220876873</v>
      </c>
      <c r="K1515" t="s">
        <v>11</v>
      </c>
    </row>
    <row r="1516" spans="1:11" x14ac:dyDescent="0.2">
      <c r="A1516" s="3">
        <v>152</v>
      </c>
      <c r="B1516" s="3">
        <v>2017</v>
      </c>
      <c r="C1516" s="3">
        <v>5</v>
      </c>
      <c r="D1516" s="3">
        <v>2021</v>
      </c>
      <c r="E1516" s="3">
        <v>1</v>
      </c>
      <c r="F1516" s="2">
        <v>1291.0631535931871</v>
      </c>
      <c r="G1516" s="2">
        <v>6218.6381335498063</v>
      </c>
      <c r="H1516" s="2">
        <v>1135.3429577400948</v>
      </c>
      <c r="I1516" s="2">
        <v>7353.9810912899011</v>
      </c>
      <c r="J1516" s="2">
        <v>7709.6331220876873</v>
      </c>
      <c r="K1516" t="s">
        <v>11</v>
      </c>
    </row>
    <row r="1517" spans="1:11" x14ac:dyDescent="0.2">
      <c r="A1517" s="3">
        <v>152</v>
      </c>
      <c r="B1517" s="3">
        <v>2017</v>
      </c>
      <c r="C1517" s="3">
        <v>6</v>
      </c>
      <c r="D1517" s="3">
        <v>2022</v>
      </c>
      <c r="E1517" s="3">
        <v>1</v>
      </c>
      <c r="F1517" s="2">
        <v>455.47418230534822</v>
      </c>
      <c r="G1517" s="2">
        <v>6674.1123158551545</v>
      </c>
      <c r="H1517" s="2">
        <v>976.19733267862011</v>
      </c>
      <c r="I1517" s="2">
        <v>7650.3096485337746</v>
      </c>
      <c r="J1517" s="2">
        <v>7709.6331220876873</v>
      </c>
      <c r="K1517" t="s">
        <v>11</v>
      </c>
    </row>
    <row r="1518" spans="1:11" x14ac:dyDescent="0.2">
      <c r="A1518" s="3">
        <v>152</v>
      </c>
      <c r="B1518" s="3">
        <v>2017</v>
      </c>
      <c r="C1518" s="3">
        <v>7</v>
      </c>
      <c r="D1518" s="3">
        <v>2023</v>
      </c>
      <c r="E1518" s="3">
        <v>1</v>
      </c>
      <c r="F1518" s="2">
        <v>562.97301974091715</v>
      </c>
      <c r="G1518" s="2">
        <v>7237.0853355960717</v>
      </c>
      <c r="H1518" s="2">
        <v>426.78584317709738</v>
      </c>
      <c r="I1518" s="2">
        <v>7663.871178773169</v>
      </c>
      <c r="J1518" s="2">
        <v>7709.6331220876873</v>
      </c>
      <c r="K1518" t="s">
        <v>11</v>
      </c>
    </row>
    <row r="1519" spans="1:11" x14ac:dyDescent="0.2">
      <c r="A1519" s="3">
        <v>152</v>
      </c>
      <c r="B1519" s="3">
        <v>2017</v>
      </c>
      <c r="C1519" s="3">
        <v>8</v>
      </c>
      <c r="D1519" s="3">
        <v>2024</v>
      </c>
      <c r="E1519" s="3">
        <v>1</v>
      </c>
      <c r="F1519" s="2">
        <v>472.54778649161562</v>
      </c>
      <c r="G1519" s="2">
        <v>7709.6331220876873</v>
      </c>
      <c r="H1519" s="2">
        <v>0</v>
      </c>
      <c r="I1519" s="2">
        <v>7709.6331220876873</v>
      </c>
      <c r="J1519" s="2">
        <v>7709.6331220876873</v>
      </c>
      <c r="K1519" t="s">
        <v>11</v>
      </c>
    </row>
    <row r="1520" spans="1:11" x14ac:dyDescent="0.2">
      <c r="A1520" s="3">
        <v>152</v>
      </c>
      <c r="B1520" s="3">
        <v>2017</v>
      </c>
      <c r="C1520" s="3">
        <v>9</v>
      </c>
      <c r="D1520" s="3">
        <v>2025</v>
      </c>
      <c r="E1520" s="3">
        <v>1</v>
      </c>
      <c r="F1520" s="2">
        <v>0</v>
      </c>
      <c r="G1520" s="2">
        <v>7709.6331220876873</v>
      </c>
      <c r="H1520" s="2">
        <v>0</v>
      </c>
      <c r="I1520" s="2">
        <v>7709.6331220876873</v>
      </c>
      <c r="J1520" s="2">
        <v>7709.6331220876873</v>
      </c>
      <c r="K1520" t="s">
        <v>11</v>
      </c>
    </row>
    <row r="1521" spans="1:11" x14ac:dyDescent="0.2">
      <c r="A1521" s="3">
        <v>152</v>
      </c>
      <c r="B1521" s="3">
        <v>2017</v>
      </c>
      <c r="C1521" s="3">
        <v>10</v>
      </c>
      <c r="D1521" s="3">
        <v>2026</v>
      </c>
      <c r="E1521" s="3">
        <v>1</v>
      </c>
      <c r="F1521" s="2">
        <v>0</v>
      </c>
      <c r="G1521" s="2">
        <v>7709.6331220876873</v>
      </c>
      <c r="H1521" s="2">
        <v>0</v>
      </c>
      <c r="I1521" s="2">
        <v>7709.6331220876873</v>
      </c>
      <c r="J1521" s="2">
        <v>7709.6331220876873</v>
      </c>
      <c r="K1521" t="s">
        <v>11</v>
      </c>
    </row>
    <row r="1522" spans="1:11" x14ac:dyDescent="0.2">
      <c r="A1522" s="3">
        <v>153</v>
      </c>
      <c r="B1522" s="3">
        <v>2017</v>
      </c>
      <c r="C1522" s="3">
        <v>1</v>
      </c>
      <c r="D1522" s="3">
        <v>2017</v>
      </c>
      <c r="E1522" s="3">
        <v>1</v>
      </c>
      <c r="F1522" s="2">
        <v>614.5613322031079</v>
      </c>
      <c r="G1522" s="2">
        <v>614.5613322031079</v>
      </c>
      <c r="H1522" s="2">
        <v>2012.6524840848876</v>
      </c>
      <c r="I1522" s="2">
        <v>2627.2138162879955</v>
      </c>
      <c r="J1522" s="2">
        <v>4001.481903206271</v>
      </c>
      <c r="K1522" t="s">
        <v>11</v>
      </c>
    </row>
    <row r="1523" spans="1:11" x14ac:dyDescent="0.2">
      <c r="A1523" s="3">
        <v>153</v>
      </c>
      <c r="B1523" s="3">
        <v>2017</v>
      </c>
      <c r="C1523" s="3">
        <v>2</v>
      </c>
      <c r="D1523" s="3">
        <v>2018</v>
      </c>
      <c r="E1523" s="3">
        <v>1</v>
      </c>
      <c r="F1523" s="2">
        <v>664.99289500483906</v>
      </c>
      <c r="G1523" s="2">
        <v>1279.554227207947</v>
      </c>
      <c r="H1523" s="2">
        <v>1861.9556030350363</v>
      </c>
      <c r="I1523" s="2">
        <v>3141.5098302429833</v>
      </c>
      <c r="J1523" s="2">
        <v>4001.481903206271</v>
      </c>
      <c r="K1523" t="s">
        <v>11</v>
      </c>
    </row>
    <row r="1524" spans="1:11" x14ac:dyDescent="0.2">
      <c r="A1524" s="3">
        <v>153</v>
      </c>
      <c r="B1524" s="3">
        <v>2017</v>
      </c>
      <c r="C1524" s="3">
        <v>3</v>
      </c>
      <c r="D1524" s="3">
        <v>2019</v>
      </c>
      <c r="E1524" s="3">
        <v>1</v>
      </c>
      <c r="F1524" s="2">
        <v>708.40206725781036</v>
      </c>
      <c r="G1524" s="2">
        <v>1987.9562944657573</v>
      </c>
      <c r="H1524" s="2">
        <v>1426.0672677892921</v>
      </c>
      <c r="I1524" s="2">
        <v>3414.0235622550495</v>
      </c>
      <c r="J1524" s="2">
        <v>4001.481903206271</v>
      </c>
      <c r="K1524" t="s">
        <v>11</v>
      </c>
    </row>
    <row r="1525" spans="1:11" x14ac:dyDescent="0.2">
      <c r="A1525" s="3">
        <v>153</v>
      </c>
      <c r="B1525" s="3">
        <v>2017</v>
      </c>
      <c r="C1525" s="3">
        <v>4</v>
      </c>
      <c r="D1525" s="3">
        <v>2020</v>
      </c>
      <c r="E1525" s="3">
        <v>1</v>
      </c>
      <c r="F1525" s="2">
        <v>665.62885440210493</v>
      </c>
      <c r="G1525" s="2">
        <v>2653.5851488678622</v>
      </c>
      <c r="H1525" s="2">
        <v>1011.1434215282266</v>
      </c>
      <c r="I1525" s="2">
        <v>3664.7285703960888</v>
      </c>
      <c r="J1525" s="2">
        <v>4001.481903206271</v>
      </c>
      <c r="K1525" t="s">
        <v>11</v>
      </c>
    </row>
    <row r="1526" spans="1:11" x14ac:dyDescent="0.2">
      <c r="A1526" s="3">
        <v>153</v>
      </c>
      <c r="B1526" s="3">
        <v>2017</v>
      </c>
      <c r="C1526" s="3">
        <v>5</v>
      </c>
      <c r="D1526" s="3">
        <v>2021</v>
      </c>
      <c r="E1526" s="3">
        <v>1</v>
      </c>
      <c r="F1526" s="2">
        <v>421.09480950917759</v>
      </c>
      <c r="G1526" s="2">
        <v>3074.6799583770398</v>
      </c>
      <c r="H1526" s="2">
        <v>812.36409593682765</v>
      </c>
      <c r="I1526" s="2">
        <v>3887.0440543138675</v>
      </c>
      <c r="J1526" s="2">
        <v>4001.481903206271</v>
      </c>
      <c r="K1526" t="s">
        <v>11</v>
      </c>
    </row>
    <row r="1527" spans="1:11" x14ac:dyDescent="0.2">
      <c r="A1527" s="3">
        <v>153</v>
      </c>
      <c r="B1527" s="3">
        <v>2017</v>
      </c>
      <c r="C1527" s="3">
        <v>6</v>
      </c>
      <c r="D1527" s="3">
        <v>2022</v>
      </c>
      <c r="E1527" s="3">
        <v>1</v>
      </c>
      <c r="F1527" s="2">
        <v>291.38066684772775</v>
      </c>
      <c r="G1527" s="2">
        <v>3366.0606252247676</v>
      </c>
      <c r="H1527" s="2">
        <v>506.81359424068978</v>
      </c>
      <c r="I1527" s="2">
        <v>3872.8742194654574</v>
      </c>
      <c r="J1527" s="2">
        <v>4001.481903206271</v>
      </c>
      <c r="K1527" t="s">
        <v>11</v>
      </c>
    </row>
    <row r="1528" spans="1:11" x14ac:dyDescent="0.2">
      <c r="A1528" s="3">
        <v>153</v>
      </c>
      <c r="B1528" s="3">
        <v>2017</v>
      </c>
      <c r="C1528" s="3">
        <v>7</v>
      </c>
      <c r="D1528" s="3">
        <v>2023</v>
      </c>
      <c r="E1528" s="3">
        <v>1</v>
      </c>
      <c r="F1528" s="2">
        <v>325.34993414293012</v>
      </c>
      <c r="G1528" s="2">
        <v>3691.4105593676977</v>
      </c>
      <c r="H1528" s="2">
        <v>310.07134383857328</v>
      </c>
      <c r="I1528" s="2">
        <v>4001.481903206271</v>
      </c>
      <c r="J1528" s="2">
        <v>4001.481903206271</v>
      </c>
      <c r="K1528" t="s">
        <v>11</v>
      </c>
    </row>
    <row r="1529" spans="1:11" x14ac:dyDescent="0.2">
      <c r="A1529" s="3">
        <v>153</v>
      </c>
      <c r="B1529" s="3">
        <v>2017</v>
      </c>
      <c r="C1529" s="3">
        <v>8</v>
      </c>
      <c r="D1529" s="3">
        <v>2024</v>
      </c>
      <c r="E1529" s="3">
        <v>1</v>
      </c>
      <c r="F1529" s="2">
        <v>310.07134383857328</v>
      </c>
      <c r="G1529" s="2">
        <v>4001.481903206271</v>
      </c>
      <c r="H1529" s="2">
        <v>0</v>
      </c>
      <c r="I1529" s="2">
        <v>4001.481903206271</v>
      </c>
      <c r="J1529" s="2">
        <v>4001.481903206271</v>
      </c>
      <c r="K1529" t="s">
        <v>11</v>
      </c>
    </row>
    <row r="1530" spans="1:11" x14ac:dyDescent="0.2">
      <c r="A1530" s="3">
        <v>153</v>
      </c>
      <c r="B1530" s="3">
        <v>2017</v>
      </c>
      <c r="C1530" s="3">
        <v>9</v>
      </c>
      <c r="D1530" s="3">
        <v>2025</v>
      </c>
      <c r="E1530" s="3">
        <v>1</v>
      </c>
      <c r="F1530" s="2">
        <v>0</v>
      </c>
      <c r="G1530" s="2">
        <v>4001.481903206271</v>
      </c>
      <c r="H1530" s="2">
        <v>0</v>
      </c>
      <c r="I1530" s="2">
        <v>4001.481903206271</v>
      </c>
      <c r="J1530" s="2">
        <v>4001.481903206271</v>
      </c>
      <c r="K1530" t="s">
        <v>11</v>
      </c>
    </row>
    <row r="1531" spans="1:11" x14ac:dyDescent="0.2">
      <c r="A1531" s="3">
        <v>153</v>
      </c>
      <c r="B1531" s="3">
        <v>2017</v>
      </c>
      <c r="C1531" s="3">
        <v>10</v>
      </c>
      <c r="D1531" s="3">
        <v>2026</v>
      </c>
      <c r="E1531" s="3">
        <v>1</v>
      </c>
      <c r="F1531" s="2">
        <v>0</v>
      </c>
      <c r="G1531" s="2">
        <v>4001.481903206271</v>
      </c>
      <c r="H1531" s="2">
        <v>0</v>
      </c>
      <c r="I1531" s="2">
        <v>4001.481903206271</v>
      </c>
      <c r="J1531" s="2">
        <v>4001.481903206271</v>
      </c>
      <c r="K1531" t="s">
        <v>11</v>
      </c>
    </row>
    <row r="1532" spans="1:11" x14ac:dyDescent="0.2">
      <c r="A1532" s="3">
        <v>154</v>
      </c>
      <c r="B1532" s="3">
        <v>2017</v>
      </c>
      <c r="C1532" s="3">
        <v>1</v>
      </c>
      <c r="D1532" s="3">
        <v>2017</v>
      </c>
      <c r="E1532" s="3">
        <v>1</v>
      </c>
      <c r="F1532" s="2">
        <v>1638.9336222749378</v>
      </c>
      <c r="G1532" s="2">
        <v>1638.9336222749378</v>
      </c>
      <c r="H1532" s="2">
        <v>5395.7937958739931</v>
      </c>
      <c r="I1532" s="2">
        <v>7034.7274181489311</v>
      </c>
      <c r="J1532" s="2">
        <v>10720.867799690865</v>
      </c>
      <c r="K1532" t="s">
        <v>11</v>
      </c>
    </row>
    <row r="1533" spans="1:11" x14ac:dyDescent="0.2">
      <c r="A1533" s="3">
        <v>154</v>
      </c>
      <c r="B1533" s="3">
        <v>2017</v>
      </c>
      <c r="C1533" s="3">
        <v>2</v>
      </c>
      <c r="D1533" s="3">
        <v>2018</v>
      </c>
      <c r="E1533" s="3">
        <v>1</v>
      </c>
      <c r="F1533" s="2">
        <v>1925.7849557799893</v>
      </c>
      <c r="G1533" s="2">
        <v>3564.7185780549271</v>
      </c>
      <c r="H1533" s="2">
        <v>4693.3220246413684</v>
      </c>
      <c r="I1533" s="2">
        <v>8258.0406026962955</v>
      </c>
      <c r="J1533" s="2">
        <v>10720.867799690865</v>
      </c>
      <c r="K1533" t="s">
        <v>11</v>
      </c>
    </row>
    <row r="1534" spans="1:11" x14ac:dyDescent="0.2">
      <c r="A1534" s="3">
        <v>154</v>
      </c>
      <c r="B1534" s="3">
        <v>2017</v>
      </c>
      <c r="C1534" s="3">
        <v>3</v>
      </c>
      <c r="D1534" s="3">
        <v>2019</v>
      </c>
      <c r="E1534" s="3">
        <v>1</v>
      </c>
      <c r="F1534" s="2">
        <v>1867.2162823114768</v>
      </c>
      <c r="G1534" s="2">
        <v>5431.9348603664039</v>
      </c>
      <c r="H1534" s="2">
        <v>3777.4106627325345</v>
      </c>
      <c r="I1534" s="2">
        <v>9209.3455230989384</v>
      </c>
      <c r="J1534" s="2">
        <v>10720.867799690865</v>
      </c>
      <c r="K1534" t="s">
        <v>11</v>
      </c>
    </row>
    <row r="1535" spans="1:11" x14ac:dyDescent="0.2">
      <c r="A1535" s="3">
        <v>154</v>
      </c>
      <c r="B1535" s="3">
        <v>2017</v>
      </c>
      <c r="C1535" s="3">
        <v>4</v>
      </c>
      <c r="D1535" s="3">
        <v>2020</v>
      </c>
      <c r="E1535" s="3">
        <v>1</v>
      </c>
      <c r="F1535" s="2">
        <v>1480.5361653240798</v>
      </c>
      <c r="G1535" s="2">
        <v>6912.4710256904837</v>
      </c>
      <c r="H1535" s="2">
        <v>2889.5740404368717</v>
      </c>
      <c r="I1535" s="2">
        <v>9802.0450661273553</v>
      </c>
      <c r="J1535" s="2">
        <v>10720.867799690865</v>
      </c>
      <c r="K1535" t="s">
        <v>11</v>
      </c>
    </row>
    <row r="1536" spans="1:11" x14ac:dyDescent="0.2">
      <c r="A1536" s="3">
        <v>154</v>
      </c>
      <c r="B1536" s="3">
        <v>2017</v>
      </c>
      <c r="C1536" s="3">
        <v>5</v>
      </c>
      <c r="D1536" s="3">
        <v>2021</v>
      </c>
      <c r="E1536" s="3">
        <v>1</v>
      </c>
      <c r="F1536" s="2">
        <v>1497.8406063747607</v>
      </c>
      <c r="G1536" s="2">
        <v>8410.3116320652443</v>
      </c>
      <c r="H1536" s="2">
        <v>2086.9701843462462</v>
      </c>
      <c r="I1536" s="2">
        <v>10497.281816411491</v>
      </c>
      <c r="J1536" s="2">
        <v>10720.867799690865</v>
      </c>
      <c r="K1536" t="s">
        <v>11</v>
      </c>
    </row>
    <row r="1537" spans="1:11" x14ac:dyDescent="0.2">
      <c r="A1537" s="3">
        <v>154</v>
      </c>
      <c r="B1537" s="3">
        <v>2017</v>
      </c>
      <c r="C1537" s="3">
        <v>6</v>
      </c>
      <c r="D1537" s="3">
        <v>2022</v>
      </c>
      <c r="E1537" s="3">
        <v>1</v>
      </c>
      <c r="F1537" s="2">
        <v>864.53127994470015</v>
      </c>
      <c r="G1537" s="2">
        <v>9274.8429120099445</v>
      </c>
      <c r="H1537" s="2">
        <v>1310.8573740869306</v>
      </c>
      <c r="I1537" s="2">
        <v>10585.700286096875</v>
      </c>
      <c r="J1537" s="2">
        <v>10720.867799690865</v>
      </c>
      <c r="K1537" t="s">
        <v>11</v>
      </c>
    </row>
    <row r="1538" spans="1:11" x14ac:dyDescent="0.2">
      <c r="A1538" s="3">
        <v>154</v>
      </c>
      <c r="B1538" s="3">
        <v>2017</v>
      </c>
      <c r="C1538" s="3">
        <v>7</v>
      </c>
      <c r="D1538" s="3">
        <v>2023</v>
      </c>
      <c r="E1538" s="3">
        <v>1</v>
      </c>
      <c r="F1538" s="2">
        <v>449.90113398890753</v>
      </c>
      <c r="G1538" s="2">
        <v>9724.744045998852</v>
      </c>
      <c r="H1538" s="2">
        <v>689.70230175700272</v>
      </c>
      <c r="I1538" s="2">
        <v>10414.446347755855</v>
      </c>
      <c r="J1538" s="2">
        <v>10720.867799690865</v>
      </c>
      <c r="K1538" t="s">
        <v>11</v>
      </c>
    </row>
    <row r="1539" spans="1:11" x14ac:dyDescent="0.2">
      <c r="A1539" s="3">
        <v>154</v>
      </c>
      <c r="B1539" s="3">
        <v>2017</v>
      </c>
      <c r="C1539" s="3">
        <v>8</v>
      </c>
      <c r="D1539" s="3">
        <v>2024</v>
      </c>
      <c r="E1539" s="3">
        <v>1</v>
      </c>
      <c r="F1539" s="2">
        <v>996.12375369201254</v>
      </c>
      <c r="G1539" s="2">
        <v>10720.867799690865</v>
      </c>
      <c r="H1539" s="2">
        <v>0</v>
      </c>
      <c r="I1539" s="2">
        <v>10720.867799690865</v>
      </c>
      <c r="J1539" s="2">
        <v>10720.867799690865</v>
      </c>
      <c r="K1539" t="s">
        <v>11</v>
      </c>
    </row>
    <row r="1540" spans="1:11" x14ac:dyDescent="0.2">
      <c r="A1540" s="3">
        <v>154</v>
      </c>
      <c r="B1540" s="3">
        <v>2017</v>
      </c>
      <c r="C1540" s="3">
        <v>9</v>
      </c>
      <c r="D1540" s="3">
        <v>2025</v>
      </c>
      <c r="E1540" s="3">
        <v>1</v>
      </c>
      <c r="F1540" s="2">
        <v>0</v>
      </c>
      <c r="G1540" s="2">
        <v>10720.867799690865</v>
      </c>
      <c r="H1540" s="2">
        <v>0</v>
      </c>
      <c r="I1540" s="2">
        <v>10720.867799690865</v>
      </c>
      <c r="J1540" s="2">
        <v>10720.867799690865</v>
      </c>
      <c r="K1540" t="s">
        <v>11</v>
      </c>
    </row>
    <row r="1541" spans="1:11" x14ac:dyDescent="0.2">
      <c r="A1541" s="3">
        <v>154</v>
      </c>
      <c r="B1541" s="3">
        <v>2017</v>
      </c>
      <c r="C1541" s="3">
        <v>10</v>
      </c>
      <c r="D1541" s="3">
        <v>2026</v>
      </c>
      <c r="E1541" s="3">
        <v>1</v>
      </c>
      <c r="F1541" s="2">
        <v>0</v>
      </c>
      <c r="G1541" s="2">
        <v>10720.867799690865</v>
      </c>
      <c r="H1541" s="2">
        <v>0</v>
      </c>
      <c r="I1541" s="2">
        <v>10720.867799690865</v>
      </c>
      <c r="J1541" s="2">
        <v>10720.867799690865</v>
      </c>
      <c r="K1541" t="s">
        <v>11</v>
      </c>
    </row>
    <row r="1542" spans="1:11" x14ac:dyDescent="0.2">
      <c r="A1542" s="3">
        <v>155</v>
      </c>
      <c r="B1542" s="3">
        <v>2017</v>
      </c>
      <c r="C1542" s="3">
        <v>1</v>
      </c>
      <c r="D1542" s="3">
        <v>2017</v>
      </c>
      <c r="E1542" s="3">
        <v>1</v>
      </c>
      <c r="F1542" s="2">
        <v>1519.2085001840164</v>
      </c>
      <c r="G1542" s="2">
        <v>1519.2085001840164</v>
      </c>
      <c r="H1542" s="2">
        <v>4969.2898875050269</v>
      </c>
      <c r="I1542" s="2">
        <v>6488.4983876890437</v>
      </c>
      <c r="J1542" s="2">
        <v>9967.2058943043594</v>
      </c>
      <c r="K1542" t="s">
        <v>11</v>
      </c>
    </row>
    <row r="1543" spans="1:11" x14ac:dyDescent="0.2">
      <c r="A1543" s="3">
        <v>155</v>
      </c>
      <c r="B1543" s="3">
        <v>2017</v>
      </c>
      <c r="C1543" s="3">
        <v>2</v>
      </c>
      <c r="D1543" s="3">
        <v>2018</v>
      </c>
      <c r="E1543" s="3">
        <v>1</v>
      </c>
      <c r="F1543" s="2">
        <v>1644.7125284389504</v>
      </c>
      <c r="G1543" s="2">
        <v>3163.9210286229668</v>
      </c>
      <c r="H1543" s="2">
        <v>4732.0156136231471</v>
      </c>
      <c r="I1543" s="2">
        <v>7895.9366422461135</v>
      </c>
      <c r="J1543" s="2">
        <v>9967.2058943043594</v>
      </c>
      <c r="K1543" t="s">
        <v>11</v>
      </c>
    </row>
    <row r="1544" spans="1:11" x14ac:dyDescent="0.2">
      <c r="A1544" s="3">
        <v>155</v>
      </c>
      <c r="B1544" s="3">
        <v>2017</v>
      </c>
      <c r="C1544" s="3">
        <v>3</v>
      </c>
      <c r="D1544" s="3">
        <v>2019</v>
      </c>
      <c r="E1544" s="3">
        <v>1</v>
      </c>
      <c r="F1544" s="2">
        <v>1869.6701305477013</v>
      </c>
      <c r="G1544" s="2">
        <v>5033.5911591706681</v>
      </c>
      <c r="H1544" s="2">
        <v>3632.9860559115186</v>
      </c>
      <c r="I1544" s="2">
        <v>8666.5772150821867</v>
      </c>
      <c r="J1544" s="2">
        <v>9967.2058943043594</v>
      </c>
      <c r="K1544" t="s">
        <v>11</v>
      </c>
    </row>
    <row r="1545" spans="1:11" x14ac:dyDescent="0.2">
      <c r="A1545" s="3">
        <v>155</v>
      </c>
      <c r="B1545" s="3">
        <v>2017</v>
      </c>
      <c r="C1545" s="3">
        <v>4</v>
      </c>
      <c r="D1545" s="3">
        <v>2020</v>
      </c>
      <c r="E1545" s="3">
        <v>1</v>
      </c>
      <c r="F1545" s="2">
        <v>1623.0081167118633</v>
      </c>
      <c r="G1545" s="2">
        <v>6656.5992758825314</v>
      </c>
      <c r="H1545" s="2">
        <v>2470.1024925606607</v>
      </c>
      <c r="I1545" s="2">
        <v>9126.7017684431921</v>
      </c>
      <c r="J1545" s="2">
        <v>9967.2058943043594</v>
      </c>
      <c r="K1545" t="s">
        <v>11</v>
      </c>
    </row>
    <row r="1546" spans="1:11" x14ac:dyDescent="0.2">
      <c r="A1546" s="3">
        <v>155</v>
      </c>
      <c r="B1546" s="3">
        <v>2017</v>
      </c>
      <c r="C1546" s="3">
        <v>5</v>
      </c>
      <c r="D1546" s="3">
        <v>2021</v>
      </c>
      <c r="E1546" s="3">
        <v>1</v>
      </c>
      <c r="F1546" s="2">
        <v>987.3400401255858</v>
      </c>
      <c r="G1546" s="2">
        <v>7643.9393160081172</v>
      </c>
      <c r="H1546" s="2">
        <v>2012.5876101432086</v>
      </c>
      <c r="I1546" s="2">
        <v>9656.5269261513258</v>
      </c>
      <c r="J1546" s="2">
        <v>9967.2058943043594</v>
      </c>
      <c r="K1546" t="s">
        <v>11</v>
      </c>
    </row>
    <row r="1547" spans="1:11" x14ac:dyDescent="0.2">
      <c r="A1547" s="3">
        <v>155</v>
      </c>
      <c r="B1547" s="3">
        <v>2017</v>
      </c>
      <c r="C1547" s="3">
        <v>6</v>
      </c>
      <c r="D1547" s="3">
        <v>2022</v>
      </c>
      <c r="E1547" s="3">
        <v>1</v>
      </c>
      <c r="F1547" s="2">
        <v>993.50612807797825</v>
      </c>
      <c r="G1547" s="2">
        <v>8637.4454440860954</v>
      </c>
      <c r="H1547" s="2">
        <v>1073.6685864911324</v>
      </c>
      <c r="I1547" s="2">
        <v>9711.1140305772278</v>
      </c>
      <c r="J1547" s="2">
        <v>9967.2058943043594</v>
      </c>
      <c r="K1547" t="s">
        <v>11</v>
      </c>
    </row>
    <row r="1548" spans="1:11" x14ac:dyDescent="0.2">
      <c r="A1548" s="3">
        <v>155</v>
      </c>
      <c r="B1548" s="3">
        <v>2017</v>
      </c>
      <c r="C1548" s="3">
        <v>7</v>
      </c>
      <c r="D1548" s="3">
        <v>2023</v>
      </c>
      <c r="E1548" s="3">
        <v>1</v>
      </c>
      <c r="F1548" s="2">
        <v>914.10479959960321</v>
      </c>
      <c r="G1548" s="2">
        <v>9551.5502436856987</v>
      </c>
      <c r="H1548" s="2">
        <v>229.18417174030583</v>
      </c>
      <c r="I1548" s="2">
        <v>9780.7344154260045</v>
      </c>
      <c r="J1548" s="2">
        <v>9967.2058943043594</v>
      </c>
      <c r="K1548" t="s">
        <v>11</v>
      </c>
    </row>
    <row r="1549" spans="1:11" x14ac:dyDescent="0.2">
      <c r="A1549" s="3">
        <v>155</v>
      </c>
      <c r="B1549" s="3">
        <v>2017</v>
      </c>
      <c r="C1549" s="3">
        <v>8</v>
      </c>
      <c r="D1549" s="3">
        <v>2024</v>
      </c>
      <c r="E1549" s="3">
        <v>1</v>
      </c>
      <c r="F1549" s="2">
        <v>0</v>
      </c>
      <c r="G1549" s="2">
        <v>9551.5502436856987</v>
      </c>
      <c r="H1549" s="2">
        <v>415.65565061866073</v>
      </c>
      <c r="I1549" s="2">
        <v>9967.2058943043594</v>
      </c>
      <c r="J1549" s="2">
        <v>9967.2058943043594</v>
      </c>
      <c r="K1549" t="s">
        <v>11</v>
      </c>
    </row>
    <row r="1550" spans="1:11" x14ac:dyDescent="0.2">
      <c r="A1550" s="3">
        <v>155</v>
      </c>
      <c r="B1550" s="3">
        <v>2017</v>
      </c>
      <c r="C1550" s="3">
        <v>9</v>
      </c>
      <c r="D1550" s="3">
        <v>2025</v>
      </c>
      <c r="E1550" s="3">
        <v>1</v>
      </c>
      <c r="F1550" s="2">
        <v>364.43969330777509</v>
      </c>
      <c r="G1550" s="2">
        <v>9915.9899369934737</v>
      </c>
      <c r="H1550" s="2">
        <v>0</v>
      </c>
      <c r="I1550" s="2">
        <v>9915.9899369934737</v>
      </c>
      <c r="J1550" s="2">
        <v>9967.2058943043594</v>
      </c>
      <c r="K1550" t="s">
        <v>11</v>
      </c>
    </row>
    <row r="1551" spans="1:11" x14ac:dyDescent="0.2">
      <c r="A1551" s="3">
        <v>155</v>
      </c>
      <c r="B1551" s="3">
        <v>2017</v>
      </c>
      <c r="C1551" s="3">
        <v>10</v>
      </c>
      <c r="D1551" s="3">
        <v>2026</v>
      </c>
      <c r="E1551" s="3">
        <v>1</v>
      </c>
      <c r="F1551" s="2">
        <v>51.215957310885642</v>
      </c>
      <c r="G1551" s="2">
        <v>9967.2058943043594</v>
      </c>
      <c r="H1551" s="2">
        <v>0</v>
      </c>
      <c r="I1551" s="2">
        <v>9967.2058943043594</v>
      </c>
      <c r="J1551" s="2">
        <v>9967.2058943043594</v>
      </c>
      <c r="K1551" t="s">
        <v>11</v>
      </c>
    </row>
    <row r="1552" spans="1:11" x14ac:dyDescent="0.2">
      <c r="A1552" s="3">
        <v>156</v>
      </c>
      <c r="B1552" s="3">
        <v>2017</v>
      </c>
      <c r="C1552" s="3">
        <v>1</v>
      </c>
      <c r="D1552" s="3">
        <v>2017</v>
      </c>
      <c r="E1552" s="3">
        <v>1</v>
      </c>
      <c r="F1552" s="2">
        <v>1273.1023756631851</v>
      </c>
      <c r="G1552" s="2">
        <v>1273.1023756631851</v>
      </c>
      <c r="H1552" s="2">
        <v>4199.7006724509356</v>
      </c>
      <c r="I1552" s="2">
        <v>5472.8030481141204</v>
      </c>
      <c r="J1552" s="2">
        <v>8284.3297014683685</v>
      </c>
      <c r="K1552" t="s">
        <v>11</v>
      </c>
    </row>
    <row r="1553" spans="1:11" x14ac:dyDescent="0.2">
      <c r="A1553" s="3">
        <v>156</v>
      </c>
      <c r="B1553" s="3">
        <v>2017</v>
      </c>
      <c r="C1553" s="3">
        <v>2</v>
      </c>
      <c r="D1553" s="3">
        <v>2018</v>
      </c>
      <c r="E1553" s="3">
        <v>1</v>
      </c>
      <c r="F1553" s="2">
        <v>1295.0644056703961</v>
      </c>
      <c r="G1553" s="2">
        <v>2568.1667813335812</v>
      </c>
      <c r="H1553" s="2">
        <v>3937.9403718665121</v>
      </c>
      <c r="I1553" s="2">
        <v>6506.1071532000933</v>
      </c>
      <c r="J1553" s="2">
        <v>8284.3297014683685</v>
      </c>
      <c r="K1553" t="s">
        <v>11</v>
      </c>
    </row>
    <row r="1554" spans="1:11" x14ac:dyDescent="0.2">
      <c r="A1554" s="3">
        <v>156</v>
      </c>
      <c r="B1554" s="3">
        <v>2017</v>
      </c>
      <c r="C1554" s="3">
        <v>3</v>
      </c>
      <c r="D1554" s="3">
        <v>2019</v>
      </c>
      <c r="E1554" s="3">
        <v>1</v>
      </c>
      <c r="F1554" s="2">
        <v>1550.1463410117362</v>
      </c>
      <c r="G1554" s="2">
        <v>4118.3131223453174</v>
      </c>
      <c r="H1554" s="2">
        <v>2950.1777393513812</v>
      </c>
      <c r="I1554" s="2">
        <v>7068.4908616966986</v>
      </c>
      <c r="J1554" s="2">
        <v>8284.3297014683685</v>
      </c>
      <c r="K1554" t="s">
        <v>11</v>
      </c>
    </row>
    <row r="1555" spans="1:11" x14ac:dyDescent="0.2">
      <c r="A1555" s="3">
        <v>156</v>
      </c>
      <c r="B1555" s="3">
        <v>2017</v>
      </c>
      <c r="C1555" s="3">
        <v>4</v>
      </c>
      <c r="D1555" s="3">
        <v>2020</v>
      </c>
      <c r="E1555" s="3">
        <v>1</v>
      </c>
      <c r="F1555" s="2">
        <v>1176.8239940382391</v>
      </c>
      <c r="G1555" s="2">
        <v>5295.1371163835565</v>
      </c>
      <c r="H1555" s="2">
        <v>2550.0945968255737</v>
      </c>
      <c r="I1555" s="2">
        <v>7845.2317132091302</v>
      </c>
      <c r="J1555" s="2">
        <v>8284.3297014683685</v>
      </c>
      <c r="K1555" t="s">
        <v>11</v>
      </c>
    </row>
    <row r="1556" spans="1:11" x14ac:dyDescent="0.2">
      <c r="A1556" s="3">
        <v>156</v>
      </c>
      <c r="B1556" s="3">
        <v>2017</v>
      </c>
      <c r="C1556" s="3">
        <v>5</v>
      </c>
      <c r="D1556" s="3">
        <v>2021</v>
      </c>
      <c r="E1556" s="3">
        <v>1</v>
      </c>
      <c r="F1556" s="2">
        <v>908.58868724609874</v>
      </c>
      <c r="G1556" s="2">
        <v>6203.7258036296553</v>
      </c>
      <c r="H1556" s="2">
        <v>1673.8520253860952</v>
      </c>
      <c r="I1556" s="2">
        <v>7877.5778290157505</v>
      </c>
      <c r="J1556" s="2">
        <v>8284.3297014683685</v>
      </c>
      <c r="K1556" t="s">
        <v>11</v>
      </c>
    </row>
    <row r="1557" spans="1:11" x14ac:dyDescent="0.2">
      <c r="A1557" s="3">
        <v>156</v>
      </c>
      <c r="B1557" s="3">
        <v>2017</v>
      </c>
      <c r="C1557" s="3">
        <v>6</v>
      </c>
      <c r="D1557" s="3">
        <v>2022</v>
      </c>
      <c r="E1557" s="3">
        <v>1</v>
      </c>
      <c r="F1557" s="2">
        <v>1137.3483811720698</v>
      </c>
      <c r="G1557" s="2">
        <v>7341.0741848017251</v>
      </c>
      <c r="H1557" s="2">
        <v>695.14684002201102</v>
      </c>
      <c r="I1557" s="2">
        <v>8036.2210248237361</v>
      </c>
      <c r="J1557" s="2">
        <v>8284.3297014683685</v>
      </c>
      <c r="K1557" t="s">
        <v>11</v>
      </c>
    </row>
    <row r="1558" spans="1:11" x14ac:dyDescent="0.2">
      <c r="A1558" s="3">
        <v>156</v>
      </c>
      <c r="B1558" s="3">
        <v>2017</v>
      </c>
      <c r="C1558" s="3">
        <v>7</v>
      </c>
      <c r="D1558" s="3">
        <v>2023</v>
      </c>
      <c r="E1558" s="3">
        <v>1</v>
      </c>
      <c r="F1558" s="2">
        <v>596.50587600287054</v>
      </c>
      <c r="G1558" s="2">
        <v>7937.5800608045956</v>
      </c>
      <c r="H1558" s="2">
        <v>311.33223485988856</v>
      </c>
      <c r="I1558" s="2">
        <v>8248.9122956644842</v>
      </c>
      <c r="J1558" s="2">
        <v>8284.3297014683685</v>
      </c>
      <c r="K1558" t="s">
        <v>11</v>
      </c>
    </row>
    <row r="1559" spans="1:11" x14ac:dyDescent="0.2">
      <c r="A1559" s="3">
        <v>156</v>
      </c>
      <c r="B1559" s="3">
        <v>2017</v>
      </c>
      <c r="C1559" s="3">
        <v>8</v>
      </c>
      <c r="D1559" s="3">
        <v>2024</v>
      </c>
      <c r="E1559" s="3">
        <v>1</v>
      </c>
      <c r="F1559" s="2">
        <v>288.2473911747602</v>
      </c>
      <c r="G1559" s="2">
        <v>8225.8274519793558</v>
      </c>
      <c r="H1559" s="2">
        <v>58.502249489012684</v>
      </c>
      <c r="I1559" s="2">
        <v>8284.3297014683685</v>
      </c>
      <c r="J1559" s="2">
        <v>8284.3297014683685</v>
      </c>
      <c r="K1559" t="s">
        <v>11</v>
      </c>
    </row>
    <row r="1560" spans="1:11" x14ac:dyDescent="0.2">
      <c r="A1560" s="3">
        <v>156</v>
      </c>
      <c r="B1560" s="3">
        <v>2017</v>
      </c>
      <c r="C1560" s="3">
        <v>9</v>
      </c>
      <c r="D1560" s="3">
        <v>2025</v>
      </c>
      <c r="E1560" s="3">
        <v>1</v>
      </c>
      <c r="F1560" s="2">
        <v>58.502249489012684</v>
      </c>
      <c r="G1560" s="2">
        <v>8284.3297014683685</v>
      </c>
      <c r="H1560" s="2">
        <v>0</v>
      </c>
      <c r="I1560" s="2">
        <v>8284.3297014683685</v>
      </c>
      <c r="J1560" s="2">
        <v>8284.3297014683685</v>
      </c>
      <c r="K1560" t="s">
        <v>11</v>
      </c>
    </row>
    <row r="1561" spans="1:11" x14ac:dyDescent="0.2">
      <c r="A1561" s="3">
        <v>156</v>
      </c>
      <c r="B1561" s="3">
        <v>2017</v>
      </c>
      <c r="C1561" s="3">
        <v>10</v>
      </c>
      <c r="D1561" s="3">
        <v>2026</v>
      </c>
      <c r="E1561" s="3">
        <v>1</v>
      </c>
      <c r="F1561" s="2">
        <v>0</v>
      </c>
      <c r="G1561" s="2">
        <v>8284.3297014683685</v>
      </c>
      <c r="H1561" s="2">
        <v>0</v>
      </c>
      <c r="I1561" s="2">
        <v>8284.3297014683685</v>
      </c>
      <c r="J1561" s="2">
        <v>8284.3297014683685</v>
      </c>
      <c r="K1561" t="s">
        <v>11</v>
      </c>
    </row>
    <row r="1562" spans="1:11" x14ac:dyDescent="0.2">
      <c r="A1562" s="3">
        <v>157</v>
      </c>
      <c r="B1562" s="3">
        <v>2017</v>
      </c>
      <c r="C1562" s="3">
        <v>1</v>
      </c>
      <c r="D1562" s="3">
        <v>2017</v>
      </c>
      <c r="E1562" s="3">
        <v>1</v>
      </c>
      <c r="F1562" s="2">
        <v>2161.2838432353601</v>
      </c>
      <c r="G1562" s="2">
        <v>2161.2838432353601</v>
      </c>
      <c r="H1562" s="2">
        <v>6985.4537676581476</v>
      </c>
      <c r="I1562" s="2">
        <v>9146.7376108935077</v>
      </c>
      <c r="J1562" s="2">
        <v>14287.910148494646</v>
      </c>
      <c r="K1562" t="s">
        <v>11</v>
      </c>
    </row>
    <row r="1563" spans="1:11" x14ac:dyDescent="0.2">
      <c r="A1563" s="3">
        <v>157</v>
      </c>
      <c r="B1563" s="3">
        <v>2017</v>
      </c>
      <c r="C1563" s="3">
        <v>2</v>
      </c>
      <c r="D1563" s="3">
        <v>2018</v>
      </c>
      <c r="E1563" s="3">
        <v>1</v>
      </c>
      <c r="F1563" s="2">
        <v>2414.5939255954545</v>
      </c>
      <c r="G1563" s="2">
        <v>4575.8777688308146</v>
      </c>
      <c r="H1563" s="2">
        <v>6666.812122601481</v>
      </c>
      <c r="I1563" s="2">
        <v>11242.689891432296</v>
      </c>
      <c r="J1563" s="2">
        <v>14287.910148494646</v>
      </c>
      <c r="K1563" t="s">
        <v>11</v>
      </c>
    </row>
    <row r="1564" spans="1:11" x14ac:dyDescent="0.2">
      <c r="A1564" s="3">
        <v>157</v>
      </c>
      <c r="B1564" s="3">
        <v>2017</v>
      </c>
      <c r="C1564" s="3">
        <v>3</v>
      </c>
      <c r="D1564" s="3">
        <v>2019</v>
      </c>
      <c r="E1564" s="3">
        <v>1</v>
      </c>
      <c r="F1564" s="2">
        <v>2513.5901498976</v>
      </c>
      <c r="G1564" s="2">
        <v>7089.4679187284146</v>
      </c>
      <c r="H1564" s="2">
        <v>5140.163827027136</v>
      </c>
      <c r="I1564" s="2">
        <v>12229.631745755551</v>
      </c>
      <c r="J1564" s="2">
        <v>14287.910148494646</v>
      </c>
      <c r="K1564" t="s">
        <v>11</v>
      </c>
    </row>
    <row r="1565" spans="1:11" x14ac:dyDescent="0.2">
      <c r="A1565" s="3">
        <v>157</v>
      </c>
      <c r="B1565" s="3">
        <v>2017</v>
      </c>
      <c r="C1565" s="3">
        <v>4</v>
      </c>
      <c r="D1565" s="3">
        <v>2020</v>
      </c>
      <c r="E1565" s="3">
        <v>1</v>
      </c>
      <c r="F1565" s="2">
        <v>2509.6981817977085</v>
      </c>
      <c r="G1565" s="2">
        <v>9599.166100526123</v>
      </c>
      <c r="H1565" s="2">
        <v>3911.9535941584963</v>
      </c>
      <c r="I1565" s="2">
        <v>13511.119694684619</v>
      </c>
      <c r="J1565" s="2">
        <v>14287.910148494646</v>
      </c>
      <c r="K1565" t="s">
        <v>11</v>
      </c>
    </row>
    <row r="1566" spans="1:11" x14ac:dyDescent="0.2">
      <c r="A1566" s="3">
        <v>157</v>
      </c>
      <c r="B1566" s="3">
        <v>2017</v>
      </c>
      <c r="C1566" s="3">
        <v>5</v>
      </c>
      <c r="D1566" s="3">
        <v>2021</v>
      </c>
      <c r="E1566" s="3">
        <v>1</v>
      </c>
      <c r="F1566" s="2">
        <v>1570.4859422291302</v>
      </c>
      <c r="G1566" s="2">
        <v>11169.652042755253</v>
      </c>
      <c r="H1566" s="2">
        <v>2713.5389778371118</v>
      </c>
      <c r="I1566" s="2">
        <v>13883.191020592365</v>
      </c>
      <c r="J1566" s="2">
        <v>14287.910148494646</v>
      </c>
      <c r="K1566" t="s">
        <v>11</v>
      </c>
    </row>
    <row r="1567" spans="1:11" x14ac:dyDescent="0.2">
      <c r="A1567" s="3">
        <v>157</v>
      </c>
      <c r="B1567" s="3">
        <v>2017</v>
      </c>
      <c r="C1567" s="3">
        <v>6</v>
      </c>
      <c r="D1567" s="3">
        <v>2022</v>
      </c>
      <c r="E1567" s="3">
        <v>1</v>
      </c>
      <c r="F1567" s="2">
        <v>1375.4203271401238</v>
      </c>
      <c r="G1567" s="2">
        <v>12545.072369895377</v>
      </c>
      <c r="H1567" s="2">
        <v>1430.4781162355885</v>
      </c>
      <c r="I1567" s="2">
        <v>13975.550486130966</v>
      </c>
      <c r="J1567" s="2">
        <v>14287.910148494646</v>
      </c>
      <c r="K1567" t="s">
        <v>11</v>
      </c>
    </row>
    <row r="1568" spans="1:11" x14ac:dyDescent="0.2">
      <c r="A1568" s="3">
        <v>157</v>
      </c>
      <c r="B1568" s="3">
        <v>2017</v>
      </c>
      <c r="C1568" s="3">
        <v>7</v>
      </c>
      <c r="D1568" s="3">
        <v>2023</v>
      </c>
      <c r="E1568" s="3">
        <v>1</v>
      </c>
      <c r="F1568" s="2">
        <v>812.18394510376493</v>
      </c>
      <c r="G1568" s="2">
        <v>13357.256314999142</v>
      </c>
      <c r="H1568" s="2">
        <v>527.60255717021391</v>
      </c>
      <c r="I1568" s="2">
        <v>13884.858872169356</v>
      </c>
      <c r="J1568" s="2">
        <v>14287.910148494646</v>
      </c>
      <c r="K1568" t="s">
        <v>11</v>
      </c>
    </row>
    <row r="1569" spans="1:11" x14ac:dyDescent="0.2">
      <c r="A1569" s="3">
        <v>157</v>
      </c>
      <c r="B1569" s="3">
        <v>2017</v>
      </c>
      <c r="C1569" s="3">
        <v>8</v>
      </c>
      <c r="D1569" s="3">
        <v>2024</v>
      </c>
      <c r="E1569" s="3">
        <v>1</v>
      </c>
      <c r="F1569" s="2">
        <v>72.99057935683777</v>
      </c>
      <c r="G1569" s="2">
        <v>13430.24689435598</v>
      </c>
      <c r="H1569" s="2">
        <v>837.48704150828053</v>
      </c>
      <c r="I1569" s="2">
        <v>14267.73393586426</v>
      </c>
      <c r="J1569" s="2">
        <v>14287.910148494646</v>
      </c>
      <c r="K1569" t="s">
        <v>11</v>
      </c>
    </row>
    <row r="1570" spans="1:11" x14ac:dyDescent="0.2">
      <c r="A1570" s="3">
        <v>157</v>
      </c>
      <c r="B1570" s="3">
        <v>2017</v>
      </c>
      <c r="C1570" s="3">
        <v>9</v>
      </c>
      <c r="D1570" s="3">
        <v>2025</v>
      </c>
      <c r="E1570" s="3">
        <v>1</v>
      </c>
      <c r="F1570" s="2">
        <v>725.12674613644413</v>
      </c>
      <c r="G1570" s="2">
        <v>14155.373640492424</v>
      </c>
      <c r="H1570" s="2">
        <v>40.54745574664048</v>
      </c>
      <c r="I1570" s="2">
        <v>14195.921096239064</v>
      </c>
      <c r="J1570" s="2">
        <v>14287.910148494646</v>
      </c>
      <c r="K1570" t="s">
        <v>11</v>
      </c>
    </row>
    <row r="1571" spans="1:11" x14ac:dyDescent="0.2">
      <c r="A1571" s="3">
        <v>157</v>
      </c>
      <c r="B1571" s="3">
        <v>2017</v>
      </c>
      <c r="C1571" s="3">
        <v>10</v>
      </c>
      <c r="D1571" s="3">
        <v>2026</v>
      </c>
      <c r="E1571" s="3">
        <v>1</v>
      </c>
      <c r="F1571" s="2">
        <v>132.53650800222204</v>
      </c>
      <c r="G1571" s="2">
        <v>14287.910148494646</v>
      </c>
      <c r="H1571" s="2">
        <v>0</v>
      </c>
      <c r="I1571" s="2">
        <v>14287.910148494646</v>
      </c>
      <c r="J1571" s="2">
        <v>14287.910148494646</v>
      </c>
      <c r="K1571" t="s">
        <v>11</v>
      </c>
    </row>
    <row r="1572" spans="1:11" x14ac:dyDescent="0.2">
      <c r="A1572" s="3">
        <v>158</v>
      </c>
      <c r="B1572" s="3">
        <v>2017</v>
      </c>
      <c r="C1572" s="3">
        <v>1</v>
      </c>
      <c r="D1572" s="3">
        <v>2017</v>
      </c>
      <c r="E1572" s="3">
        <v>1</v>
      </c>
      <c r="F1572" s="2">
        <v>199.75194163969775</v>
      </c>
      <c r="G1572" s="2">
        <v>199.75194163969775</v>
      </c>
      <c r="H1572" s="2">
        <v>675.71954143303935</v>
      </c>
      <c r="I1572" s="2">
        <v>875.4714830727371</v>
      </c>
      <c r="J1572" s="2">
        <v>1365.7551749332065</v>
      </c>
      <c r="K1572" t="s">
        <v>11</v>
      </c>
    </row>
    <row r="1573" spans="1:11" x14ac:dyDescent="0.2">
      <c r="A1573" s="3">
        <v>158</v>
      </c>
      <c r="B1573" s="3">
        <v>2017</v>
      </c>
      <c r="C1573" s="3">
        <v>2</v>
      </c>
      <c r="D1573" s="3">
        <v>2018</v>
      </c>
      <c r="E1573" s="3">
        <v>1</v>
      </c>
      <c r="F1573" s="2">
        <v>252.93575527407847</v>
      </c>
      <c r="G1573" s="2">
        <v>452.68769691377622</v>
      </c>
      <c r="H1573" s="2">
        <v>598.95295109684105</v>
      </c>
      <c r="I1573" s="2">
        <v>1051.6406480106173</v>
      </c>
      <c r="J1573" s="2">
        <v>1365.7551749332065</v>
      </c>
      <c r="K1573" t="s">
        <v>11</v>
      </c>
    </row>
    <row r="1574" spans="1:11" x14ac:dyDescent="0.2">
      <c r="A1574" s="3">
        <v>158</v>
      </c>
      <c r="B1574" s="3">
        <v>2017</v>
      </c>
      <c r="C1574" s="3">
        <v>3</v>
      </c>
      <c r="D1574" s="3">
        <v>2019</v>
      </c>
      <c r="E1574" s="3">
        <v>1</v>
      </c>
      <c r="F1574" s="2">
        <v>234.93124434046183</v>
      </c>
      <c r="G1574" s="2">
        <v>687.61894125423805</v>
      </c>
      <c r="H1574" s="2">
        <v>488.32246356869791</v>
      </c>
      <c r="I1574" s="2">
        <v>1175.941404822936</v>
      </c>
      <c r="J1574" s="2">
        <v>1365.7551749332065</v>
      </c>
      <c r="K1574" t="s">
        <v>11</v>
      </c>
    </row>
    <row r="1575" spans="1:11" x14ac:dyDescent="0.2">
      <c r="A1575" s="3">
        <v>158</v>
      </c>
      <c r="B1575" s="3">
        <v>2017</v>
      </c>
      <c r="C1575" s="3">
        <v>4</v>
      </c>
      <c r="D1575" s="3">
        <v>2020</v>
      </c>
      <c r="E1575" s="3">
        <v>1</v>
      </c>
      <c r="F1575" s="2">
        <v>183.83843567059102</v>
      </c>
      <c r="G1575" s="2">
        <v>871.45737692482908</v>
      </c>
      <c r="H1575" s="2">
        <v>414.89350044898538</v>
      </c>
      <c r="I1575" s="2">
        <v>1286.3508773738145</v>
      </c>
      <c r="J1575" s="2">
        <v>1365.7551749332065</v>
      </c>
      <c r="K1575" t="s">
        <v>11</v>
      </c>
    </row>
    <row r="1576" spans="1:11" x14ac:dyDescent="0.2">
      <c r="A1576" s="3">
        <v>158</v>
      </c>
      <c r="B1576" s="3">
        <v>2017</v>
      </c>
      <c r="C1576" s="3">
        <v>5</v>
      </c>
      <c r="D1576" s="3">
        <v>2021</v>
      </c>
      <c r="E1576" s="3">
        <v>1</v>
      </c>
      <c r="F1576" s="2">
        <v>216.52888018314547</v>
      </c>
      <c r="G1576" s="2">
        <v>1087.9862571079746</v>
      </c>
      <c r="H1576" s="2">
        <v>231.66353452018461</v>
      </c>
      <c r="I1576" s="2">
        <v>1319.6497916281592</v>
      </c>
      <c r="J1576" s="2">
        <v>1365.7551749332065</v>
      </c>
      <c r="K1576" t="s">
        <v>11</v>
      </c>
    </row>
    <row r="1577" spans="1:11" x14ac:dyDescent="0.2">
      <c r="A1577" s="3">
        <v>158</v>
      </c>
      <c r="B1577" s="3">
        <v>2017</v>
      </c>
      <c r="C1577" s="3">
        <v>6</v>
      </c>
      <c r="D1577" s="3">
        <v>2022</v>
      </c>
      <c r="E1577" s="3">
        <v>1</v>
      </c>
      <c r="F1577" s="2">
        <v>71.25319082723513</v>
      </c>
      <c r="G1577" s="2">
        <v>1159.2394479352097</v>
      </c>
      <c r="H1577" s="2">
        <v>185.65193167856</v>
      </c>
      <c r="I1577" s="2">
        <v>1344.8913796137697</v>
      </c>
      <c r="J1577" s="2">
        <v>1365.7551749332065</v>
      </c>
      <c r="K1577" t="s">
        <v>11</v>
      </c>
    </row>
    <row r="1578" spans="1:11" x14ac:dyDescent="0.2">
      <c r="A1578" s="3">
        <v>158</v>
      </c>
      <c r="B1578" s="3">
        <v>2017</v>
      </c>
      <c r="C1578" s="3">
        <v>7</v>
      </c>
      <c r="D1578" s="3">
        <v>2023</v>
      </c>
      <c r="E1578" s="3">
        <v>1</v>
      </c>
      <c r="F1578" s="2">
        <v>81.663698123589256</v>
      </c>
      <c r="G1578" s="2">
        <v>1240.9031460587989</v>
      </c>
      <c r="H1578" s="2">
        <v>85.374369338434462</v>
      </c>
      <c r="I1578" s="2">
        <v>1326.2775153972334</v>
      </c>
      <c r="J1578" s="2">
        <v>1365.7551749332065</v>
      </c>
      <c r="K1578" t="s">
        <v>11</v>
      </c>
    </row>
    <row r="1579" spans="1:11" x14ac:dyDescent="0.2">
      <c r="A1579" s="3">
        <v>158</v>
      </c>
      <c r="B1579" s="3">
        <v>2017</v>
      </c>
      <c r="C1579" s="3">
        <v>8</v>
      </c>
      <c r="D1579" s="3">
        <v>2024</v>
      </c>
      <c r="E1579" s="3">
        <v>1</v>
      </c>
      <c r="F1579" s="2">
        <v>59.778847391107092</v>
      </c>
      <c r="G1579" s="2">
        <v>1300.681993449906</v>
      </c>
      <c r="H1579" s="2">
        <v>40.092962784917518</v>
      </c>
      <c r="I1579" s="2">
        <v>1340.7749562348235</v>
      </c>
      <c r="J1579" s="2">
        <v>1365.7551749332065</v>
      </c>
      <c r="K1579" t="s">
        <v>11</v>
      </c>
    </row>
    <row r="1580" spans="1:11" x14ac:dyDescent="0.2">
      <c r="A1580" s="3">
        <v>158</v>
      </c>
      <c r="B1580" s="3">
        <v>2017</v>
      </c>
      <c r="C1580" s="3">
        <v>9</v>
      </c>
      <c r="D1580" s="3">
        <v>2025</v>
      </c>
      <c r="E1580" s="3">
        <v>1</v>
      </c>
      <c r="F1580" s="2">
        <v>50.623449505922736</v>
      </c>
      <c r="G1580" s="2">
        <v>1351.3054429558288</v>
      </c>
      <c r="H1580" s="2">
        <v>14.449731977377724</v>
      </c>
      <c r="I1580" s="2">
        <v>1365.7551749332065</v>
      </c>
      <c r="J1580" s="2">
        <v>1365.7551749332065</v>
      </c>
      <c r="K1580" t="s">
        <v>11</v>
      </c>
    </row>
    <row r="1581" spans="1:11" x14ac:dyDescent="0.2">
      <c r="A1581" s="3">
        <v>158</v>
      </c>
      <c r="B1581" s="3">
        <v>2017</v>
      </c>
      <c r="C1581" s="3">
        <v>10</v>
      </c>
      <c r="D1581" s="3">
        <v>2026</v>
      </c>
      <c r="E1581" s="3">
        <v>1</v>
      </c>
      <c r="F1581" s="2">
        <v>0</v>
      </c>
      <c r="G1581" s="2">
        <v>1351.3054429558288</v>
      </c>
      <c r="H1581" s="2">
        <v>14.449731977377724</v>
      </c>
      <c r="I1581" s="2">
        <v>1365.7551749332065</v>
      </c>
      <c r="J1581" s="2">
        <v>1365.7551749332065</v>
      </c>
      <c r="K1581" t="s">
        <v>11</v>
      </c>
    </row>
    <row r="1582" spans="1:11" x14ac:dyDescent="0.2">
      <c r="A1582" s="3">
        <v>159</v>
      </c>
      <c r="B1582" s="3">
        <v>2017</v>
      </c>
      <c r="C1582" s="3">
        <v>1</v>
      </c>
      <c r="D1582" s="3">
        <v>2017</v>
      </c>
      <c r="E1582" s="3">
        <v>1</v>
      </c>
      <c r="F1582" s="2">
        <v>1376.4593945728388</v>
      </c>
      <c r="G1582" s="2">
        <v>1376.4593945728388</v>
      </c>
      <c r="H1582" s="2">
        <v>4402.7750679328274</v>
      </c>
      <c r="I1582" s="2">
        <v>5779.2344625056667</v>
      </c>
      <c r="J1582" s="2">
        <v>8958.7072114351067</v>
      </c>
      <c r="K1582" t="s">
        <v>11</v>
      </c>
    </row>
    <row r="1583" spans="1:11" x14ac:dyDescent="0.2">
      <c r="A1583" s="3">
        <v>159</v>
      </c>
      <c r="B1583" s="3">
        <v>2017</v>
      </c>
      <c r="C1583" s="3">
        <v>2</v>
      </c>
      <c r="D1583" s="3">
        <v>2018</v>
      </c>
      <c r="E1583" s="3">
        <v>1</v>
      </c>
      <c r="F1583" s="2">
        <v>1453.7049439228922</v>
      </c>
      <c r="G1583" s="2">
        <v>2830.164338495731</v>
      </c>
      <c r="H1583" s="2">
        <v>4237.3725188185017</v>
      </c>
      <c r="I1583" s="2">
        <v>7067.5368573142332</v>
      </c>
      <c r="J1583" s="2">
        <v>8958.7072114351067</v>
      </c>
      <c r="K1583" t="s">
        <v>11</v>
      </c>
    </row>
    <row r="1584" spans="1:11" x14ac:dyDescent="0.2">
      <c r="A1584" s="3">
        <v>159</v>
      </c>
      <c r="B1584" s="3">
        <v>2017</v>
      </c>
      <c r="C1584" s="3">
        <v>3</v>
      </c>
      <c r="D1584" s="3">
        <v>2019</v>
      </c>
      <c r="E1584" s="3">
        <v>1</v>
      </c>
      <c r="F1584" s="2">
        <v>1574.9458915759083</v>
      </c>
      <c r="G1584" s="2">
        <v>4405.1102300716393</v>
      </c>
      <c r="H1584" s="2">
        <v>3523.1370888529582</v>
      </c>
      <c r="I1584" s="2">
        <v>7928.2473189245975</v>
      </c>
      <c r="J1584" s="2">
        <v>8958.7072114351067</v>
      </c>
      <c r="K1584" t="s">
        <v>11</v>
      </c>
    </row>
    <row r="1585" spans="1:11" x14ac:dyDescent="0.2">
      <c r="A1585" s="3">
        <v>159</v>
      </c>
      <c r="B1585" s="3">
        <v>2017</v>
      </c>
      <c r="C1585" s="3">
        <v>4</v>
      </c>
      <c r="D1585" s="3">
        <v>2020</v>
      </c>
      <c r="E1585" s="3">
        <v>1</v>
      </c>
      <c r="F1585" s="2">
        <v>1495.7811614100683</v>
      </c>
      <c r="G1585" s="2">
        <v>5900.8913914817076</v>
      </c>
      <c r="H1585" s="2">
        <v>2483.055328633498</v>
      </c>
      <c r="I1585" s="2">
        <v>8383.9467201152056</v>
      </c>
      <c r="J1585" s="2">
        <v>8958.7072114351067</v>
      </c>
      <c r="K1585" t="s">
        <v>11</v>
      </c>
    </row>
    <row r="1586" spans="1:11" x14ac:dyDescent="0.2">
      <c r="A1586" s="3">
        <v>159</v>
      </c>
      <c r="B1586" s="3">
        <v>2017</v>
      </c>
      <c r="C1586" s="3">
        <v>5</v>
      </c>
      <c r="D1586" s="3">
        <v>2021</v>
      </c>
      <c r="E1586" s="3">
        <v>1</v>
      </c>
      <c r="F1586" s="2">
        <v>863.61525541552146</v>
      </c>
      <c r="G1586" s="2">
        <v>6764.5066468972291</v>
      </c>
      <c r="H1586" s="2">
        <v>1831.6522874343591</v>
      </c>
      <c r="I1586" s="2">
        <v>8596.1589343315882</v>
      </c>
      <c r="J1586" s="2">
        <v>8958.7072114351067</v>
      </c>
      <c r="K1586" t="s">
        <v>11</v>
      </c>
    </row>
    <row r="1587" spans="1:11" x14ac:dyDescent="0.2">
      <c r="A1587" s="3">
        <v>159</v>
      </c>
      <c r="B1587" s="3">
        <v>2017</v>
      </c>
      <c r="C1587" s="3">
        <v>6</v>
      </c>
      <c r="D1587" s="3">
        <v>2022</v>
      </c>
      <c r="E1587" s="3">
        <v>1</v>
      </c>
      <c r="F1587" s="2">
        <v>786.71830993490039</v>
      </c>
      <c r="G1587" s="2">
        <v>7551.2249568321295</v>
      </c>
      <c r="H1587" s="2">
        <v>1079.6683061565836</v>
      </c>
      <c r="I1587" s="2">
        <v>8630.8932629887131</v>
      </c>
      <c r="J1587" s="2">
        <v>8958.7072114351067</v>
      </c>
      <c r="K1587" t="s">
        <v>11</v>
      </c>
    </row>
    <row r="1588" spans="1:11" x14ac:dyDescent="0.2">
      <c r="A1588" s="3">
        <v>159</v>
      </c>
      <c r="B1588" s="3">
        <v>2017</v>
      </c>
      <c r="C1588" s="3">
        <v>7</v>
      </c>
      <c r="D1588" s="3">
        <v>2023</v>
      </c>
      <c r="E1588" s="3">
        <v>1</v>
      </c>
      <c r="F1588" s="2">
        <v>521.98735331276657</v>
      </c>
      <c r="G1588" s="2">
        <v>8073.212310144896</v>
      </c>
      <c r="H1588" s="2">
        <v>885.49490129021069</v>
      </c>
      <c r="I1588" s="2">
        <v>8958.7072114351067</v>
      </c>
      <c r="J1588" s="2">
        <v>8958.7072114351067</v>
      </c>
      <c r="K1588" t="s">
        <v>11</v>
      </c>
    </row>
    <row r="1589" spans="1:11" x14ac:dyDescent="0.2">
      <c r="A1589" s="3">
        <v>159</v>
      </c>
      <c r="B1589" s="3">
        <v>2017</v>
      </c>
      <c r="C1589" s="3">
        <v>8</v>
      </c>
      <c r="D1589" s="3">
        <v>2024</v>
      </c>
      <c r="E1589" s="3">
        <v>1</v>
      </c>
      <c r="F1589" s="2">
        <v>853.03394019186817</v>
      </c>
      <c r="G1589" s="2">
        <v>8926.2462503367642</v>
      </c>
      <c r="H1589" s="2">
        <v>0</v>
      </c>
      <c r="I1589" s="2">
        <v>8926.2462503367642</v>
      </c>
      <c r="J1589" s="2">
        <v>8958.7072114351067</v>
      </c>
      <c r="K1589" t="s">
        <v>11</v>
      </c>
    </row>
    <row r="1590" spans="1:11" x14ac:dyDescent="0.2">
      <c r="A1590" s="3">
        <v>159</v>
      </c>
      <c r="B1590" s="3">
        <v>2017</v>
      </c>
      <c r="C1590" s="3">
        <v>9</v>
      </c>
      <c r="D1590" s="3">
        <v>2025</v>
      </c>
      <c r="E1590" s="3">
        <v>1</v>
      </c>
      <c r="F1590" s="2">
        <v>0</v>
      </c>
      <c r="G1590" s="2">
        <v>8926.2462503367642</v>
      </c>
      <c r="H1590" s="2">
        <v>32.460961098342523</v>
      </c>
      <c r="I1590" s="2">
        <v>8958.7072114351067</v>
      </c>
      <c r="J1590" s="2">
        <v>8958.7072114351067</v>
      </c>
      <c r="K1590" t="s">
        <v>11</v>
      </c>
    </row>
    <row r="1591" spans="1:11" x14ac:dyDescent="0.2">
      <c r="A1591" s="3">
        <v>159</v>
      </c>
      <c r="B1591" s="3">
        <v>2017</v>
      </c>
      <c r="C1591" s="3">
        <v>10</v>
      </c>
      <c r="D1591" s="3">
        <v>2026</v>
      </c>
      <c r="E1591" s="3">
        <v>1</v>
      </c>
      <c r="F1591" s="2">
        <v>32.460961098342523</v>
      </c>
      <c r="G1591" s="2">
        <v>8958.7072114351067</v>
      </c>
      <c r="H1591" s="2">
        <v>0</v>
      </c>
      <c r="I1591" s="2">
        <v>8958.7072114351067</v>
      </c>
      <c r="J1591" s="2">
        <v>8958.7072114351067</v>
      </c>
      <c r="K1591" t="s">
        <v>11</v>
      </c>
    </row>
    <row r="1592" spans="1:11" x14ac:dyDescent="0.2">
      <c r="A1592" s="3">
        <v>160</v>
      </c>
      <c r="B1592" s="3">
        <v>2017</v>
      </c>
      <c r="C1592" s="3">
        <v>1</v>
      </c>
      <c r="D1592" s="3">
        <v>2017</v>
      </c>
      <c r="E1592" s="3">
        <v>1</v>
      </c>
      <c r="F1592" s="2">
        <v>907.61979086907513</v>
      </c>
      <c r="G1592" s="2">
        <v>907.61979086907513</v>
      </c>
      <c r="H1592" s="2">
        <v>3094.4594799888841</v>
      </c>
      <c r="I1592" s="2">
        <v>4002.0792708579593</v>
      </c>
      <c r="J1592" s="2">
        <v>6062.5245922758186</v>
      </c>
      <c r="K1592" t="s">
        <v>11</v>
      </c>
    </row>
    <row r="1593" spans="1:11" x14ac:dyDescent="0.2">
      <c r="A1593" s="3">
        <v>160</v>
      </c>
      <c r="B1593" s="3">
        <v>2017</v>
      </c>
      <c r="C1593" s="3">
        <v>2</v>
      </c>
      <c r="D1593" s="3">
        <v>2018</v>
      </c>
      <c r="E1593" s="3">
        <v>1</v>
      </c>
      <c r="F1593" s="2">
        <v>1062.8763905046244</v>
      </c>
      <c r="G1593" s="2">
        <v>1970.4961813736995</v>
      </c>
      <c r="H1593" s="2">
        <v>2818.4914956406324</v>
      </c>
      <c r="I1593" s="2">
        <v>4788.9876770143319</v>
      </c>
      <c r="J1593" s="2">
        <v>6062.5245922758186</v>
      </c>
      <c r="K1593" t="s">
        <v>11</v>
      </c>
    </row>
    <row r="1594" spans="1:11" x14ac:dyDescent="0.2">
      <c r="A1594" s="3">
        <v>160</v>
      </c>
      <c r="B1594" s="3">
        <v>2017</v>
      </c>
      <c r="C1594" s="3">
        <v>3</v>
      </c>
      <c r="D1594" s="3">
        <v>2019</v>
      </c>
      <c r="E1594" s="3">
        <v>1</v>
      </c>
      <c r="F1594" s="2">
        <v>1124.862822296157</v>
      </c>
      <c r="G1594" s="2">
        <v>3095.3590036698565</v>
      </c>
      <c r="H1594" s="2">
        <v>2111.279778259765</v>
      </c>
      <c r="I1594" s="2">
        <v>5206.6387819296215</v>
      </c>
      <c r="J1594" s="2">
        <v>6062.5245922758186</v>
      </c>
      <c r="K1594" t="s">
        <v>11</v>
      </c>
    </row>
    <row r="1595" spans="1:11" x14ac:dyDescent="0.2">
      <c r="A1595" s="3">
        <v>160</v>
      </c>
      <c r="B1595" s="3">
        <v>2017</v>
      </c>
      <c r="C1595" s="3">
        <v>4</v>
      </c>
      <c r="D1595" s="3">
        <v>2020</v>
      </c>
      <c r="E1595" s="3">
        <v>1</v>
      </c>
      <c r="F1595" s="2">
        <v>942.92066465701419</v>
      </c>
      <c r="G1595" s="2">
        <v>4038.2796683268707</v>
      </c>
      <c r="H1595" s="2">
        <v>1701.7323776139456</v>
      </c>
      <c r="I1595" s="2">
        <v>5740.0120459408163</v>
      </c>
      <c r="J1595" s="2">
        <v>6062.5245922758186</v>
      </c>
      <c r="K1595" t="s">
        <v>11</v>
      </c>
    </row>
    <row r="1596" spans="1:11" x14ac:dyDescent="0.2">
      <c r="A1596" s="3">
        <v>160</v>
      </c>
      <c r="B1596" s="3">
        <v>2017</v>
      </c>
      <c r="C1596" s="3">
        <v>5</v>
      </c>
      <c r="D1596" s="3">
        <v>2021</v>
      </c>
      <c r="E1596" s="3">
        <v>1</v>
      </c>
      <c r="F1596" s="2">
        <v>857.61302922579307</v>
      </c>
      <c r="G1596" s="2">
        <v>4895.8926975526638</v>
      </c>
      <c r="H1596" s="2">
        <v>845.97619846950147</v>
      </c>
      <c r="I1596" s="2">
        <v>5741.8688960221652</v>
      </c>
      <c r="J1596" s="2">
        <v>6062.5245922758186</v>
      </c>
      <c r="K1596" t="s">
        <v>11</v>
      </c>
    </row>
    <row r="1597" spans="1:11" x14ac:dyDescent="0.2">
      <c r="A1597" s="3">
        <v>160</v>
      </c>
      <c r="B1597" s="3">
        <v>2017</v>
      </c>
      <c r="C1597" s="3">
        <v>6</v>
      </c>
      <c r="D1597" s="3">
        <v>2022</v>
      </c>
      <c r="E1597" s="3">
        <v>1</v>
      </c>
      <c r="F1597" s="2">
        <v>317.6663730643495</v>
      </c>
      <c r="G1597" s="2">
        <v>5213.5590706170133</v>
      </c>
      <c r="H1597" s="2">
        <v>820.75723694773023</v>
      </c>
      <c r="I1597" s="2">
        <v>6034.3163075647435</v>
      </c>
      <c r="J1597" s="2">
        <v>6062.5245922758186</v>
      </c>
      <c r="K1597" t="s">
        <v>11</v>
      </c>
    </row>
    <row r="1598" spans="1:11" x14ac:dyDescent="0.2">
      <c r="A1598" s="3">
        <v>160</v>
      </c>
      <c r="B1598" s="3">
        <v>2017</v>
      </c>
      <c r="C1598" s="3">
        <v>7</v>
      </c>
      <c r="D1598" s="3">
        <v>2023</v>
      </c>
      <c r="E1598" s="3">
        <v>1</v>
      </c>
      <c r="F1598" s="2">
        <v>600.9818580387464</v>
      </c>
      <c r="G1598" s="2">
        <v>5814.5409286557597</v>
      </c>
      <c r="H1598" s="2">
        <v>129.73950912954115</v>
      </c>
      <c r="I1598" s="2">
        <v>5944.2804377853008</v>
      </c>
      <c r="J1598" s="2">
        <v>6062.5245922758186</v>
      </c>
      <c r="K1598" t="s">
        <v>11</v>
      </c>
    </row>
    <row r="1599" spans="1:11" x14ac:dyDescent="0.2">
      <c r="A1599" s="3">
        <v>160</v>
      </c>
      <c r="B1599" s="3">
        <v>2017</v>
      </c>
      <c r="C1599" s="3">
        <v>8</v>
      </c>
      <c r="D1599" s="3">
        <v>2024</v>
      </c>
      <c r="E1599" s="3">
        <v>1</v>
      </c>
      <c r="F1599" s="2">
        <v>60.402679804104991</v>
      </c>
      <c r="G1599" s="2">
        <v>5874.9436084598647</v>
      </c>
      <c r="H1599" s="2">
        <v>154.31947881264296</v>
      </c>
      <c r="I1599" s="2">
        <v>6029.2630872725076</v>
      </c>
      <c r="J1599" s="2">
        <v>6062.5245922758186</v>
      </c>
      <c r="K1599" t="s">
        <v>11</v>
      </c>
    </row>
    <row r="1600" spans="1:11" x14ac:dyDescent="0.2">
      <c r="A1600" s="3">
        <v>160</v>
      </c>
      <c r="B1600" s="3">
        <v>2017</v>
      </c>
      <c r="C1600" s="3">
        <v>9</v>
      </c>
      <c r="D1600" s="3">
        <v>2025</v>
      </c>
      <c r="E1600" s="3">
        <v>1</v>
      </c>
      <c r="F1600" s="2">
        <v>66.919057710742891</v>
      </c>
      <c r="G1600" s="2">
        <v>5941.8626661706076</v>
      </c>
      <c r="H1600" s="2">
        <v>45.662072851872836</v>
      </c>
      <c r="I1600" s="2">
        <v>5987.5247390224804</v>
      </c>
      <c r="J1600" s="2">
        <v>6062.5245922758186</v>
      </c>
      <c r="K1600" t="s">
        <v>11</v>
      </c>
    </row>
    <row r="1601" spans="1:11" x14ac:dyDescent="0.2">
      <c r="A1601" s="3">
        <v>160</v>
      </c>
      <c r="B1601" s="3">
        <v>2017</v>
      </c>
      <c r="C1601" s="3">
        <v>10</v>
      </c>
      <c r="D1601" s="3">
        <v>2026</v>
      </c>
      <c r="E1601" s="3">
        <v>1</v>
      </c>
      <c r="F1601" s="2">
        <v>120.66192610521102</v>
      </c>
      <c r="G1601" s="2">
        <v>6062.5245922758186</v>
      </c>
      <c r="H1601" s="2">
        <v>0</v>
      </c>
      <c r="I1601" s="2">
        <v>6062.5245922758186</v>
      </c>
      <c r="J1601" s="2">
        <v>6062.5245922758186</v>
      </c>
      <c r="K1601" t="s">
        <v>11</v>
      </c>
    </row>
    <row r="1602" spans="1:11" x14ac:dyDescent="0.2">
      <c r="A1602" s="3">
        <v>161</v>
      </c>
      <c r="B1602" s="3">
        <v>2017</v>
      </c>
      <c r="C1602" s="3">
        <v>1</v>
      </c>
      <c r="D1602" s="3">
        <v>2017</v>
      </c>
      <c r="E1602" s="3">
        <v>1</v>
      </c>
      <c r="F1602" s="2">
        <v>2660.2843409766251</v>
      </c>
      <c r="G1602" s="2">
        <v>2660.2843409766251</v>
      </c>
      <c r="H1602" s="2">
        <v>9136.828285073716</v>
      </c>
      <c r="I1602" s="2">
        <v>11797.112626050341</v>
      </c>
      <c r="J1602" s="2">
        <v>17992.342063917542</v>
      </c>
      <c r="K1602" t="s">
        <v>11</v>
      </c>
    </row>
    <row r="1603" spans="1:11" x14ac:dyDescent="0.2">
      <c r="A1603" s="3">
        <v>161</v>
      </c>
      <c r="B1603" s="3">
        <v>2017</v>
      </c>
      <c r="C1603" s="3">
        <v>2</v>
      </c>
      <c r="D1603" s="3">
        <v>2018</v>
      </c>
      <c r="E1603" s="3">
        <v>1</v>
      </c>
      <c r="F1603" s="2">
        <v>3323.2947402790091</v>
      </c>
      <c r="G1603" s="2">
        <v>5983.5790812556343</v>
      </c>
      <c r="H1603" s="2">
        <v>8315.1482001710756</v>
      </c>
      <c r="I1603" s="2">
        <v>14298.727281426709</v>
      </c>
      <c r="J1603" s="2">
        <v>17992.342063917542</v>
      </c>
      <c r="K1603" t="s">
        <v>11</v>
      </c>
    </row>
    <row r="1604" spans="1:11" x14ac:dyDescent="0.2">
      <c r="A1604" s="3">
        <v>161</v>
      </c>
      <c r="B1604" s="3">
        <v>2017</v>
      </c>
      <c r="C1604" s="3">
        <v>3</v>
      </c>
      <c r="D1604" s="3">
        <v>2019</v>
      </c>
      <c r="E1604" s="3">
        <v>1</v>
      </c>
      <c r="F1604" s="2">
        <v>2704.3976626220056</v>
      </c>
      <c r="G1604" s="2">
        <v>8687.9767438776398</v>
      </c>
      <c r="H1604" s="2">
        <v>6859.2744067903841</v>
      </c>
      <c r="I1604" s="2">
        <v>15547.251150668024</v>
      </c>
      <c r="J1604" s="2">
        <v>17992.342063917542</v>
      </c>
      <c r="K1604" t="s">
        <v>11</v>
      </c>
    </row>
    <row r="1605" spans="1:11" x14ac:dyDescent="0.2">
      <c r="A1605" s="3">
        <v>161</v>
      </c>
      <c r="B1605" s="3">
        <v>2017</v>
      </c>
      <c r="C1605" s="3">
        <v>4</v>
      </c>
      <c r="D1605" s="3">
        <v>2020</v>
      </c>
      <c r="E1605" s="3">
        <v>1</v>
      </c>
      <c r="F1605" s="2">
        <v>3484.4552224595827</v>
      </c>
      <c r="G1605" s="2">
        <v>12172.431966337223</v>
      </c>
      <c r="H1605" s="2">
        <v>4745.1776614899281</v>
      </c>
      <c r="I1605" s="2">
        <v>16917.609627827151</v>
      </c>
      <c r="J1605" s="2">
        <v>17992.342063917542</v>
      </c>
      <c r="K1605" t="s">
        <v>11</v>
      </c>
    </row>
    <row r="1606" spans="1:11" x14ac:dyDescent="0.2">
      <c r="A1606" s="3">
        <v>161</v>
      </c>
      <c r="B1606" s="3">
        <v>2017</v>
      </c>
      <c r="C1606" s="3">
        <v>5</v>
      </c>
      <c r="D1606" s="3">
        <v>2021</v>
      </c>
      <c r="E1606" s="3">
        <v>1</v>
      </c>
      <c r="F1606" s="2">
        <v>1404.8516313123346</v>
      </c>
      <c r="G1606" s="2">
        <v>13577.283597649557</v>
      </c>
      <c r="H1606" s="2">
        <v>3496.3073270676086</v>
      </c>
      <c r="I1606" s="2">
        <v>17073.590924717166</v>
      </c>
      <c r="J1606" s="2">
        <v>17992.342063917542</v>
      </c>
      <c r="K1606" t="s">
        <v>11</v>
      </c>
    </row>
    <row r="1607" spans="1:11" x14ac:dyDescent="0.2">
      <c r="A1607" s="3">
        <v>161</v>
      </c>
      <c r="B1607" s="3">
        <v>2017</v>
      </c>
      <c r="C1607" s="3">
        <v>6</v>
      </c>
      <c r="D1607" s="3">
        <v>2022</v>
      </c>
      <c r="E1607" s="3">
        <v>1</v>
      </c>
      <c r="F1607" s="2">
        <v>2179.3837667459975</v>
      </c>
      <c r="G1607" s="2">
        <v>15756.667364395555</v>
      </c>
      <c r="H1607" s="2">
        <v>1860.2424759814894</v>
      </c>
      <c r="I1607" s="2">
        <v>17616.909840377044</v>
      </c>
      <c r="J1607" s="2">
        <v>17992.342063917542</v>
      </c>
      <c r="K1607" t="s">
        <v>11</v>
      </c>
    </row>
    <row r="1608" spans="1:11" x14ac:dyDescent="0.2">
      <c r="A1608" s="3">
        <v>161</v>
      </c>
      <c r="B1608" s="3">
        <v>2017</v>
      </c>
      <c r="C1608" s="3">
        <v>7</v>
      </c>
      <c r="D1608" s="3">
        <v>2023</v>
      </c>
      <c r="E1608" s="3">
        <v>1</v>
      </c>
      <c r="F1608" s="2">
        <v>584.59180587823539</v>
      </c>
      <c r="G1608" s="2">
        <v>16341.25917027379</v>
      </c>
      <c r="H1608" s="2">
        <v>1442.0753964909109</v>
      </c>
      <c r="I1608" s="2">
        <v>17783.334566764701</v>
      </c>
      <c r="J1608" s="2">
        <v>17992.342063917542</v>
      </c>
      <c r="K1608" t="s">
        <v>11</v>
      </c>
    </row>
    <row r="1609" spans="1:11" x14ac:dyDescent="0.2">
      <c r="A1609" s="3">
        <v>161</v>
      </c>
      <c r="B1609" s="3">
        <v>2017</v>
      </c>
      <c r="C1609" s="3">
        <v>8</v>
      </c>
      <c r="D1609" s="3">
        <v>2024</v>
      </c>
      <c r="E1609" s="3">
        <v>1</v>
      </c>
      <c r="F1609" s="2">
        <v>860.5232880139356</v>
      </c>
      <c r="G1609" s="2">
        <v>17201.782458287726</v>
      </c>
      <c r="H1609" s="2">
        <v>396.33057874042424</v>
      </c>
      <c r="I1609" s="2">
        <v>17598.11303702815</v>
      </c>
      <c r="J1609" s="2">
        <v>17992.342063917542</v>
      </c>
      <c r="K1609" t="s">
        <v>11</v>
      </c>
    </row>
    <row r="1610" spans="1:11" x14ac:dyDescent="0.2">
      <c r="A1610" s="3">
        <v>161</v>
      </c>
      <c r="B1610" s="3">
        <v>2017</v>
      </c>
      <c r="C1610" s="3">
        <v>9</v>
      </c>
      <c r="D1610" s="3">
        <v>2025</v>
      </c>
      <c r="E1610" s="3">
        <v>1</v>
      </c>
      <c r="F1610" s="2">
        <v>230.84111071459483</v>
      </c>
      <c r="G1610" s="2">
        <v>17432.62356900232</v>
      </c>
      <c r="H1610" s="2">
        <v>292.61067137726059</v>
      </c>
      <c r="I1610" s="2">
        <v>17725.234240379581</v>
      </c>
      <c r="J1610" s="2">
        <v>17992.342063917542</v>
      </c>
      <c r="K1610" t="s">
        <v>11</v>
      </c>
    </row>
    <row r="1611" spans="1:11" x14ac:dyDescent="0.2">
      <c r="A1611" s="3">
        <v>161</v>
      </c>
      <c r="B1611" s="3">
        <v>2017</v>
      </c>
      <c r="C1611" s="3">
        <v>10</v>
      </c>
      <c r="D1611" s="3">
        <v>2026</v>
      </c>
      <c r="E1611" s="3">
        <v>1</v>
      </c>
      <c r="F1611" s="2">
        <v>0</v>
      </c>
      <c r="G1611" s="2">
        <v>17432.62356900232</v>
      </c>
      <c r="H1611" s="2">
        <v>559.71849491522153</v>
      </c>
      <c r="I1611" s="2">
        <v>17992.342063917542</v>
      </c>
      <c r="J1611" s="2">
        <v>17992.342063917542</v>
      </c>
      <c r="K1611" t="s">
        <v>11</v>
      </c>
    </row>
    <row r="1612" spans="1:11" x14ac:dyDescent="0.2">
      <c r="A1612" s="3">
        <v>162</v>
      </c>
      <c r="B1612" s="3">
        <v>2017</v>
      </c>
      <c r="C1612" s="3">
        <v>1</v>
      </c>
      <c r="D1612" s="3">
        <v>2017</v>
      </c>
      <c r="E1612" s="3">
        <v>1</v>
      </c>
      <c r="F1612" s="2">
        <v>1445.5941037113203</v>
      </c>
      <c r="G1612" s="2">
        <v>1445.5941037113203</v>
      </c>
      <c r="H1612" s="2">
        <v>4837.9602715482215</v>
      </c>
      <c r="I1612" s="2">
        <v>6283.5543752595422</v>
      </c>
      <c r="J1612" s="2">
        <v>9601.5306634816698</v>
      </c>
      <c r="K1612" t="s">
        <v>11</v>
      </c>
    </row>
    <row r="1613" spans="1:11" x14ac:dyDescent="0.2">
      <c r="A1613" s="3">
        <v>162</v>
      </c>
      <c r="B1613" s="3">
        <v>2017</v>
      </c>
      <c r="C1613" s="3">
        <v>2</v>
      </c>
      <c r="D1613" s="3">
        <v>2018</v>
      </c>
      <c r="E1613" s="3">
        <v>1</v>
      </c>
      <c r="F1613" s="2">
        <v>1534.8573836294709</v>
      </c>
      <c r="G1613" s="2">
        <v>2980.4514873407911</v>
      </c>
      <c r="H1613" s="2">
        <v>4648.7336919486388</v>
      </c>
      <c r="I1613" s="2">
        <v>7629.1851792894304</v>
      </c>
      <c r="J1613" s="2">
        <v>9601.5306634816698</v>
      </c>
      <c r="K1613" t="s">
        <v>11</v>
      </c>
    </row>
    <row r="1614" spans="1:11" x14ac:dyDescent="0.2">
      <c r="A1614" s="3">
        <v>162</v>
      </c>
      <c r="B1614" s="3">
        <v>2017</v>
      </c>
      <c r="C1614" s="3">
        <v>3</v>
      </c>
      <c r="D1614" s="3">
        <v>2019</v>
      </c>
      <c r="E1614" s="3">
        <v>1</v>
      </c>
      <c r="F1614" s="2">
        <v>1919.6443920706711</v>
      </c>
      <c r="G1614" s="2">
        <v>4900.0958794114622</v>
      </c>
      <c r="H1614" s="2">
        <v>3494.1338244567223</v>
      </c>
      <c r="I1614" s="2">
        <v>8394.2297038681845</v>
      </c>
      <c r="J1614" s="2">
        <v>9601.5306634816698</v>
      </c>
      <c r="K1614" t="s">
        <v>11</v>
      </c>
    </row>
    <row r="1615" spans="1:11" x14ac:dyDescent="0.2">
      <c r="A1615" s="3">
        <v>162</v>
      </c>
      <c r="B1615" s="3">
        <v>2017</v>
      </c>
      <c r="C1615" s="3">
        <v>4</v>
      </c>
      <c r="D1615" s="3">
        <v>2020</v>
      </c>
      <c r="E1615" s="3">
        <v>1</v>
      </c>
      <c r="F1615" s="2">
        <v>1566.3920015963713</v>
      </c>
      <c r="G1615" s="2">
        <v>6466.4878810078335</v>
      </c>
      <c r="H1615" s="2">
        <v>2595.4443608771435</v>
      </c>
      <c r="I1615" s="2">
        <v>9061.932241884977</v>
      </c>
      <c r="J1615" s="2">
        <v>9601.5306634816698</v>
      </c>
      <c r="K1615" t="s">
        <v>11</v>
      </c>
    </row>
    <row r="1616" spans="1:11" x14ac:dyDescent="0.2">
      <c r="A1616" s="3">
        <v>162</v>
      </c>
      <c r="B1616" s="3">
        <v>2017</v>
      </c>
      <c r="C1616" s="3">
        <v>5</v>
      </c>
      <c r="D1616" s="3">
        <v>2021</v>
      </c>
      <c r="E1616" s="3">
        <v>1</v>
      </c>
      <c r="F1616" s="2">
        <v>1273.1200300557311</v>
      </c>
      <c r="G1616" s="2">
        <v>7739.6079110635646</v>
      </c>
      <c r="H1616" s="2">
        <v>1582.3271567040838</v>
      </c>
      <c r="I1616" s="2">
        <v>9321.9350677676484</v>
      </c>
      <c r="J1616" s="2">
        <v>9601.5306634816698</v>
      </c>
      <c r="K1616" t="s">
        <v>11</v>
      </c>
    </row>
    <row r="1617" spans="1:11" x14ac:dyDescent="0.2">
      <c r="A1617" s="3">
        <v>162</v>
      </c>
      <c r="B1617" s="3">
        <v>2017</v>
      </c>
      <c r="C1617" s="3">
        <v>6</v>
      </c>
      <c r="D1617" s="3">
        <v>2022</v>
      </c>
      <c r="E1617" s="3">
        <v>1</v>
      </c>
      <c r="F1617" s="2">
        <v>684.45626111954789</v>
      </c>
      <c r="G1617" s="2">
        <v>8424.0641721831125</v>
      </c>
      <c r="H1617" s="2">
        <v>1011.7441133437314</v>
      </c>
      <c r="I1617" s="2">
        <v>9435.808285526844</v>
      </c>
      <c r="J1617" s="2">
        <v>9601.5306634816698</v>
      </c>
      <c r="K1617" t="s">
        <v>11</v>
      </c>
    </row>
    <row r="1618" spans="1:11" x14ac:dyDescent="0.2">
      <c r="A1618" s="3">
        <v>162</v>
      </c>
      <c r="B1618" s="3">
        <v>2017</v>
      </c>
      <c r="C1618" s="3">
        <v>7</v>
      </c>
      <c r="D1618" s="3">
        <v>2023</v>
      </c>
      <c r="E1618" s="3">
        <v>1</v>
      </c>
      <c r="F1618" s="2">
        <v>377.13232378589964</v>
      </c>
      <c r="G1618" s="2">
        <v>8801.1964959690122</v>
      </c>
      <c r="H1618" s="2">
        <v>638.88742287964487</v>
      </c>
      <c r="I1618" s="2">
        <v>9440.083918848657</v>
      </c>
      <c r="J1618" s="2">
        <v>9601.5306634816698</v>
      </c>
      <c r="K1618" t="s">
        <v>11</v>
      </c>
    </row>
    <row r="1619" spans="1:11" x14ac:dyDescent="0.2">
      <c r="A1619" s="3">
        <v>162</v>
      </c>
      <c r="B1619" s="3">
        <v>2017</v>
      </c>
      <c r="C1619" s="3">
        <v>8</v>
      </c>
      <c r="D1619" s="3">
        <v>2024</v>
      </c>
      <c r="E1619" s="3">
        <v>1</v>
      </c>
      <c r="F1619" s="2">
        <v>800.33416751265759</v>
      </c>
      <c r="G1619" s="2">
        <v>9601.5306634816698</v>
      </c>
      <c r="H1619" s="2">
        <v>0</v>
      </c>
      <c r="I1619" s="2">
        <v>9601.5306634816698</v>
      </c>
      <c r="J1619" s="2">
        <v>9601.5306634816698</v>
      </c>
      <c r="K1619" t="s">
        <v>11</v>
      </c>
    </row>
    <row r="1620" spans="1:11" x14ac:dyDescent="0.2">
      <c r="A1620" s="3">
        <v>162</v>
      </c>
      <c r="B1620" s="3">
        <v>2017</v>
      </c>
      <c r="C1620" s="3">
        <v>9</v>
      </c>
      <c r="D1620" s="3">
        <v>2025</v>
      </c>
      <c r="E1620" s="3">
        <v>1</v>
      </c>
      <c r="F1620" s="2">
        <v>0</v>
      </c>
      <c r="G1620" s="2">
        <v>9601.5306634816698</v>
      </c>
      <c r="H1620" s="2">
        <v>0</v>
      </c>
      <c r="I1620" s="2">
        <v>9601.5306634816698</v>
      </c>
      <c r="J1620" s="2">
        <v>9601.5306634816698</v>
      </c>
      <c r="K1620" t="s">
        <v>11</v>
      </c>
    </row>
    <row r="1621" spans="1:11" x14ac:dyDescent="0.2">
      <c r="A1621" s="3">
        <v>162</v>
      </c>
      <c r="B1621" s="3">
        <v>2017</v>
      </c>
      <c r="C1621" s="3">
        <v>10</v>
      </c>
      <c r="D1621" s="3">
        <v>2026</v>
      </c>
      <c r="E1621" s="3">
        <v>1</v>
      </c>
      <c r="F1621" s="2">
        <v>0</v>
      </c>
      <c r="G1621" s="2">
        <v>9601.5306634816698</v>
      </c>
      <c r="H1621" s="2">
        <v>0</v>
      </c>
      <c r="I1621" s="2">
        <v>9601.5306634816698</v>
      </c>
      <c r="J1621" s="2">
        <v>9601.5306634816698</v>
      </c>
      <c r="K1621" t="s">
        <v>11</v>
      </c>
    </row>
    <row r="1622" spans="1:11" x14ac:dyDescent="0.2">
      <c r="A1622" s="3">
        <v>163</v>
      </c>
      <c r="B1622" s="3">
        <v>2017</v>
      </c>
      <c r="C1622" s="3">
        <v>1</v>
      </c>
      <c r="D1622" s="3">
        <v>2017</v>
      </c>
      <c r="E1622" s="3">
        <v>1</v>
      </c>
      <c r="F1622" s="2">
        <v>1766.1597821593064</v>
      </c>
      <c r="G1622" s="2">
        <v>1766.1597821593064</v>
      </c>
      <c r="H1622" s="2">
        <v>5986.7845482858156</v>
      </c>
      <c r="I1622" s="2">
        <v>7752.9443304451215</v>
      </c>
      <c r="J1622" s="2">
        <v>11930.100964839168</v>
      </c>
      <c r="K1622" t="s">
        <v>11</v>
      </c>
    </row>
    <row r="1623" spans="1:11" x14ac:dyDescent="0.2">
      <c r="A1623" s="3">
        <v>163</v>
      </c>
      <c r="B1623" s="3">
        <v>2017</v>
      </c>
      <c r="C1623" s="3">
        <v>2</v>
      </c>
      <c r="D1623" s="3">
        <v>2018</v>
      </c>
      <c r="E1623" s="3">
        <v>1</v>
      </c>
      <c r="F1623" s="2">
        <v>2186.4989661058994</v>
      </c>
      <c r="G1623" s="2">
        <v>3952.6587482652058</v>
      </c>
      <c r="H1623" s="2">
        <v>5175.7723635213815</v>
      </c>
      <c r="I1623" s="2">
        <v>9128.4311117865873</v>
      </c>
      <c r="J1623" s="2">
        <v>11930.100964839168</v>
      </c>
      <c r="K1623" t="s">
        <v>11</v>
      </c>
    </row>
    <row r="1624" spans="1:11" x14ac:dyDescent="0.2">
      <c r="A1624" s="3">
        <v>163</v>
      </c>
      <c r="B1624" s="3">
        <v>2017</v>
      </c>
      <c r="C1624" s="3">
        <v>3</v>
      </c>
      <c r="D1624" s="3">
        <v>2019</v>
      </c>
      <c r="E1624" s="3">
        <v>1</v>
      </c>
      <c r="F1624" s="2">
        <v>2223.5000779497741</v>
      </c>
      <c r="G1624" s="2">
        <v>6176.1588262149799</v>
      </c>
      <c r="H1624" s="2">
        <v>4153.8580691001844</v>
      </c>
      <c r="I1624" s="2">
        <v>10330.016895315164</v>
      </c>
      <c r="J1624" s="2">
        <v>11930.100964839168</v>
      </c>
      <c r="K1624" t="s">
        <v>11</v>
      </c>
    </row>
    <row r="1625" spans="1:11" x14ac:dyDescent="0.2">
      <c r="A1625" s="3">
        <v>163</v>
      </c>
      <c r="B1625" s="3">
        <v>2017</v>
      </c>
      <c r="C1625" s="3">
        <v>4</v>
      </c>
      <c r="D1625" s="3">
        <v>2020</v>
      </c>
      <c r="E1625" s="3">
        <v>1</v>
      </c>
      <c r="F1625" s="2">
        <v>1648.3452861918686</v>
      </c>
      <c r="G1625" s="2">
        <v>7824.5041124068484</v>
      </c>
      <c r="H1625" s="2">
        <v>3233.2571392024565</v>
      </c>
      <c r="I1625" s="2">
        <v>11057.761251609305</v>
      </c>
      <c r="J1625" s="2">
        <v>11930.100964839168</v>
      </c>
      <c r="K1625" t="s">
        <v>11</v>
      </c>
    </row>
    <row r="1626" spans="1:11" x14ac:dyDescent="0.2">
      <c r="A1626" s="3">
        <v>163</v>
      </c>
      <c r="B1626" s="3">
        <v>2017</v>
      </c>
      <c r="C1626" s="3">
        <v>5</v>
      </c>
      <c r="D1626" s="3">
        <v>2021</v>
      </c>
      <c r="E1626" s="3">
        <v>1</v>
      </c>
      <c r="F1626" s="2">
        <v>1500.4354808374264</v>
      </c>
      <c r="G1626" s="2">
        <v>9324.9395932442749</v>
      </c>
      <c r="H1626" s="2">
        <v>2175.2334254298676</v>
      </c>
      <c r="I1626" s="2">
        <v>11500.173018674142</v>
      </c>
      <c r="J1626" s="2">
        <v>11930.100964839168</v>
      </c>
      <c r="K1626" t="s">
        <v>11</v>
      </c>
    </row>
    <row r="1627" spans="1:11" x14ac:dyDescent="0.2">
      <c r="A1627" s="3">
        <v>163</v>
      </c>
      <c r="B1627" s="3">
        <v>2017</v>
      </c>
      <c r="C1627" s="3">
        <v>6</v>
      </c>
      <c r="D1627" s="3">
        <v>2022</v>
      </c>
      <c r="E1627" s="3">
        <v>1</v>
      </c>
      <c r="F1627" s="2">
        <v>712.17906831649998</v>
      </c>
      <c r="G1627" s="2">
        <v>10037.118661560775</v>
      </c>
      <c r="H1627" s="2">
        <v>1735.2904359991844</v>
      </c>
      <c r="I1627" s="2">
        <v>11772.409097559959</v>
      </c>
      <c r="J1627" s="2">
        <v>11930.100964839168</v>
      </c>
      <c r="K1627" t="s">
        <v>11</v>
      </c>
    </row>
    <row r="1628" spans="1:11" x14ac:dyDescent="0.2">
      <c r="A1628" s="3">
        <v>163</v>
      </c>
      <c r="B1628" s="3">
        <v>2017</v>
      </c>
      <c r="C1628" s="3">
        <v>7</v>
      </c>
      <c r="D1628" s="3">
        <v>2023</v>
      </c>
      <c r="E1628" s="3">
        <v>1</v>
      </c>
      <c r="F1628" s="2">
        <v>824.53749682495618</v>
      </c>
      <c r="G1628" s="2">
        <v>10861.656158385731</v>
      </c>
      <c r="H1628" s="2">
        <v>842.94686064731832</v>
      </c>
      <c r="I1628" s="2">
        <v>11704.603019033049</v>
      </c>
      <c r="J1628" s="2">
        <v>11930.100964839168</v>
      </c>
      <c r="K1628" t="s">
        <v>11</v>
      </c>
    </row>
    <row r="1629" spans="1:11" x14ac:dyDescent="0.2">
      <c r="A1629" s="3">
        <v>163</v>
      </c>
      <c r="B1629" s="3">
        <v>2017</v>
      </c>
      <c r="C1629" s="3">
        <v>8</v>
      </c>
      <c r="D1629" s="3">
        <v>2024</v>
      </c>
      <c r="E1629" s="3">
        <v>1</v>
      </c>
      <c r="F1629" s="2">
        <v>1068.4448064534372</v>
      </c>
      <c r="G1629" s="2">
        <v>11930.100964839168</v>
      </c>
      <c r="H1629" s="2">
        <v>0</v>
      </c>
      <c r="I1629" s="2">
        <v>11930.100964839168</v>
      </c>
      <c r="J1629" s="2">
        <v>11930.100964839168</v>
      </c>
      <c r="K1629" t="s">
        <v>11</v>
      </c>
    </row>
    <row r="1630" spans="1:11" x14ac:dyDescent="0.2">
      <c r="A1630" s="3">
        <v>163</v>
      </c>
      <c r="B1630" s="3">
        <v>2017</v>
      </c>
      <c r="C1630" s="3">
        <v>9</v>
      </c>
      <c r="D1630" s="3">
        <v>2025</v>
      </c>
      <c r="E1630" s="3">
        <v>1</v>
      </c>
      <c r="F1630" s="2">
        <v>0</v>
      </c>
      <c r="G1630" s="2">
        <v>11930.100964839168</v>
      </c>
      <c r="H1630" s="2">
        <v>0</v>
      </c>
      <c r="I1630" s="2">
        <v>11930.100964839168</v>
      </c>
      <c r="J1630" s="2">
        <v>11930.100964839168</v>
      </c>
      <c r="K1630" t="s">
        <v>11</v>
      </c>
    </row>
    <row r="1631" spans="1:11" x14ac:dyDescent="0.2">
      <c r="A1631" s="3">
        <v>163</v>
      </c>
      <c r="B1631" s="3">
        <v>2017</v>
      </c>
      <c r="C1631" s="3">
        <v>10</v>
      </c>
      <c r="D1631" s="3">
        <v>2026</v>
      </c>
      <c r="E1631" s="3">
        <v>1</v>
      </c>
      <c r="F1631" s="2">
        <v>0</v>
      </c>
      <c r="G1631" s="2">
        <v>11930.100964839168</v>
      </c>
      <c r="H1631" s="2">
        <v>0</v>
      </c>
      <c r="I1631" s="2">
        <v>11930.100964839168</v>
      </c>
      <c r="J1631" s="2">
        <v>11930.100964839168</v>
      </c>
      <c r="K1631" t="s">
        <v>11</v>
      </c>
    </row>
    <row r="1632" spans="1:11" x14ac:dyDescent="0.2">
      <c r="A1632" s="3">
        <v>164</v>
      </c>
      <c r="B1632" s="3">
        <v>2017</v>
      </c>
      <c r="C1632" s="3">
        <v>1</v>
      </c>
      <c r="D1632" s="3">
        <v>2017</v>
      </c>
      <c r="E1632" s="3">
        <v>1</v>
      </c>
      <c r="F1632" s="2">
        <v>1101.3461131408505</v>
      </c>
      <c r="G1632" s="2">
        <v>1101.3461131408505</v>
      </c>
      <c r="H1632" s="2">
        <v>3835.2322959366129</v>
      </c>
      <c r="I1632" s="2">
        <v>4936.5784090774632</v>
      </c>
      <c r="J1632" s="2">
        <v>7578.4649786254558</v>
      </c>
      <c r="K1632" t="s">
        <v>11</v>
      </c>
    </row>
    <row r="1633" spans="1:11" x14ac:dyDescent="0.2">
      <c r="A1633" s="3">
        <v>164</v>
      </c>
      <c r="B1633" s="3">
        <v>2017</v>
      </c>
      <c r="C1633" s="3">
        <v>2</v>
      </c>
      <c r="D1633" s="3">
        <v>2018</v>
      </c>
      <c r="E1633" s="3">
        <v>1</v>
      </c>
      <c r="F1633" s="2">
        <v>1323.981097448672</v>
      </c>
      <c r="G1633" s="2">
        <v>2425.3272105895226</v>
      </c>
      <c r="H1633" s="2">
        <v>3489.4596371441817</v>
      </c>
      <c r="I1633" s="2">
        <v>5914.7868477337042</v>
      </c>
      <c r="J1633" s="2">
        <v>7578.4649786254558</v>
      </c>
      <c r="K1633" t="s">
        <v>11</v>
      </c>
    </row>
    <row r="1634" spans="1:11" x14ac:dyDescent="0.2">
      <c r="A1634" s="3">
        <v>164</v>
      </c>
      <c r="B1634" s="3">
        <v>2017</v>
      </c>
      <c r="C1634" s="3">
        <v>3</v>
      </c>
      <c r="D1634" s="3">
        <v>2019</v>
      </c>
      <c r="E1634" s="3">
        <v>1</v>
      </c>
      <c r="F1634" s="2">
        <v>1467.3991897772898</v>
      </c>
      <c r="G1634" s="2">
        <v>3892.7264003668124</v>
      </c>
      <c r="H1634" s="2">
        <v>2817.9292996755821</v>
      </c>
      <c r="I1634" s="2">
        <v>6710.6557000423945</v>
      </c>
      <c r="J1634" s="2">
        <v>7578.4649786254558</v>
      </c>
      <c r="K1634" t="s">
        <v>11</v>
      </c>
    </row>
    <row r="1635" spans="1:11" x14ac:dyDescent="0.2">
      <c r="A1635" s="3">
        <v>164</v>
      </c>
      <c r="B1635" s="3">
        <v>2017</v>
      </c>
      <c r="C1635" s="3">
        <v>4</v>
      </c>
      <c r="D1635" s="3">
        <v>2020</v>
      </c>
      <c r="E1635" s="3">
        <v>1</v>
      </c>
      <c r="F1635" s="2">
        <v>1238.7518792051997</v>
      </c>
      <c r="G1635" s="2">
        <v>5131.4782795720121</v>
      </c>
      <c r="H1635" s="2">
        <v>1861.3097872352064</v>
      </c>
      <c r="I1635" s="2">
        <v>6992.7880668072185</v>
      </c>
      <c r="J1635" s="2">
        <v>7578.4649786254558</v>
      </c>
      <c r="K1635" t="s">
        <v>11</v>
      </c>
    </row>
    <row r="1636" spans="1:11" x14ac:dyDescent="0.2">
      <c r="A1636" s="3">
        <v>164</v>
      </c>
      <c r="B1636" s="3">
        <v>2017</v>
      </c>
      <c r="C1636" s="3">
        <v>5</v>
      </c>
      <c r="D1636" s="3">
        <v>2021</v>
      </c>
      <c r="E1636" s="3">
        <v>1</v>
      </c>
      <c r="F1636" s="2">
        <v>756.05576952996762</v>
      </c>
      <c r="G1636" s="2">
        <v>5887.5340491019797</v>
      </c>
      <c r="H1636" s="2">
        <v>1370.9142588200702</v>
      </c>
      <c r="I1636" s="2">
        <v>7258.4483079220499</v>
      </c>
      <c r="J1636" s="2">
        <v>7578.4649786254558</v>
      </c>
      <c r="K1636" t="s">
        <v>11</v>
      </c>
    </row>
    <row r="1637" spans="1:11" x14ac:dyDescent="0.2">
      <c r="A1637" s="3">
        <v>164</v>
      </c>
      <c r="B1637" s="3">
        <v>2017</v>
      </c>
      <c r="C1637" s="3">
        <v>6</v>
      </c>
      <c r="D1637" s="3">
        <v>2022</v>
      </c>
      <c r="E1637" s="3">
        <v>1</v>
      </c>
      <c r="F1637" s="2">
        <v>766.87884577430486</v>
      </c>
      <c r="G1637" s="2">
        <v>6654.4128948762846</v>
      </c>
      <c r="H1637" s="2">
        <v>722.39327853785562</v>
      </c>
      <c r="I1637" s="2">
        <v>7376.8061734141402</v>
      </c>
      <c r="J1637" s="2">
        <v>7578.4649786254558</v>
      </c>
      <c r="K1637" t="s">
        <v>11</v>
      </c>
    </row>
    <row r="1638" spans="1:11" x14ac:dyDescent="0.2">
      <c r="A1638" s="3">
        <v>164</v>
      </c>
      <c r="B1638" s="3">
        <v>2017</v>
      </c>
      <c r="C1638" s="3">
        <v>7</v>
      </c>
      <c r="D1638" s="3">
        <v>2023</v>
      </c>
      <c r="E1638" s="3">
        <v>1</v>
      </c>
      <c r="F1638" s="2">
        <v>343.25101049720433</v>
      </c>
      <c r="G1638" s="2">
        <v>6997.6639053734889</v>
      </c>
      <c r="H1638" s="2">
        <v>559.88135107288235</v>
      </c>
      <c r="I1638" s="2">
        <v>7557.5452564463712</v>
      </c>
      <c r="J1638" s="2">
        <v>7578.4649786254558</v>
      </c>
      <c r="K1638" t="s">
        <v>11</v>
      </c>
    </row>
    <row r="1639" spans="1:11" x14ac:dyDescent="0.2">
      <c r="A1639" s="3">
        <v>164</v>
      </c>
      <c r="B1639" s="3">
        <v>2017</v>
      </c>
      <c r="C1639" s="3">
        <v>8</v>
      </c>
      <c r="D1639" s="3">
        <v>2024</v>
      </c>
      <c r="E1639" s="3">
        <v>1</v>
      </c>
      <c r="F1639" s="2">
        <v>514.35433086230296</v>
      </c>
      <c r="G1639" s="2">
        <v>7512.0182362357918</v>
      </c>
      <c r="H1639" s="2">
        <v>18.892954510810341</v>
      </c>
      <c r="I1639" s="2">
        <v>7530.9111907466022</v>
      </c>
      <c r="J1639" s="2">
        <v>7578.4649786254558</v>
      </c>
      <c r="K1639" t="s">
        <v>11</v>
      </c>
    </row>
    <row r="1640" spans="1:11" x14ac:dyDescent="0.2">
      <c r="A1640" s="3">
        <v>164</v>
      </c>
      <c r="B1640" s="3">
        <v>2017</v>
      </c>
      <c r="C1640" s="3">
        <v>9</v>
      </c>
      <c r="D1640" s="3">
        <v>2025</v>
      </c>
      <c r="E1640" s="3">
        <v>1</v>
      </c>
      <c r="F1640" s="2">
        <v>0</v>
      </c>
      <c r="G1640" s="2">
        <v>7512.0182362357918</v>
      </c>
      <c r="H1640" s="2">
        <v>66.446742389663996</v>
      </c>
      <c r="I1640" s="2">
        <v>7578.4649786254558</v>
      </c>
      <c r="J1640" s="2">
        <v>7578.4649786254558</v>
      </c>
      <c r="K1640" t="s">
        <v>11</v>
      </c>
    </row>
    <row r="1641" spans="1:11" x14ac:dyDescent="0.2">
      <c r="A1641" s="3">
        <v>164</v>
      </c>
      <c r="B1641" s="3">
        <v>2017</v>
      </c>
      <c r="C1641" s="3">
        <v>10</v>
      </c>
      <c r="D1641" s="3">
        <v>2026</v>
      </c>
      <c r="E1641" s="3">
        <v>1</v>
      </c>
      <c r="F1641" s="2">
        <v>0</v>
      </c>
      <c r="G1641" s="2">
        <v>7512.0182362357918</v>
      </c>
      <c r="H1641" s="2">
        <v>66.446742389663996</v>
      </c>
      <c r="I1641" s="2">
        <v>7578.4649786254558</v>
      </c>
      <c r="J1641" s="2">
        <v>7578.4649786254558</v>
      </c>
      <c r="K1641" t="s">
        <v>11</v>
      </c>
    </row>
    <row r="1642" spans="1:11" x14ac:dyDescent="0.2">
      <c r="A1642" s="3">
        <v>165</v>
      </c>
      <c r="B1642" s="3">
        <v>2017</v>
      </c>
      <c r="C1642" s="3">
        <v>1</v>
      </c>
      <c r="D1642" s="3">
        <v>2017</v>
      </c>
      <c r="E1642" s="3">
        <v>1</v>
      </c>
      <c r="F1642" s="2">
        <v>3180.1068077793293</v>
      </c>
      <c r="G1642" s="2">
        <v>3180.1068077793293</v>
      </c>
      <c r="H1642" s="2">
        <v>10123.346448512906</v>
      </c>
      <c r="I1642" s="2">
        <v>13303.453256292236</v>
      </c>
      <c r="J1642" s="2">
        <v>20617.164517573758</v>
      </c>
      <c r="K1642" t="s">
        <v>11</v>
      </c>
    </row>
    <row r="1643" spans="1:11" x14ac:dyDescent="0.2">
      <c r="A1643" s="3">
        <v>165</v>
      </c>
      <c r="B1643" s="3">
        <v>2017</v>
      </c>
      <c r="C1643" s="3">
        <v>2</v>
      </c>
      <c r="D1643" s="3">
        <v>2018</v>
      </c>
      <c r="E1643" s="3">
        <v>1</v>
      </c>
      <c r="F1643" s="2">
        <v>3207.2676239296302</v>
      </c>
      <c r="G1643" s="2">
        <v>6387.3744317089595</v>
      </c>
      <c r="H1643" s="2">
        <v>9635.4840666019154</v>
      </c>
      <c r="I1643" s="2">
        <v>16022.858498310874</v>
      </c>
      <c r="J1643" s="2">
        <v>20617.164517573758</v>
      </c>
      <c r="K1643" t="s">
        <v>11</v>
      </c>
    </row>
    <row r="1644" spans="1:11" x14ac:dyDescent="0.2">
      <c r="A1644" s="3">
        <v>165</v>
      </c>
      <c r="B1644" s="3">
        <v>2017</v>
      </c>
      <c r="C1644" s="3">
        <v>3</v>
      </c>
      <c r="D1644" s="3">
        <v>2019</v>
      </c>
      <c r="E1644" s="3">
        <v>1</v>
      </c>
      <c r="F1644" s="2">
        <v>4289.308335875302</v>
      </c>
      <c r="G1644" s="2">
        <v>10676.682767584261</v>
      </c>
      <c r="H1644" s="2">
        <v>7364.8502135808485</v>
      </c>
      <c r="I1644" s="2">
        <v>18041.53298116511</v>
      </c>
      <c r="J1644" s="2">
        <v>20617.164517573758</v>
      </c>
      <c r="K1644" t="s">
        <v>11</v>
      </c>
    </row>
    <row r="1645" spans="1:11" x14ac:dyDescent="0.2">
      <c r="A1645" s="3">
        <v>165</v>
      </c>
      <c r="B1645" s="3">
        <v>2017</v>
      </c>
      <c r="C1645" s="3">
        <v>4</v>
      </c>
      <c r="D1645" s="3">
        <v>2020</v>
      </c>
      <c r="E1645" s="3">
        <v>1</v>
      </c>
      <c r="F1645" s="2">
        <v>2985.7196420254058</v>
      </c>
      <c r="G1645" s="2">
        <v>13662.402409609667</v>
      </c>
      <c r="H1645" s="2">
        <v>5139.0815156304216</v>
      </c>
      <c r="I1645" s="2">
        <v>18801.483925240089</v>
      </c>
      <c r="J1645" s="2">
        <v>20617.164517573758</v>
      </c>
      <c r="K1645" t="s">
        <v>11</v>
      </c>
    </row>
    <row r="1646" spans="1:11" x14ac:dyDescent="0.2">
      <c r="A1646" s="3">
        <v>165</v>
      </c>
      <c r="B1646" s="3">
        <v>2017</v>
      </c>
      <c r="C1646" s="3">
        <v>5</v>
      </c>
      <c r="D1646" s="3">
        <v>2021</v>
      </c>
      <c r="E1646" s="3">
        <v>1</v>
      </c>
      <c r="F1646" s="2">
        <v>2452.5717252795221</v>
      </c>
      <c r="G1646" s="2">
        <v>16114.974134889189</v>
      </c>
      <c r="H1646" s="2">
        <v>4049.0245812180456</v>
      </c>
      <c r="I1646" s="2">
        <v>20163.998716107235</v>
      </c>
      <c r="J1646" s="2">
        <v>20617.164517573758</v>
      </c>
      <c r="K1646" t="s">
        <v>11</v>
      </c>
    </row>
    <row r="1647" spans="1:11" x14ac:dyDescent="0.2">
      <c r="A1647" s="3">
        <v>165</v>
      </c>
      <c r="B1647" s="3">
        <v>2017</v>
      </c>
      <c r="C1647" s="3">
        <v>6</v>
      </c>
      <c r="D1647" s="3">
        <v>2022</v>
      </c>
      <c r="E1647" s="3">
        <v>1</v>
      </c>
      <c r="F1647" s="2">
        <v>2025.599506198274</v>
      </c>
      <c r="G1647" s="2">
        <v>18140.573641087463</v>
      </c>
      <c r="H1647" s="2">
        <v>2310.80566250622</v>
      </c>
      <c r="I1647" s="2">
        <v>20451.379303593683</v>
      </c>
      <c r="J1647" s="2">
        <v>20617.164517573758</v>
      </c>
      <c r="K1647" t="s">
        <v>11</v>
      </c>
    </row>
    <row r="1648" spans="1:11" x14ac:dyDescent="0.2">
      <c r="A1648" s="3">
        <v>165</v>
      </c>
      <c r="B1648" s="3">
        <v>2017</v>
      </c>
      <c r="C1648" s="3">
        <v>7</v>
      </c>
      <c r="D1648" s="3">
        <v>2023</v>
      </c>
      <c r="E1648" s="3">
        <v>1</v>
      </c>
      <c r="F1648" s="2">
        <v>588.28065425566456</v>
      </c>
      <c r="G1648" s="2">
        <v>18728.854295343128</v>
      </c>
      <c r="H1648" s="2">
        <v>1274.2431598227085</v>
      </c>
      <c r="I1648" s="2">
        <v>20003.097455165836</v>
      </c>
      <c r="J1648" s="2">
        <v>20617.164517573758</v>
      </c>
      <c r="K1648" t="s">
        <v>11</v>
      </c>
    </row>
    <row r="1649" spans="1:11" x14ac:dyDescent="0.2">
      <c r="A1649" s="3">
        <v>165</v>
      </c>
      <c r="B1649" s="3">
        <v>2017</v>
      </c>
      <c r="C1649" s="3">
        <v>8</v>
      </c>
      <c r="D1649" s="3">
        <v>2024</v>
      </c>
      <c r="E1649" s="3">
        <v>1</v>
      </c>
      <c r="F1649" s="2">
        <v>1352.519993953676</v>
      </c>
      <c r="G1649" s="2">
        <v>20081.374289296804</v>
      </c>
      <c r="H1649" s="2">
        <v>281.86461644488736</v>
      </c>
      <c r="I1649" s="2">
        <v>20363.238905741691</v>
      </c>
      <c r="J1649" s="2">
        <v>20617.164517573758</v>
      </c>
      <c r="K1649" t="s">
        <v>11</v>
      </c>
    </row>
    <row r="1650" spans="1:11" x14ac:dyDescent="0.2">
      <c r="A1650" s="3">
        <v>165</v>
      </c>
      <c r="B1650" s="3">
        <v>2017</v>
      </c>
      <c r="C1650" s="3">
        <v>9</v>
      </c>
      <c r="D1650" s="3">
        <v>2025</v>
      </c>
      <c r="E1650" s="3">
        <v>1</v>
      </c>
      <c r="F1650" s="2">
        <v>0</v>
      </c>
      <c r="G1650" s="2">
        <v>20081.374289296804</v>
      </c>
      <c r="H1650" s="2">
        <v>535.79022827695371</v>
      </c>
      <c r="I1650" s="2">
        <v>20617.164517573758</v>
      </c>
      <c r="J1650" s="2">
        <v>20617.164517573758</v>
      </c>
      <c r="K1650" t="s">
        <v>11</v>
      </c>
    </row>
    <row r="1651" spans="1:11" x14ac:dyDescent="0.2">
      <c r="A1651" s="3">
        <v>165</v>
      </c>
      <c r="B1651" s="3">
        <v>2017</v>
      </c>
      <c r="C1651" s="3">
        <v>10</v>
      </c>
      <c r="D1651" s="3">
        <v>2026</v>
      </c>
      <c r="E1651" s="3">
        <v>1</v>
      </c>
      <c r="F1651" s="2">
        <v>535.79022827695371</v>
      </c>
      <c r="G1651" s="2">
        <v>20617.164517573758</v>
      </c>
      <c r="H1651" s="2">
        <v>0</v>
      </c>
      <c r="I1651" s="2">
        <v>20617.164517573758</v>
      </c>
      <c r="J1651" s="2">
        <v>20617.164517573758</v>
      </c>
      <c r="K1651" t="s">
        <v>11</v>
      </c>
    </row>
    <row r="1652" spans="1:11" x14ac:dyDescent="0.2">
      <c r="A1652" s="3">
        <v>166</v>
      </c>
      <c r="B1652" s="3">
        <v>2017</v>
      </c>
      <c r="C1652" s="3">
        <v>1</v>
      </c>
      <c r="D1652" s="3">
        <v>2017</v>
      </c>
      <c r="E1652" s="3">
        <v>1</v>
      </c>
      <c r="F1652" s="2">
        <v>697.78508145736089</v>
      </c>
      <c r="G1652" s="2">
        <v>697.78508145736089</v>
      </c>
      <c r="H1652" s="2">
        <v>2349.1040756270954</v>
      </c>
      <c r="I1652" s="2">
        <v>3046.8891570844562</v>
      </c>
      <c r="J1652" s="2">
        <v>4649.0705571959224</v>
      </c>
      <c r="K1652" t="s">
        <v>11</v>
      </c>
    </row>
    <row r="1653" spans="1:11" x14ac:dyDescent="0.2">
      <c r="A1653" s="3">
        <v>166</v>
      </c>
      <c r="B1653" s="3">
        <v>2017</v>
      </c>
      <c r="C1653" s="3">
        <v>2</v>
      </c>
      <c r="D1653" s="3">
        <v>2018</v>
      </c>
      <c r="E1653" s="3">
        <v>1</v>
      </c>
      <c r="F1653" s="2">
        <v>820.67119505847938</v>
      </c>
      <c r="G1653" s="2">
        <v>1518.4562765158403</v>
      </c>
      <c r="H1653" s="2">
        <v>2085.1443631259635</v>
      </c>
      <c r="I1653" s="2">
        <v>3603.6006396418038</v>
      </c>
      <c r="J1653" s="2">
        <v>4649.0705571959224</v>
      </c>
      <c r="K1653" t="s">
        <v>11</v>
      </c>
    </row>
    <row r="1654" spans="1:11" x14ac:dyDescent="0.2">
      <c r="A1654" s="3">
        <v>166</v>
      </c>
      <c r="B1654" s="3">
        <v>2017</v>
      </c>
      <c r="C1654" s="3">
        <v>3</v>
      </c>
      <c r="D1654" s="3">
        <v>2019</v>
      </c>
      <c r="E1654" s="3">
        <v>1</v>
      </c>
      <c r="F1654" s="2">
        <v>769.78241285706872</v>
      </c>
      <c r="G1654" s="2">
        <v>2288.238689372909</v>
      </c>
      <c r="H1654" s="2">
        <v>1749.6517128584769</v>
      </c>
      <c r="I1654" s="2">
        <v>4037.8904022313859</v>
      </c>
      <c r="J1654" s="2">
        <v>4649.0705571959224</v>
      </c>
      <c r="K1654" t="s">
        <v>11</v>
      </c>
    </row>
    <row r="1655" spans="1:11" x14ac:dyDescent="0.2">
      <c r="A1655" s="3">
        <v>166</v>
      </c>
      <c r="B1655" s="3">
        <v>2017</v>
      </c>
      <c r="C1655" s="3">
        <v>4</v>
      </c>
      <c r="D1655" s="3">
        <v>2020</v>
      </c>
      <c r="E1655" s="3">
        <v>1</v>
      </c>
      <c r="F1655" s="2">
        <v>737.52108489330521</v>
      </c>
      <c r="G1655" s="2">
        <v>3025.7597742662142</v>
      </c>
      <c r="H1655" s="2">
        <v>1284.9459869852021</v>
      </c>
      <c r="I1655" s="2">
        <v>4310.7057612514163</v>
      </c>
      <c r="J1655" s="2">
        <v>4649.0705571959224</v>
      </c>
      <c r="K1655" t="s">
        <v>11</v>
      </c>
    </row>
    <row r="1656" spans="1:11" x14ac:dyDescent="0.2">
      <c r="A1656" s="3">
        <v>166</v>
      </c>
      <c r="B1656" s="3">
        <v>2017</v>
      </c>
      <c r="C1656" s="3">
        <v>5</v>
      </c>
      <c r="D1656" s="3">
        <v>2021</v>
      </c>
      <c r="E1656" s="3">
        <v>1</v>
      </c>
      <c r="F1656" s="2">
        <v>732.2054183044379</v>
      </c>
      <c r="G1656" s="2">
        <v>3757.9651925706521</v>
      </c>
      <c r="H1656" s="2">
        <v>630.01740065255399</v>
      </c>
      <c r="I1656" s="2">
        <v>4387.9825932232061</v>
      </c>
      <c r="J1656" s="2">
        <v>4649.0705571959224</v>
      </c>
      <c r="K1656" t="s">
        <v>11</v>
      </c>
    </row>
    <row r="1657" spans="1:11" x14ac:dyDescent="0.2">
      <c r="A1657" s="3">
        <v>166</v>
      </c>
      <c r="B1657" s="3">
        <v>2017</v>
      </c>
      <c r="C1657" s="3">
        <v>6</v>
      </c>
      <c r="D1657" s="3">
        <v>2022</v>
      </c>
      <c r="E1657" s="3">
        <v>1</v>
      </c>
      <c r="F1657" s="2">
        <v>127.15904064703</v>
      </c>
      <c r="G1657" s="2">
        <v>3885.1242332176821</v>
      </c>
      <c r="H1657" s="2">
        <v>580.0476828372216</v>
      </c>
      <c r="I1657" s="2">
        <v>4465.1719160549037</v>
      </c>
      <c r="J1657" s="2">
        <v>4649.0705571959224</v>
      </c>
      <c r="K1657" t="s">
        <v>11</v>
      </c>
    </row>
    <row r="1658" spans="1:11" x14ac:dyDescent="0.2">
      <c r="A1658" s="3">
        <v>166</v>
      </c>
      <c r="B1658" s="3">
        <v>2017</v>
      </c>
      <c r="C1658" s="3">
        <v>7</v>
      </c>
      <c r="D1658" s="3">
        <v>2023</v>
      </c>
      <c r="E1658" s="3">
        <v>1</v>
      </c>
      <c r="F1658" s="2">
        <v>481.39985494018174</v>
      </c>
      <c r="G1658" s="2">
        <v>4366.5240881578638</v>
      </c>
      <c r="H1658" s="2">
        <v>167.18703276928591</v>
      </c>
      <c r="I1658" s="2">
        <v>4533.7111209271498</v>
      </c>
      <c r="J1658" s="2">
        <v>4649.0705571959224</v>
      </c>
      <c r="K1658" t="s">
        <v>11</v>
      </c>
    </row>
    <row r="1659" spans="1:11" x14ac:dyDescent="0.2">
      <c r="A1659" s="3">
        <v>166</v>
      </c>
      <c r="B1659" s="3">
        <v>2017</v>
      </c>
      <c r="C1659" s="3">
        <v>8</v>
      </c>
      <c r="D1659" s="3">
        <v>2024</v>
      </c>
      <c r="E1659" s="3">
        <v>1</v>
      </c>
      <c r="F1659" s="2">
        <v>282.5464690380586</v>
      </c>
      <c r="G1659" s="2">
        <v>4649.0705571959224</v>
      </c>
      <c r="H1659" s="2">
        <v>0</v>
      </c>
      <c r="I1659" s="2">
        <v>4649.0705571959224</v>
      </c>
      <c r="J1659" s="2">
        <v>4649.0705571959224</v>
      </c>
      <c r="K1659" t="s">
        <v>11</v>
      </c>
    </row>
    <row r="1660" spans="1:11" x14ac:dyDescent="0.2">
      <c r="A1660" s="3">
        <v>166</v>
      </c>
      <c r="B1660" s="3">
        <v>2017</v>
      </c>
      <c r="C1660" s="3">
        <v>9</v>
      </c>
      <c r="D1660" s="3">
        <v>2025</v>
      </c>
      <c r="E1660" s="3">
        <v>1</v>
      </c>
      <c r="F1660" s="2">
        <v>0</v>
      </c>
      <c r="G1660" s="2">
        <v>4649.0705571959224</v>
      </c>
      <c r="H1660" s="2">
        <v>0</v>
      </c>
      <c r="I1660" s="2">
        <v>4649.0705571959224</v>
      </c>
      <c r="J1660" s="2">
        <v>4649.0705571959224</v>
      </c>
      <c r="K1660" t="s">
        <v>11</v>
      </c>
    </row>
    <row r="1661" spans="1:11" x14ac:dyDescent="0.2">
      <c r="A1661" s="3">
        <v>166</v>
      </c>
      <c r="B1661" s="3">
        <v>2017</v>
      </c>
      <c r="C1661" s="3">
        <v>10</v>
      </c>
      <c r="D1661" s="3">
        <v>2026</v>
      </c>
      <c r="E1661" s="3">
        <v>1</v>
      </c>
      <c r="F1661" s="2">
        <v>0</v>
      </c>
      <c r="G1661" s="2">
        <v>4649.0705571959224</v>
      </c>
      <c r="H1661" s="2">
        <v>0</v>
      </c>
      <c r="I1661" s="2">
        <v>4649.0705571959224</v>
      </c>
      <c r="J1661" s="2">
        <v>4649.0705571959224</v>
      </c>
      <c r="K1661" t="s">
        <v>11</v>
      </c>
    </row>
    <row r="1662" spans="1:11" x14ac:dyDescent="0.2">
      <c r="A1662" s="3">
        <v>167</v>
      </c>
      <c r="B1662" s="3">
        <v>2017</v>
      </c>
      <c r="C1662" s="3">
        <v>1</v>
      </c>
      <c r="D1662" s="3">
        <v>2017</v>
      </c>
      <c r="E1662" s="3">
        <v>1</v>
      </c>
      <c r="F1662" s="2">
        <v>1300.3218764342096</v>
      </c>
      <c r="G1662" s="2">
        <v>1300.3218764342096</v>
      </c>
      <c r="H1662" s="2">
        <v>4306.9243975899699</v>
      </c>
      <c r="I1662" s="2">
        <v>5607.246274024179</v>
      </c>
      <c r="J1662" s="2">
        <v>8584.4348996062945</v>
      </c>
      <c r="K1662" t="s">
        <v>11</v>
      </c>
    </row>
    <row r="1663" spans="1:11" x14ac:dyDescent="0.2">
      <c r="A1663" s="3">
        <v>167</v>
      </c>
      <c r="B1663" s="3">
        <v>2017</v>
      </c>
      <c r="C1663" s="3">
        <v>2</v>
      </c>
      <c r="D1663" s="3">
        <v>2018</v>
      </c>
      <c r="E1663" s="3">
        <v>1</v>
      </c>
      <c r="F1663" s="2">
        <v>1359.0379977861189</v>
      </c>
      <c r="G1663" s="2">
        <v>2659.3598742203285</v>
      </c>
      <c r="H1663" s="2">
        <v>4015.0454952683713</v>
      </c>
      <c r="I1663" s="2">
        <v>6674.4053694886998</v>
      </c>
      <c r="J1663" s="2">
        <v>8584.4348996062945</v>
      </c>
      <c r="K1663" t="s">
        <v>11</v>
      </c>
    </row>
    <row r="1664" spans="1:11" x14ac:dyDescent="0.2">
      <c r="A1664" s="3">
        <v>167</v>
      </c>
      <c r="B1664" s="3">
        <v>2017</v>
      </c>
      <c r="C1664" s="3">
        <v>3</v>
      </c>
      <c r="D1664" s="3">
        <v>2019</v>
      </c>
      <c r="E1664" s="3">
        <v>1</v>
      </c>
      <c r="F1664" s="2">
        <v>1680.2610979466181</v>
      </c>
      <c r="G1664" s="2">
        <v>4339.6209721669466</v>
      </c>
      <c r="H1664" s="2">
        <v>3023.560895973601</v>
      </c>
      <c r="I1664" s="2">
        <v>7363.1818681405475</v>
      </c>
      <c r="J1664" s="2">
        <v>8584.4348996062945</v>
      </c>
      <c r="K1664" t="s">
        <v>11</v>
      </c>
    </row>
    <row r="1665" spans="1:11" x14ac:dyDescent="0.2">
      <c r="A1665" s="3">
        <v>167</v>
      </c>
      <c r="B1665" s="3">
        <v>2017</v>
      </c>
      <c r="C1665" s="3">
        <v>4</v>
      </c>
      <c r="D1665" s="3">
        <v>2020</v>
      </c>
      <c r="E1665" s="3">
        <v>1</v>
      </c>
      <c r="F1665" s="2">
        <v>1128.6919118604119</v>
      </c>
      <c r="G1665" s="2">
        <v>5468.3128840273585</v>
      </c>
      <c r="H1665" s="2">
        <v>2408.1976333489529</v>
      </c>
      <c r="I1665" s="2">
        <v>7876.5105173763113</v>
      </c>
      <c r="J1665" s="2">
        <v>8584.4348996062945</v>
      </c>
      <c r="K1665" t="s">
        <v>11</v>
      </c>
    </row>
    <row r="1666" spans="1:11" x14ac:dyDescent="0.2">
      <c r="A1666" s="3">
        <v>167</v>
      </c>
      <c r="B1666" s="3">
        <v>2017</v>
      </c>
      <c r="C1666" s="3">
        <v>5</v>
      </c>
      <c r="D1666" s="3">
        <v>2021</v>
      </c>
      <c r="E1666" s="3">
        <v>1</v>
      </c>
      <c r="F1666" s="2">
        <v>1360.4157615354679</v>
      </c>
      <c r="G1666" s="2">
        <v>6828.7286455628264</v>
      </c>
      <c r="H1666" s="2">
        <v>1258.2885051886951</v>
      </c>
      <c r="I1666" s="2">
        <v>8087.0171507515215</v>
      </c>
      <c r="J1666" s="2">
        <v>8584.4348996062945</v>
      </c>
      <c r="K1666" t="s">
        <v>11</v>
      </c>
    </row>
    <row r="1667" spans="1:11" x14ac:dyDescent="0.2">
      <c r="A1667" s="3">
        <v>167</v>
      </c>
      <c r="B1667" s="3">
        <v>2017</v>
      </c>
      <c r="C1667" s="3">
        <v>6</v>
      </c>
      <c r="D1667" s="3">
        <v>2022</v>
      </c>
      <c r="E1667" s="3">
        <v>1</v>
      </c>
      <c r="F1667" s="2">
        <v>349.2766038697464</v>
      </c>
      <c r="G1667" s="2">
        <v>7178.0052494325728</v>
      </c>
      <c r="H1667" s="2">
        <v>1319.6919972565347</v>
      </c>
      <c r="I1667" s="2">
        <v>8497.6972466891075</v>
      </c>
      <c r="J1667" s="2">
        <v>8584.4348996062945</v>
      </c>
      <c r="K1667" t="s">
        <v>11</v>
      </c>
    </row>
    <row r="1668" spans="1:11" x14ac:dyDescent="0.2">
      <c r="A1668" s="3">
        <v>167</v>
      </c>
      <c r="B1668" s="3">
        <v>2017</v>
      </c>
      <c r="C1668" s="3">
        <v>7</v>
      </c>
      <c r="D1668" s="3">
        <v>2023</v>
      </c>
      <c r="E1668" s="3">
        <v>1</v>
      </c>
      <c r="F1668" s="2">
        <v>1078.8767425518663</v>
      </c>
      <c r="G1668" s="2">
        <v>8256.8819919844391</v>
      </c>
      <c r="H1668" s="2">
        <v>327.55290762185541</v>
      </c>
      <c r="I1668" s="2">
        <v>8584.4348996062945</v>
      </c>
      <c r="J1668" s="2">
        <v>8584.4348996062945</v>
      </c>
      <c r="K1668" t="s">
        <v>11</v>
      </c>
    </row>
    <row r="1669" spans="1:11" x14ac:dyDescent="0.2">
      <c r="A1669" s="3">
        <v>167</v>
      </c>
      <c r="B1669" s="3">
        <v>2017</v>
      </c>
      <c r="C1669" s="3">
        <v>8</v>
      </c>
      <c r="D1669" s="3">
        <v>2024</v>
      </c>
      <c r="E1669" s="3">
        <v>1</v>
      </c>
      <c r="F1669" s="2">
        <v>0</v>
      </c>
      <c r="G1669" s="2">
        <v>8256.8819919844391</v>
      </c>
      <c r="H1669" s="2">
        <v>127.73425216843862</v>
      </c>
      <c r="I1669" s="2">
        <v>8384.6162441528777</v>
      </c>
      <c r="J1669" s="2">
        <v>8584.4348996062945</v>
      </c>
      <c r="K1669" t="s">
        <v>11</v>
      </c>
    </row>
    <row r="1670" spans="1:11" x14ac:dyDescent="0.2">
      <c r="A1670" s="3">
        <v>167</v>
      </c>
      <c r="B1670" s="3">
        <v>2017</v>
      </c>
      <c r="C1670" s="3">
        <v>9</v>
      </c>
      <c r="D1670" s="3">
        <v>2025</v>
      </c>
      <c r="E1670" s="3">
        <v>1</v>
      </c>
      <c r="F1670" s="2">
        <v>184.44882498171319</v>
      </c>
      <c r="G1670" s="2">
        <v>8441.3308169661523</v>
      </c>
      <c r="H1670" s="2">
        <v>143.10408264014222</v>
      </c>
      <c r="I1670" s="2">
        <v>8584.4348996062945</v>
      </c>
      <c r="J1670" s="2">
        <v>8584.4348996062945</v>
      </c>
      <c r="K1670" t="s">
        <v>11</v>
      </c>
    </row>
    <row r="1671" spans="1:11" x14ac:dyDescent="0.2">
      <c r="A1671" s="3">
        <v>167</v>
      </c>
      <c r="B1671" s="3">
        <v>2017</v>
      </c>
      <c r="C1671" s="3">
        <v>10</v>
      </c>
      <c r="D1671" s="3">
        <v>2026</v>
      </c>
      <c r="E1671" s="3">
        <v>1</v>
      </c>
      <c r="F1671" s="2">
        <v>143.10408264014222</v>
      </c>
      <c r="G1671" s="2">
        <v>8584.4348996062945</v>
      </c>
      <c r="H1671" s="2">
        <v>0</v>
      </c>
      <c r="I1671" s="2">
        <v>8584.4348996062945</v>
      </c>
      <c r="J1671" s="2">
        <v>8584.4348996062945</v>
      </c>
      <c r="K1671" t="s">
        <v>11</v>
      </c>
    </row>
    <row r="1672" spans="1:11" x14ac:dyDescent="0.2">
      <c r="A1672" s="3">
        <v>168</v>
      </c>
      <c r="B1672" s="3">
        <v>2017</v>
      </c>
      <c r="C1672" s="3">
        <v>1</v>
      </c>
      <c r="D1672" s="3">
        <v>2017</v>
      </c>
      <c r="E1672" s="3">
        <v>1</v>
      </c>
      <c r="F1672" s="2">
        <v>1277.5354667354632</v>
      </c>
      <c r="G1672" s="2">
        <v>1277.5354667354632</v>
      </c>
      <c r="H1672" s="2">
        <v>4097.3038346916937</v>
      </c>
      <c r="I1672" s="2">
        <v>5374.8393014271569</v>
      </c>
      <c r="J1672" s="2">
        <v>8346.8062557495323</v>
      </c>
      <c r="K1672" t="s">
        <v>11</v>
      </c>
    </row>
    <row r="1673" spans="1:11" x14ac:dyDescent="0.2">
      <c r="A1673" s="3">
        <v>168</v>
      </c>
      <c r="B1673" s="3">
        <v>2017</v>
      </c>
      <c r="C1673" s="3">
        <v>2</v>
      </c>
      <c r="D1673" s="3">
        <v>2018</v>
      </c>
      <c r="E1673" s="3">
        <v>1</v>
      </c>
      <c r="F1673" s="2">
        <v>1483.9218334049324</v>
      </c>
      <c r="G1673" s="2">
        <v>2761.4573001403955</v>
      </c>
      <c r="H1673" s="2">
        <v>3635.0367563974755</v>
      </c>
      <c r="I1673" s="2">
        <v>6396.4940565378711</v>
      </c>
      <c r="J1673" s="2">
        <v>8346.8062557495323</v>
      </c>
      <c r="K1673" t="s">
        <v>11</v>
      </c>
    </row>
    <row r="1674" spans="1:11" x14ac:dyDescent="0.2">
      <c r="A1674" s="3">
        <v>168</v>
      </c>
      <c r="B1674" s="3">
        <v>2017</v>
      </c>
      <c r="C1674" s="3">
        <v>3</v>
      </c>
      <c r="D1674" s="3">
        <v>2019</v>
      </c>
      <c r="E1674" s="3">
        <v>1</v>
      </c>
      <c r="F1674" s="2">
        <v>1331.2891653685988</v>
      </c>
      <c r="G1674" s="2">
        <v>4092.7464655089943</v>
      </c>
      <c r="H1674" s="2">
        <v>3029.4811686699777</v>
      </c>
      <c r="I1674" s="2">
        <v>7122.227634178972</v>
      </c>
      <c r="J1674" s="2">
        <v>8346.8062557495323</v>
      </c>
      <c r="K1674" t="s">
        <v>11</v>
      </c>
    </row>
    <row r="1675" spans="1:11" x14ac:dyDescent="0.2">
      <c r="A1675" s="3">
        <v>168</v>
      </c>
      <c r="B1675" s="3">
        <v>2017</v>
      </c>
      <c r="C1675" s="3">
        <v>4</v>
      </c>
      <c r="D1675" s="3">
        <v>2020</v>
      </c>
      <c r="E1675" s="3">
        <v>1</v>
      </c>
      <c r="F1675" s="2">
        <v>1250.0527042999247</v>
      </c>
      <c r="G1675" s="2">
        <v>5342.799169808919</v>
      </c>
      <c r="H1675" s="2">
        <v>2369.5439779251028</v>
      </c>
      <c r="I1675" s="2">
        <v>7712.3431477340218</v>
      </c>
      <c r="J1675" s="2">
        <v>8346.8062557495323</v>
      </c>
      <c r="K1675" t="s">
        <v>11</v>
      </c>
    </row>
    <row r="1676" spans="1:11" x14ac:dyDescent="0.2">
      <c r="A1676" s="3">
        <v>168</v>
      </c>
      <c r="B1676" s="3">
        <v>2017</v>
      </c>
      <c r="C1676" s="3">
        <v>5</v>
      </c>
      <c r="D1676" s="3">
        <v>2021</v>
      </c>
      <c r="E1676" s="3">
        <v>1</v>
      </c>
      <c r="F1676" s="2">
        <v>935.49262295668359</v>
      </c>
      <c r="G1676" s="2">
        <v>6278.2917927656026</v>
      </c>
      <c r="H1676" s="2">
        <v>1577.5162022817694</v>
      </c>
      <c r="I1676" s="2">
        <v>7855.8079950473721</v>
      </c>
      <c r="J1676" s="2">
        <v>8346.8062557495323</v>
      </c>
      <c r="K1676" t="s">
        <v>11</v>
      </c>
    </row>
    <row r="1677" spans="1:11" x14ac:dyDescent="0.2">
      <c r="A1677" s="3">
        <v>168</v>
      </c>
      <c r="B1677" s="3">
        <v>2017</v>
      </c>
      <c r="C1677" s="3">
        <v>6</v>
      </c>
      <c r="D1677" s="3">
        <v>2022</v>
      </c>
      <c r="E1677" s="3">
        <v>1</v>
      </c>
      <c r="F1677" s="2">
        <v>850.68655408525319</v>
      </c>
      <c r="G1677" s="2">
        <v>7128.9783468508558</v>
      </c>
      <c r="H1677" s="2">
        <v>1145.1285056843535</v>
      </c>
      <c r="I1677" s="2">
        <v>8274.1068525352093</v>
      </c>
      <c r="J1677" s="2">
        <v>8346.8062557495323</v>
      </c>
      <c r="K1677" t="s">
        <v>11</v>
      </c>
    </row>
    <row r="1678" spans="1:11" x14ac:dyDescent="0.2">
      <c r="A1678" s="3">
        <v>168</v>
      </c>
      <c r="B1678" s="3">
        <v>2017</v>
      </c>
      <c r="C1678" s="3">
        <v>7</v>
      </c>
      <c r="D1678" s="3">
        <v>2023</v>
      </c>
      <c r="E1678" s="3">
        <v>1</v>
      </c>
      <c r="F1678" s="2">
        <v>491.27205829303875</v>
      </c>
      <c r="G1678" s="2">
        <v>7620.2504051438946</v>
      </c>
      <c r="H1678" s="2">
        <v>726.55585060563772</v>
      </c>
      <c r="I1678" s="2">
        <v>8346.8062557495323</v>
      </c>
      <c r="J1678" s="2">
        <v>8346.8062557495323</v>
      </c>
      <c r="K1678" t="s">
        <v>11</v>
      </c>
    </row>
    <row r="1679" spans="1:11" x14ac:dyDescent="0.2">
      <c r="A1679" s="3">
        <v>168</v>
      </c>
      <c r="B1679" s="3">
        <v>2017</v>
      </c>
      <c r="C1679" s="3">
        <v>8</v>
      </c>
      <c r="D1679" s="3">
        <v>2024</v>
      </c>
      <c r="E1679" s="3">
        <v>1</v>
      </c>
      <c r="F1679" s="2">
        <v>252.21994614986579</v>
      </c>
      <c r="G1679" s="2">
        <v>7872.4703512937604</v>
      </c>
      <c r="H1679" s="2">
        <v>471.30630831390135</v>
      </c>
      <c r="I1679" s="2">
        <v>8343.7766596076617</v>
      </c>
      <c r="J1679" s="2">
        <v>8346.8062557495323</v>
      </c>
      <c r="K1679" t="s">
        <v>11</v>
      </c>
    </row>
    <row r="1680" spans="1:11" x14ac:dyDescent="0.2">
      <c r="A1680" s="3">
        <v>168</v>
      </c>
      <c r="B1680" s="3">
        <v>2017</v>
      </c>
      <c r="C1680" s="3">
        <v>9</v>
      </c>
      <c r="D1680" s="3">
        <v>2025</v>
      </c>
      <c r="E1680" s="3">
        <v>1</v>
      </c>
      <c r="F1680" s="2">
        <v>460.26972944185309</v>
      </c>
      <c r="G1680" s="2">
        <v>8332.7400807356134</v>
      </c>
      <c r="H1680" s="2">
        <v>14.066175013918837</v>
      </c>
      <c r="I1680" s="2">
        <v>8346.8062557495323</v>
      </c>
      <c r="J1680" s="2">
        <v>8346.8062557495323</v>
      </c>
      <c r="K1680" t="s">
        <v>11</v>
      </c>
    </row>
    <row r="1681" spans="1:11" x14ac:dyDescent="0.2">
      <c r="A1681" s="3">
        <v>168</v>
      </c>
      <c r="B1681" s="3">
        <v>2017</v>
      </c>
      <c r="C1681" s="3">
        <v>10</v>
      </c>
      <c r="D1681" s="3">
        <v>2026</v>
      </c>
      <c r="E1681" s="3">
        <v>1</v>
      </c>
      <c r="F1681" s="2">
        <v>14.066175013918837</v>
      </c>
      <c r="G1681" s="2">
        <v>8346.8062557495323</v>
      </c>
      <c r="H1681" s="2">
        <v>0</v>
      </c>
      <c r="I1681" s="2">
        <v>8346.8062557495323</v>
      </c>
      <c r="J1681" s="2">
        <v>8346.8062557495323</v>
      </c>
      <c r="K1681" t="s">
        <v>11</v>
      </c>
    </row>
    <row r="1682" spans="1:11" x14ac:dyDescent="0.2">
      <c r="A1682" s="3">
        <v>169</v>
      </c>
      <c r="B1682" s="3">
        <v>2017</v>
      </c>
      <c r="C1682" s="3">
        <v>1</v>
      </c>
      <c r="D1682" s="3">
        <v>2017</v>
      </c>
      <c r="E1682" s="3">
        <v>1</v>
      </c>
      <c r="F1682" s="2">
        <v>652.82906613600278</v>
      </c>
      <c r="G1682" s="2">
        <v>652.82906613600278</v>
      </c>
      <c r="H1682" s="2">
        <v>2171.5804385177453</v>
      </c>
      <c r="I1682" s="2">
        <v>2824.4095046537482</v>
      </c>
      <c r="J1682" s="2">
        <v>4418.0508674421526</v>
      </c>
      <c r="K1682" t="s">
        <v>11</v>
      </c>
    </row>
    <row r="1683" spans="1:11" x14ac:dyDescent="0.2">
      <c r="A1683" s="3">
        <v>169</v>
      </c>
      <c r="B1683" s="3">
        <v>2017</v>
      </c>
      <c r="C1683" s="3">
        <v>2</v>
      </c>
      <c r="D1683" s="3">
        <v>2018</v>
      </c>
      <c r="E1683" s="3">
        <v>1</v>
      </c>
      <c r="F1683" s="2">
        <v>799.5513196303508</v>
      </c>
      <c r="G1683" s="2">
        <v>1452.3803857663536</v>
      </c>
      <c r="H1683" s="2">
        <v>1999.193894211591</v>
      </c>
      <c r="I1683" s="2">
        <v>3451.5742799779446</v>
      </c>
      <c r="J1683" s="2">
        <v>4418.0508674421526</v>
      </c>
      <c r="K1683" t="s">
        <v>11</v>
      </c>
    </row>
    <row r="1684" spans="1:11" x14ac:dyDescent="0.2">
      <c r="A1684" s="3">
        <v>169</v>
      </c>
      <c r="B1684" s="3">
        <v>2017</v>
      </c>
      <c r="C1684" s="3">
        <v>3</v>
      </c>
      <c r="D1684" s="3">
        <v>2019</v>
      </c>
      <c r="E1684" s="3">
        <v>1</v>
      </c>
      <c r="F1684" s="2">
        <v>669.42122231074677</v>
      </c>
      <c r="G1684" s="2">
        <v>2121.8016080771004</v>
      </c>
      <c r="H1684" s="2">
        <v>1738.4504818948317</v>
      </c>
      <c r="I1684" s="2">
        <v>3860.252089971932</v>
      </c>
      <c r="J1684" s="2">
        <v>4418.0508674421526</v>
      </c>
      <c r="K1684" t="s">
        <v>11</v>
      </c>
    </row>
    <row r="1685" spans="1:11" x14ac:dyDescent="0.2">
      <c r="A1685" s="3">
        <v>169</v>
      </c>
      <c r="B1685" s="3">
        <v>2017</v>
      </c>
      <c r="C1685" s="3">
        <v>4</v>
      </c>
      <c r="D1685" s="3">
        <v>2020</v>
      </c>
      <c r="E1685" s="3">
        <v>1</v>
      </c>
      <c r="F1685" s="2">
        <v>849.81739405604185</v>
      </c>
      <c r="G1685" s="2">
        <v>2971.6190021331422</v>
      </c>
      <c r="H1685" s="2">
        <v>1174.7275102421763</v>
      </c>
      <c r="I1685" s="2">
        <v>4146.3465123753185</v>
      </c>
      <c r="J1685" s="2">
        <v>4418.0508674421526</v>
      </c>
      <c r="K1685" t="s">
        <v>11</v>
      </c>
    </row>
    <row r="1686" spans="1:11" x14ac:dyDescent="0.2">
      <c r="A1686" s="3">
        <v>169</v>
      </c>
      <c r="B1686" s="3">
        <v>2017</v>
      </c>
      <c r="C1686" s="3">
        <v>5</v>
      </c>
      <c r="D1686" s="3">
        <v>2021</v>
      </c>
      <c r="E1686" s="3">
        <v>1</v>
      </c>
      <c r="F1686" s="2">
        <v>349.60752670973989</v>
      </c>
      <c r="G1686" s="2">
        <v>3321.2265288428821</v>
      </c>
      <c r="H1686" s="2">
        <v>990.59474385984731</v>
      </c>
      <c r="I1686" s="2">
        <v>4311.8212727027294</v>
      </c>
      <c r="J1686" s="2">
        <v>4418.0508674421526</v>
      </c>
      <c r="K1686" t="s">
        <v>11</v>
      </c>
    </row>
    <row r="1687" spans="1:11" x14ac:dyDescent="0.2">
      <c r="A1687" s="3">
        <v>169</v>
      </c>
      <c r="B1687" s="3">
        <v>2017</v>
      </c>
      <c r="C1687" s="3">
        <v>6</v>
      </c>
      <c r="D1687" s="3">
        <v>2022</v>
      </c>
      <c r="E1687" s="3">
        <v>1</v>
      </c>
      <c r="F1687" s="2">
        <v>607.15152737507378</v>
      </c>
      <c r="G1687" s="2">
        <v>3928.3780562179559</v>
      </c>
      <c r="H1687" s="2">
        <v>485.86482789267166</v>
      </c>
      <c r="I1687" s="2">
        <v>4414.2428841106275</v>
      </c>
      <c r="J1687" s="2">
        <v>4418.0508674421526</v>
      </c>
      <c r="K1687" t="s">
        <v>11</v>
      </c>
    </row>
    <row r="1688" spans="1:11" x14ac:dyDescent="0.2">
      <c r="A1688" s="3">
        <v>169</v>
      </c>
      <c r="B1688" s="3">
        <v>2017</v>
      </c>
      <c r="C1688" s="3">
        <v>7</v>
      </c>
      <c r="D1688" s="3">
        <v>2023</v>
      </c>
      <c r="E1688" s="3">
        <v>1</v>
      </c>
      <c r="F1688" s="2">
        <v>150.7945841793503</v>
      </c>
      <c r="G1688" s="2">
        <v>4079.1726403973062</v>
      </c>
      <c r="H1688" s="2">
        <v>321.22354882000946</v>
      </c>
      <c r="I1688" s="2">
        <v>4400.3961892173156</v>
      </c>
      <c r="J1688" s="2">
        <v>4418.0508674421526</v>
      </c>
      <c r="K1688" t="s">
        <v>11</v>
      </c>
    </row>
    <row r="1689" spans="1:11" x14ac:dyDescent="0.2">
      <c r="A1689" s="3">
        <v>169</v>
      </c>
      <c r="B1689" s="3">
        <v>2017</v>
      </c>
      <c r="C1689" s="3">
        <v>8</v>
      </c>
      <c r="D1689" s="3">
        <v>2024</v>
      </c>
      <c r="E1689" s="3">
        <v>1</v>
      </c>
      <c r="F1689" s="2">
        <v>152.73632363656816</v>
      </c>
      <c r="G1689" s="2">
        <v>4231.9089640338743</v>
      </c>
      <c r="H1689" s="2">
        <v>111.91624315233548</v>
      </c>
      <c r="I1689" s="2">
        <v>4343.8252071862098</v>
      </c>
      <c r="J1689" s="2">
        <v>4418.0508674421526</v>
      </c>
      <c r="K1689" t="s">
        <v>11</v>
      </c>
    </row>
    <row r="1690" spans="1:11" x14ac:dyDescent="0.2">
      <c r="A1690" s="3">
        <v>169</v>
      </c>
      <c r="B1690" s="3">
        <v>2017</v>
      </c>
      <c r="C1690" s="3">
        <v>9</v>
      </c>
      <c r="D1690" s="3">
        <v>2025</v>
      </c>
      <c r="E1690" s="3">
        <v>1</v>
      </c>
      <c r="F1690" s="2">
        <v>55.724099536710128</v>
      </c>
      <c r="G1690" s="2">
        <v>4287.6330635705845</v>
      </c>
      <c r="H1690" s="2">
        <v>130.41780387156814</v>
      </c>
      <c r="I1690" s="2">
        <v>4418.0508674421526</v>
      </c>
      <c r="J1690" s="2">
        <v>4418.0508674421526</v>
      </c>
      <c r="K1690" t="s">
        <v>11</v>
      </c>
    </row>
    <row r="1691" spans="1:11" x14ac:dyDescent="0.2">
      <c r="A1691" s="3">
        <v>169</v>
      </c>
      <c r="B1691" s="3">
        <v>2017</v>
      </c>
      <c r="C1691" s="3">
        <v>10</v>
      </c>
      <c r="D1691" s="3">
        <v>2026</v>
      </c>
      <c r="E1691" s="3">
        <v>1</v>
      </c>
      <c r="F1691" s="2">
        <v>129.51643513713952</v>
      </c>
      <c r="G1691" s="2">
        <v>4417.149498707724</v>
      </c>
      <c r="H1691" s="2">
        <v>0</v>
      </c>
      <c r="I1691" s="2">
        <v>4417.149498707724</v>
      </c>
      <c r="J1691" s="2">
        <v>4418.0508674421526</v>
      </c>
      <c r="K1691" t="s">
        <v>11</v>
      </c>
    </row>
    <row r="1692" spans="1:11" x14ac:dyDescent="0.2">
      <c r="A1692" s="3">
        <v>170</v>
      </c>
      <c r="B1692" s="3">
        <v>2017</v>
      </c>
      <c r="C1692" s="3">
        <v>1</v>
      </c>
      <c r="D1692" s="3">
        <v>2017</v>
      </c>
      <c r="E1692" s="3">
        <v>1</v>
      </c>
      <c r="F1692" s="2">
        <v>1982.9881458938555</v>
      </c>
      <c r="G1692" s="2">
        <v>1982.9881458938555</v>
      </c>
      <c r="H1692" s="2">
        <v>6364.3298621141976</v>
      </c>
      <c r="I1692" s="2">
        <v>8347.3180080080529</v>
      </c>
      <c r="J1692" s="2">
        <v>12867.585866308349</v>
      </c>
      <c r="K1692" t="s">
        <v>11</v>
      </c>
    </row>
    <row r="1693" spans="1:11" x14ac:dyDescent="0.2">
      <c r="A1693" s="3">
        <v>170</v>
      </c>
      <c r="B1693" s="3">
        <v>2017</v>
      </c>
      <c r="C1693" s="3">
        <v>2</v>
      </c>
      <c r="D1693" s="3">
        <v>2018</v>
      </c>
      <c r="E1693" s="3">
        <v>1</v>
      </c>
      <c r="F1693" s="2">
        <v>2228.520166553747</v>
      </c>
      <c r="G1693" s="2">
        <v>4211.5083124476023</v>
      </c>
      <c r="H1693" s="2">
        <v>6022.6970038777526</v>
      </c>
      <c r="I1693" s="2">
        <v>10234.205316325355</v>
      </c>
      <c r="J1693" s="2">
        <v>12867.585866308349</v>
      </c>
      <c r="K1693" t="s">
        <v>11</v>
      </c>
    </row>
    <row r="1694" spans="1:11" x14ac:dyDescent="0.2">
      <c r="A1694" s="3">
        <v>170</v>
      </c>
      <c r="B1694" s="3">
        <v>2017</v>
      </c>
      <c r="C1694" s="3">
        <v>3</v>
      </c>
      <c r="D1694" s="3">
        <v>2019</v>
      </c>
      <c r="E1694" s="3">
        <v>1</v>
      </c>
      <c r="F1694" s="2">
        <v>2312.8886230762473</v>
      </c>
      <c r="G1694" s="2">
        <v>6524.3969355238496</v>
      </c>
      <c r="H1694" s="2">
        <v>4847.9833286524972</v>
      </c>
      <c r="I1694" s="2">
        <v>11372.380264176347</v>
      </c>
      <c r="J1694" s="2">
        <v>12867.585866308349</v>
      </c>
      <c r="K1694" t="s">
        <v>11</v>
      </c>
    </row>
    <row r="1695" spans="1:11" x14ac:dyDescent="0.2">
      <c r="A1695" s="3">
        <v>170</v>
      </c>
      <c r="B1695" s="3">
        <v>2017</v>
      </c>
      <c r="C1695" s="3">
        <v>4</v>
      </c>
      <c r="D1695" s="3">
        <v>2020</v>
      </c>
      <c r="E1695" s="3">
        <v>1</v>
      </c>
      <c r="F1695" s="2">
        <v>2208.5785217370067</v>
      </c>
      <c r="G1695" s="2">
        <v>8732.9754572608563</v>
      </c>
      <c r="H1695" s="2">
        <v>3383.7614377312984</v>
      </c>
      <c r="I1695" s="2">
        <v>12116.736894992155</v>
      </c>
      <c r="J1695" s="2">
        <v>12867.585866308349</v>
      </c>
      <c r="K1695" t="s">
        <v>11</v>
      </c>
    </row>
    <row r="1696" spans="1:11" x14ac:dyDescent="0.2">
      <c r="A1696" s="3">
        <v>170</v>
      </c>
      <c r="B1696" s="3">
        <v>2017</v>
      </c>
      <c r="C1696" s="3">
        <v>5</v>
      </c>
      <c r="D1696" s="3">
        <v>2021</v>
      </c>
      <c r="E1696" s="3">
        <v>1</v>
      </c>
      <c r="F1696" s="2">
        <v>1207.1116420823964</v>
      </c>
      <c r="G1696" s="2">
        <v>9940.0870993432527</v>
      </c>
      <c r="H1696" s="2">
        <v>2429.5908834565926</v>
      </c>
      <c r="I1696" s="2">
        <v>12369.677982799845</v>
      </c>
      <c r="J1696" s="2">
        <v>12867.585866308349</v>
      </c>
      <c r="K1696" t="s">
        <v>11</v>
      </c>
    </row>
    <row r="1697" spans="1:11" x14ac:dyDescent="0.2">
      <c r="A1697" s="3">
        <v>170</v>
      </c>
      <c r="B1697" s="3">
        <v>2017</v>
      </c>
      <c r="C1697" s="3">
        <v>6</v>
      </c>
      <c r="D1697" s="3">
        <v>2022</v>
      </c>
      <c r="E1697" s="3">
        <v>1</v>
      </c>
      <c r="F1697" s="2">
        <v>1654.727561400874</v>
      </c>
      <c r="G1697" s="2">
        <v>11594.814660744127</v>
      </c>
      <c r="H1697" s="2">
        <v>1151.1832928788772</v>
      </c>
      <c r="I1697" s="2">
        <v>12745.997953623004</v>
      </c>
      <c r="J1697" s="2">
        <v>12867.585866308349</v>
      </c>
      <c r="K1697" t="s">
        <v>11</v>
      </c>
    </row>
    <row r="1698" spans="1:11" x14ac:dyDescent="0.2">
      <c r="A1698" s="3">
        <v>170</v>
      </c>
      <c r="B1698" s="3">
        <v>2017</v>
      </c>
      <c r="C1698" s="3">
        <v>7</v>
      </c>
      <c r="D1698" s="3">
        <v>2023</v>
      </c>
      <c r="E1698" s="3">
        <v>1</v>
      </c>
      <c r="F1698" s="2">
        <v>0</v>
      </c>
      <c r="G1698" s="2">
        <v>11594.814660744127</v>
      </c>
      <c r="H1698" s="2">
        <v>946.10709448155285</v>
      </c>
      <c r="I1698" s="2">
        <v>12540.92175522568</v>
      </c>
      <c r="J1698" s="2">
        <v>12867.585866308349</v>
      </c>
      <c r="K1698" t="s">
        <v>11</v>
      </c>
    </row>
    <row r="1699" spans="1:11" x14ac:dyDescent="0.2">
      <c r="A1699" s="3">
        <v>170</v>
      </c>
      <c r="B1699" s="3">
        <v>2017</v>
      </c>
      <c r="C1699" s="3">
        <v>8</v>
      </c>
      <c r="D1699" s="3">
        <v>2024</v>
      </c>
      <c r="E1699" s="3">
        <v>1</v>
      </c>
      <c r="F1699" s="2">
        <v>1016.1124786955988</v>
      </c>
      <c r="G1699" s="2">
        <v>12610.927139439726</v>
      </c>
      <c r="H1699" s="2">
        <v>256.65872686862349</v>
      </c>
      <c r="I1699" s="2">
        <v>12867.585866308349</v>
      </c>
      <c r="J1699" s="2">
        <v>12867.585866308349</v>
      </c>
      <c r="K1699" t="s">
        <v>11</v>
      </c>
    </row>
    <row r="1700" spans="1:11" x14ac:dyDescent="0.2">
      <c r="A1700" s="3">
        <v>170</v>
      </c>
      <c r="B1700" s="3">
        <v>2017</v>
      </c>
      <c r="C1700" s="3">
        <v>9</v>
      </c>
      <c r="D1700" s="3">
        <v>2025</v>
      </c>
      <c r="E1700" s="3">
        <v>1</v>
      </c>
      <c r="F1700" s="2">
        <v>55.581172293690543</v>
      </c>
      <c r="G1700" s="2">
        <v>12666.508311733416</v>
      </c>
      <c r="H1700" s="2">
        <v>193.32717199266699</v>
      </c>
      <c r="I1700" s="2">
        <v>12859.835483726083</v>
      </c>
      <c r="J1700" s="2">
        <v>12867.585866308349</v>
      </c>
      <c r="K1700" t="s">
        <v>11</v>
      </c>
    </row>
    <row r="1701" spans="1:11" x14ac:dyDescent="0.2">
      <c r="A1701" s="3">
        <v>170</v>
      </c>
      <c r="B1701" s="3">
        <v>2017</v>
      </c>
      <c r="C1701" s="3">
        <v>10</v>
      </c>
      <c r="D1701" s="3">
        <v>2026</v>
      </c>
      <c r="E1701" s="3">
        <v>1</v>
      </c>
      <c r="F1701" s="2">
        <v>201.07755457493295</v>
      </c>
      <c r="G1701" s="2">
        <v>12867.585866308349</v>
      </c>
      <c r="H1701" s="2">
        <v>0</v>
      </c>
      <c r="I1701" s="2">
        <v>12867.585866308349</v>
      </c>
      <c r="J1701" s="2">
        <v>12867.585866308349</v>
      </c>
      <c r="K1701" t="s">
        <v>11</v>
      </c>
    </row>
    <row r="1702" spans="1:11" x14ac:dyDescent="0.2">
      <c r="A1702" s="3">
        <v>171</v>
      </c>
      <c r="B1702" s="3">
        <v>2017</v>
      </c>
      <c r="C1702" s="3">
        <v>1</v>
      </c>
      <c r="D1702" s="3">
        <v>2017</v>
      </c>
      <c r="E1702" s="3">
        <v>1</v>
      </c>
      <c r="F1702" s="2">
        <v>1024.42069780883</v>
      </c>
      <c r="G1702" s="2">
        <v>1024.42069780883</v>
      </c>
      <c r="H1702" s="2">
        <v>3242.627833815744</v>
      </c>
      <c r="I1702" s="2">
        <v>4267.048531624574</v>
      </c>
      <c r="J1702" s="2">
        <v>6598.9539946801078</v>
      </c>
      <c r="K1702" t="s">
        <v>11</v>
      </c>
    </row>
    <row r="1703" spans="1:11" x14ac:dyDescent="0.2">
      <c r="A1703" s="3">
        <v>171</v>
      </c>
      <c r="B1703" s="3">
        <v>2017</v>
      </c>
      <c r="C1703" s="3">
        <v>2</v>
      </c>
      <c r="D1703" s="3">
        <v>2018</v>
      </c>
      <c r="E1703" s="3">
        <v>1</v>
      </c>
      <c r="F1703" s="2">
        <v>1052.0126144759051</v>
      </c>
      <c r="G1703" s="2">
        <v>2076.4333122847352</v>
      </c>
      <c r="H1703" s="2">
        <v>2978.0187306240473</v>
      </c>
      <c r="I1703" s="2">
        <v>5054.4520429087825</v>
      </c>
      <c r="J1703" s="2">
        <v>6598.9539946801078</v>
      </c>
      <c r="K1703" t="s">
        <v>11</v>
      </c>
    </row>
    <row r="1704" spans="1:11" x14ac:dyDescent="0.2">
      <c r="A1704" s="3">
        <v>171</v>
      </c>
      <c r="B1704" s="3">
        <v>2017</v>
      </c>
      <c r="C1704" s="3">
        <v>3</v>
      </c>
      <c r="D1704" s="3">
        <v>2019</v>
      </c>
      <c r="E1704" s="3">
        <v>1</v>
      </c>
      <c r="F1704" s="2">
        <v>1261.8197518419338</v>
      </c>
      <c r="G1704" s="2">
        <v>3338.253064126669</v>
      </c>
      <c r="H1704" s="2">
        <v>2500.9392924074668</v>
      </c>
      <c r="I1704" s="2">
        <v>5839.1923565341358</v>
      </c>
      <c r="J1704" s="2">
        <v>6598.9539946801078</v>
      </c>
      <c r="K1704" t="s">
        <v>11</v>
      </c>
    </row>
    <row r="1705" spans="1:11" x14ac:dyDescent="0.2">
      <c r="A1705" s="3">
        <v>171</v>
      </c>
      <c r="B1705" s="3">
        <v>2017</v>
      </c>
      <c r="C1705" s="3">
        <v>4</v>
      </c>
      <c r="D1705" s="3">
        <v>2020</v>
      </c>
      <c r="E1705" s="3">
        <v>1</v>
      </c>
      <c r="F1705" s="2">
        <v>1124.0944323299441</v>
      </c>
      <c r="G1705" s="2">
        <v>4462.347496456613</v>
      </c>
      <c r="H1705" s="2">
        <v>1599.074813926356</v>
      </c>
      <c r="I1705" s="2">
        <v>6061.422310382969</v>
      </c>
      <c r="J1705" s="2">
        <v>6598.9539946801078</v>
      </c>
      <c r="K1705" t="s">
        <v>11</v>
      </c>
    </row>
    <row r="1706" spans="1:11" x14ac:dyDescent="0.2">
      <c r="A1706" s="3">
        <v>171</v>
      </c>
      <c r="B1706" s="3">
        <v>2017</v>
      </c>
      <c r="C1706" s="3">
        <v>5</v>
      </c>
      <c r="D1706" s="3">
        <v>2021</v>
      </c>
      <c r="E1706" s="3">
        <v>1</v>
      </c>
      <c r="F1706" s="2">
        <v>643.89166353516703</v>
      </c>
      <c r="G1706" s="2">
        <v>5106.2391599917801</v>
      </c>
      <c r="H1706" s="2">
        <v>1196.6971376952142</v>
      </c>
      <c r="I1706" s="2">
        <v>6302.9362976869943</v>
      </c>
      <c r="J1706" s="2">
        <v>6598.9539946801078</v>
      </c>
      <c r="K1706" t="s">
        <v>11</v>
      </c>
    </row>
    <row r="1707" spans="1:11" x14ac:dyDescent="0.2">
      <c r="A1707" s="3">
        <v>171</v>
      </c>
      <c r="B1707" s="3">
        <v>2017</v>
      </c>
      <c r="C1707" s="3">
        <v>6</v>
      </c>
      <c r="D1707" s="3">
        <v>2022</v>
      </c>
      <c r="E1707" s="3">
        <v>1</v>
      </c>
      <c r="F1707" s="2">
        <v>679.17839909907616</v>
      </c>
      <c r="G1707" s="2">
        <v>5785.4175590908562</v>
      </c>
      <c r="H1707" s="2">
        <v>730.59396378715428</v>
      </c>
      <c r="I1707" s="2">
        <v>6516.0115228780105</v>
      </c>
      <c r="J1707" s="2">
        <v>6598.9539946801078</v>
      </c>
      <c r="K1707" t="s">
        <v>11</v>
      </c>
    </row>
    <row r="1708" spans="1:11" x14ac:dyDescent="0.2">
      <c r="A1708" s="3">
        <v>171</v>
      </c>
      <c r="B1708" s="3">
        <v>2017</v>
      </c>
      <c r="C1708" s="3">
        <v>7</v>
      </c>
      <c r="D1708" s="3">
        <v>2023</v>
      </c>
      <c r="E1708" s="3">
        <v>1</v>
      </c>
      <c r="F1708" s="2">
        <v>381.7904041762331</v>
      </c>
      <c r="G1708" s="2">
        <v>6167.2079632670893</v>
      </c>
      <c r="H1708" s="2">
        <v>282.15155708944803</v>
      </c>
      <c r="I1708" s="2">
        <v>6449.3595203565374</v>
      </c>
      <c r="J1708" s="2">
        <v>6598.9539946801078</v>
      </c>
      <c r="K1708" t="s">
        <v>11</v>
      </c>
    </row>
    <row r="1709" spans="1:11" x14ac:dyDescent="0.2">
      <c r="A1709" s="3">
        <v>171</v>
      </c>
      <c r="B1709" s="3">
        <v>2017</v>
      </c>
      <c r="C1709" s="3">
        <v>8</v>
      </c>
      <c r="D1709" s="3">
        <v>2024</v>
      </c>
      <c r="E1709" s="3">
        <v>1</v>
      </c>
      <c r="F1709" s="2">
        <v>263.91113974786276</v>
      </c>
      <c r="G1709" s="2">
        <v>6431.1191030149521</v>
      </c>
      <c r="H1709" s="2">
        <v>167.83489166515574</v>
      </c>
      <c r="I1709" s="2">
        <v>6598.9539946801078</v>
      </c>
      <c r="J1709" s="2">
        <v>6598.9539946801078</v>
      </c>
      <c r="K1709" t="s">
        <v>11</v>
      </c>
    </row>
    <row r="1710" spans="1:11" x14ac:dyDescent="0.2">
      <c r="A1710" s="3">
        <v>171</v>
      </c>
      <c r="B1710" s="3">
        <v>2017</v>
      </c>
      <c r="C1710" s="3">
        <v>9</v>
      </c>
      <c r="D1710" s="3">
        <v>2025</v>
      </c>
      <c r="E1710" s="3">
        <v>1</v>
      </c>
      <c r="F1710" s="2">
        <v>167.83489166515574</v>
      </c>
      <c r="G1710" s="2">
        <v>6598.9539946801078</v>
      </c>
      <c r="H1710" s="2">
        <v>0</v>
      </c>
      <c r="I1710" s="2">
        <v>6598.9539946801078</v>
      </c>
      <c r="J1710" s="2">
        <v>6598.9539946801078</v>
      </c>
      <c r="K1710" t="s">
        <v>11</v>
      </c>
    </row>
    <row r="1711" spans="1:11" x14ac:dyDescent="0.2">
      <c r="A1711" s="3">
        <v>171</v>
      </c>
      <c r="B1711" s="3">
        <v>2017</v>
      </c>
      <c r="C1711" s="3">
        <v>10</v>
      </c>
      <c r="D1711" s="3">
        <v>2026</v>
      </c>
      <c r="E1711" s="3">
        <v>1</v>
      </c>
      <c r="F1711" s="2">
        <v>0</v>
      </c>
      <c r="G1711" s="2">
        <v>6598.9539946801078</v>
      </c>
      <c r="H1711" s="2">
        <v>0</v>
      </c>
      <c r="I1711" s="2">
        <v>6598.9539946801078</v>
      </c>
      <c r="J1711" s="2">
        <v>6598.9539946801078</v>
      </c>
      <c r="K1711" t="s">
        <v>11</v>
      </c>
    </row>
    <row r="1712" spans="1:11" x14ac:dyDescent="0.2">
      <c r="A1712" s="3">
        <v>172</v>
      </c>
      <c r="B1712" s="3">
        <v>2017</v>
      </c>
      <c r="C1712" s="3">
        <v>1</v>
      </c>
      <c r="D1712" s="3">
        <v>2017</v>
      </c>
      <c r="E1712" s="3">
        <v>1</v>
      </c>
      <c r="F1712" s="2">
        <v>1488.9365886630619</v>
      </c>
      <c r="G1712" s="2">
        <v>1488.9365886630619</v>
      </c>
      <c r="H1712" s="2">
        <v>5186.2725229401804</v>
      </c>
      <c r="I1712" s="2">
        <v>6675.2091116032425</v>
      </c>
      <c r="J1712" s="2">
        <v>10103.134433035979</v>
      </c>
      <c r="K1712" t="s">
        <v>11</v>
      </c>
    </row>
    <row r="1713" spans="1:11" x14ac:dyDescent="0.2">
      <c r="A1713" s="3">
        <v>172</v>
      </c>
      <c r="B1713" s="3">
        <v>2017</v>
      </c>
      <c r="C1713" s="3">
        <v>2</v>
      </c>
      <c r="D1713" s="3">
        <v>2018</v>
      </c>
      <c r="E1713" s="3">
        <v>1</v>
      </c>
      <c r="F1713" s="2">
        <v>1825.9016954867654</v>
      </c>
      <c r="G1713" s="2">
        <v>3314.8382841498274</v>
      </c>
      <c r="H1713" s="2">
        <v>4534.2024211237822</v>
      </c>
      <c r="I1713" s="2">
        <v>7849.04070527361</v>
      </c>
      <c r="J1713" s="2">
        <v>10103.134433035979</v>
      </c>
      <c r="K1713" t="s">
        <v>11</v>
      </c>
    </row>
    <row r="1714" spans="1:11" x14ac:dyDescent="0.2">
      <c r="A1714" s="3">
        <v>172</v>
      </c>
      <c r="B1714" s="3">
        <v>2017</v>
      </c>
      <c r="C1714" s="3">
        <v>3</v>
      </c>
      <c r="D1714" s="3">
        <v>2019</v>
      </c>
      <c r="E1714" s="3">
        <v>1</v>
      </c>
      <c r="F1714" s="2">
        <v>1814.5632439417845</v>
      </c>
      <c r="G1714" s="2">
        <v>5129.4015280916119</v>
      </c>
      <c r="H1714" s="2">
        <v>3790.7774219048861</v>
      </c>
      <c r="I1714" s="2">
        <v>8920.178949996498</v>
      </c>
      <c r="J1714" s="2">
        <v>10103.134433035979</v>
      </c>
      <c r="K1714" t="s">
        <v>11</v>
      </c>
    </row>
    <row r="1715" spans="1:11" x14ac:dyDescent="0.2">
      <c r="A1715" s="3">
        <v>172</v>
      </c>
      <c r="B1715" s="3">
        <v>2017</v>
      </c>
      <c r="C1715" s="3">
        <v>4</v>
      </c>
      <c r="D1715" s="3">
        <v>2020</v>
      </c>
      <c r="E1715" s="3">
        <v>1</v>
      </c>
      <c r="F1715" s="2">
        <v>1596.2170130442137</v>
      </c>
      <c r="G1715" s="2">
        <v>6725.6185411358256</v>
      </c>
      <c r="H1715" s="2">
        <v>2583.2423803284528</v>
      </c>
      <c r="I1715" s="2">
        <v>9308.8609214642784</v>
      </c>
      <c r="J1715" s="2">
        <v>10103.134433035979</v>
      </c>
      <c r="K1715" t="s">
        <v>11</v>
      </c>
    </row>
    <row r="1716" spans="1:11" x14ac:dyDescent="0.2">
      <c r="A1716" s="3">
        <v>172</v>
      </c>
      <c r="B1716" s="3">
        <v>2017</v>
      </c>
      <c r="C1716" s="3">
        <v>5</v>
      </c>
      <c r="D1716" s="3">
        <v>2021</v>
      </c>
      <c r="E1716" s="3">
        <v>1</v>
      </c>
      <c r="F1716" s="2">
        <v>1224.9979258128033</v>
      </c>
      <c r="G1716" s="2">
        <v>7950.6164669486288</v>
      </c>
      <c r="H1716" s="2">
        <v>1863.538745400102</v>
      </c>
      <c r="I1716" s="2">
        <v>9814.1552123487309</v>
      </c>
      <c r="J1716" s="2">
        <v>10103.134433035979</v>
      </c>
      <c r="K1716" t="s">
        <v>11</v>
      </c>
    </row>
    <row r="1717" spans="1:11" x14ac:dyDescent="0.2">
      <c r="A1717" s="3">
        <v>172</v>
      </c>
      <c r="B1717" s="3">
        <v>2017</v>
      </c>
      <c r="C1717" s="3">
        <v>6</v>
      </c>
      <c r="D1717" s="3">
        <v>2022</v>
      </c>
      <c r="E1717" s="3">
        <v>1</v>
      </c>
      <c r="F1717" s="2">
        <v>512.08962111676828</v>
      </c>
      <c r="G1717" s="2">
        <v>8462.7060880653971</v>
      </c>
      <c r="H1717" s="2">
        <v>1487.5417350134994</v>
      </c>
      <c r="I1717" s="2">
        <v>9950.2478230788965</v>
      </c>
      <c r="J1717" s="2">
        <v>10103.134433035979</v>
      </c>
      <c r="K1717" t="s">
        <v>11</v>
      </c>
    </row>
    <row r="1718" spans="1:11" x14ac:dyDescent="0.2">
      <c r="A1718" s="3">
        <v>172</v>
      </c>
      <c r="B1718" s="3">
        <v>2017</v>
      </c>
      <c r="C1718" s="3">
        <v>7</v>
      </c>
      <c r="D1718" s="3">
        <v>2023</v>
      </c>
      <c r="E1718" s="3">
        <v>1</v>
      </c>
      <c r="F1718" s="2">
        <v>1221.1220055350186</v>
      </c>
      <c r="G1718" s="2">
        <v>9683.8280936004157</v>
      </c>
      <c r="H1718" s="2">
        <v>203.96923476102347</v>
      </c>
      <c r="I1718" s="2">
        <v>9887.7973283614392</v>
      </c>
      <c r="J1718" s="2">
        <v>10103.134433035979</v>
      </c>
      <c r="K1718" t="s">
        <v>11</v>
      </c>
    </row>
    <row r="1719" spans="1:11" x14ac:dyDescent="0.2">
      <c r="A1719" s="3">
        <v>172</v>
      </c>
      <c r="B1719" s="3">
        <v>2017</v>
      </c>
      <c r="C1719" s="3">
        <v>8</v>
      </c>
      <c r="D1719" s="3">
        <v>2024</v>
      </c>
      <c r="E1719" s="3">
        <v>1</v>
      </c>
      <c r="F1719" s="2">
        <v>0</v>
      </c>
      <c r="G1719" s="2">
        <v>9683.8280936004157</v>
      </c>
      <c r="H1719" s="2">
        <v>296.26268470816285</v>
      </c>
      <c r="I1719" s="2">
        <v>9980.0907783085786</v>
      </c>
      <c r="J1719" s="2">
        <v>10103.134433035979</v>
      </c>
      <c r="K1719" t="s">
        <v>11</v>
      </c>
    </row>
    <row r="1720" spans="1:11" x14ac:dyDescent="0.2">
      <c r="A1720" s="3">
        <v>172</v>
      </c>
      <c r="B1720" s="3">
        <v>2017</v>
      </c>
      <c r="C1720" s="3">
        <v>9</v>
      </c>
      <c r="D1720" s="3">
        <v>2025</v>
      </c>
      <c r="E1720" s="3">
        <v>1</v>
      </c>
      <c r="F1720" s="2">
        <v>129.96778829898903</v>
      </c>
      <c r="G1720" s="2">
        <v>9813.7958818994048</v>
      </c>
      <c r="H1720" s="2">
        <v>289.3385511365741</v>
      </c>
      <c r="I1720" s="2">
        <v>10103.134433035979</v>
      </c>
      <c r="J1720" s="2">
        <v>10103.134433035979</v>
      </c>
      <c r="K1720" t="s">
        <v>11</v>
      </c>
    </row>
    <row r="1721" spans="1:11" x14ac:dyDescent="0.2">
      <c r="A1721" s="3">
        <v>172</v>
      </c>
      <c r="B1721" s="3">
        <v>2017</v>
      </c>
      <c r="C1721" s="3">
        <v>10</v>
      </c>
      <c r="D1721" s="3">
        <v>2026</v>
      </c>
      <c r="E1721" s="3">
        <v>1</v>
      </c>
      <c r="F1721" s="2">
        <v>289.3385511365741</v>
      </c>
      <c r="G1721" s="2">
        <v>10103.134433035979</v>
      </c>
      <c r="H1721" s="2">
        <v>0</v>
      </c>
      <c r="I1721" s="2">
        <v>10103.134433035979</v>
      </c>
      <c r="J1721" s="2">
        <v>10103.134433035979</v>
      </c>
      <c r="K1721" t="s">
        <v>11</v>
      </c>
    </row>
    <row r="1722" spans="1:11" x14ac:dyDescent="0.2">
      <c r="A1722" s="3">
        <v>173</v>
      </c>
      <c r="B1722" s="3">
        <v>2017</v>
      </c>
      <c r="C1722" s="3">
        <v>1</v>
      </c>
      <c r="D1722" s="3">
        <v>2017</v>
      </c>
      <c r="E1722" s="3">
        <v>1</v>
      </c>
      <c r="F1722" s="2">
        <v>923.15688262221488</v>
      </c>
      <c r="G1722" s="2">
        <v>923.15688262221488</v>
      </c>
      <c r="H1722" s="2">
        <v>3006.4374739333425</v>
      </c>
      <c r="I1722" s="2">
        <v>3929.5943565555572</v>
      </c>
      <c r="J1722" s="2">
        <v>6147.027120358548</v>
      </c>
      <c r="K1722" t="s">
        <v>11</v>
      </c>
    </row>
    <row r="1723" spans="1:11" x14ac:dyDescent="0.2">
      <c r="A1723" s="3">
        <v>173</v>
      </c>
      <c r="B1723" s="3">
        <v>2017</v>
      </c>
      <c r="C1723" s="3">
        <v>2</v>
      </c>
      <c r="D1723" s="3">
        <v>2018</v>
      </c>
      <c r="E1723" s="3">
        <v>1</v>
      </c>
      <c r="F1723" s="2">
        <v>1049.3488394785957</v>
      </c>
      <c r="G1723" s="2">
        <v>1972.5057221008105</v>
      </c>
      <c r="H1723" s="2">
        <v>2896.4040738654435</v>
      </c>
      <c r="I1723" s="2">
        <v>4868.909795966254</v>
      </c>
      <c r="J1723" s="2">
        <v>6147.027120358548</v>
      </c>
      <c r="K1723" t="s">
        <v>11</v>
      </c>
    </row>
    <row r="1724" spans="1:11" x14ac:dyDescent="0.2">
      <c r="A1724" s="3">
        <v>173</v>
      </c>
      <c r="B1724" s="3">
        <v>2017</v>
      </c>
      <c r="C1724" s="3">
        <v>3</v>
      </c>
      <c r="D1724" s="3">
        <v>2019</v>
      </c>
      <c r="E1724" s="3">
        <v>1</v>
      </c>
      <c r="F1724" s="2">
        <v>1023.1056468057891</v>
      </c>
      <c r="G1724" s="2">
        <v>2995.6113689065996</v>
      </c>
      <c r="H1724" s="2">
        <v>2442.710899318151</v>
      </c>
      <c r="I1724" s="2">
        <v>5438.3222682247506</v>
      </c>
      <c r="J1724" s="2">
        <v>6147.027120358548</v>
      </c>
      <c r="K1724" t="s">
        <v>11</v>
      </c>
    </row>
    <row r="1725" spans="1:11" x14ac:dyDescent="0.2">
      <c r="A1725" s="3">
        <v>173</v>
      </c>
      <c r="B1725" s="3">
        <v>2017</v>
      </c>
      <c r="C1725" s="3">
        <v>4</v>
      </c>
      <c r="D1725" s="3">
        <v>2020</v>
      </c>
      <c r="E1725" s="3">
        <v>1</v>
      </c>
      <c r="F1725" s="2">
        <v>1145.2083699859586</v>
      </c>
      <c r="G1725" s="2">
        <v>4140.8197388925582</v>
      </c>
      <c r="H1725" s="2">
        <v>1525.0248664949822</v>
      </c>
      <c r="I1725" s="2">
        <v>5665.8446053875405</v>
      </c>
      <c r="J1725" s="2">
        <v>6147.027120358548</v>
      </c>
      <c r="K1725" t="s">
        <v>11</v>
      </c>
    </row>
    <row r="1726" spans="1:11" x14ac:dyDescent="0.2">
      <c r="A1726" s="3">
        <v>173</v>
      </c>
      <c r="B1726" s="3">
        <v>2017</v>
      </c>
      <c r="C1726" s="3">
        <v>5</v>
      </c>
      <c r="D1726" s="3">
        <v>2021</v>
      </c>
      <c r="E1726" s="3">
        <v>1</v>
      </c>
      <c r="F1726" s="2">
        <v>492.5915542332823</v>
      </c>
      <c r="G1726" s="2">
        <v>4633.4112931258405</v>
      </c>
      <c r="H1726" s="2">
        <v>1215.9431359372584</v>
      </c>
      <c r="I1726" s="2">
        <v>5849.3544290630989</v>
      </c>
      <c r="J1726" s="2">
        <v>6147.027120358548</v>
      </c>
      <c r="K1726" t="s">
        <v>11</v>
      </c>
    </row>
    <row r="1727" spans="1:11" x14ac:dyDescent="0.2">
      <c r="A1727" s="3">
        <v>173</v>
      </c>
      <c r="B1727" s="3">
        <v>2017</v>
      </c>
      <c r="C1727" s="3">
        <v>6</v>
      </c>
      <c r="D1727" s="3">
        <v>2022</v>
      </c>
      <c r="E1727" s="3">
        <v>1</v>
      </c>
      <c r="F1727" s="2">
        <v>839.82561485624865</v>
      </c>
      <c r="G1727" s="2">
        <v>5473.2369079820892</v>
      </c>
      <c r="H1727" s="2">
        <v>453.77901051862409</v>
      </c>
      <c r="I1727" s="2">
        <v>5927.0159185007133</v>
      </c>
      <c r="J1727" s="2">
        <v>6147.027120358548</v>
      </c>
      <c r="K1727" t="s">
        <v>11</v>
      </c>
    </row>
    <row r="1728" spans="1:11" x14ac:dyDescent="0.2">
      <c r="A1728" s="3">
        <v>173</v>
      </c>
      <c r="B1728" s="3">
        <v>2017</v>
      </c>
      <c r="C1728" s="3">
        <v>7</v>
      </c>
      <c r="D1728" s="3">
        <v>2023</v>
      </c>
      <c r="E1728" s="3">
        <v>1</v>
      </c>
      <c r="F1728" s="2">
        <v>59.749755376161374</v>
      </c>
      <c r="G1728" s="2">
        <v>5532.9866633582506</v>
      </c>
      <c r="H1728" s="2">
        <v>440.90066507530537</v>
      </c>
      <c r="I1728" s="2">
        <v>5973.8873284335559</v>
      </c>
      <c r="J1728" s="2">
        <v>6147.027120358548</v>
      </c>
      <c r="K1728" t="s">
        <v>11</v>
      </c>
    </row>
    <row r="1729" spans="1:11" x14ac:dyDescent="0.2">
      <c r="A1729" s="3">
        <v>173</v>
      </c>
      <c r="B1729" s="3">
        <v>2017</v>
      </c>
      <c r="C1729" s="3">
        <v>8</v>
      </c>
      <c r="D1729" s="3">
        <v>2024</v>
      </c>
      <c r="E1729" s="3">
        <v>1</v>
      </c>
      <c r="F1729" s="2">
        <v>339.46487177399376</v>
      </c>
      <c r="G1729" s="2">
        <v>5872.4515351322443</v>
      </c>
      <c r="H1729" s="2">
        <v>217.62595939196308</v>
      </c>
      <c r="I1729" s="2">
        <v>6090.0774945242074</v>
      </c>
      <c r="J1729" s="2">
        <v>6147.027120358548</v>
      </c>
      <c r="K1729" t="s">
        <v>11</v>
      </c>
    </row>
    <row r="1730" spans="1:11" x14ac:dyDescent="0.2">
      <c r="A1730" s="3">
        <v>173</v>
      </c>
      <c r="B1730" s="3">
        <v>2017</v>
      </c>
      <c r="C1730" s="3">
        <v>9</v>
      </c>
      <c r="D1730" s="3">
        <v>2025</v>
      </c>
      <c r="E1730" s="3">
        <v>1</v>
      </c>
      <c r="F1730" s="2">
        <v>274.5755852263037</v>
      </c>
      <c r="G1730" s="2">
        <v>6147.027120358548</v>
      </c>
      <c r="H1730" s="2">
        <v>0</v>
      </c>
      <c r="I1730" s="2">
        <v>6147.027120358548</v>
      </c>
      <c r="J1730" s="2">
        <v>6147.027120358548</v>
      </c>
      <c r="K1730" t="s">
        <v>11</v>
      </c>
    </row>
    <row r="1731" spans="1:11" x14ac:dyDescent="0.2">
      <c r="A1731" s="3">
        <v>173</v>
      </c>
      <c r="B1731" s="3">
        <v>2017</v>
      </c>
      <c r="C1731" s="3">
        <v>10</v>
      </c>
      <c r="D1731" s="3">
        <v>2026</v>
      </c>
      <c r="E1731" s="3">
        <v>1</v>
      </c>
      <c r="F1731" s="2">
        <v>0</v>
      </c>
      <c r="G1731" s="2">
        <v>6147.027120358548</v>
      </c>
      <c r="H1731" s="2">
        <v>0</v>
      </c>
      <c r="I1731" s="2">
        <v>6147.027120358548</v>
      </c>
      <c r="J1731" s="2">
        <v>6147.027120358548</v>
      </c>
      <c r="K1731" t="s">
        <v>11</v>
      </c>
    </row>
    <row r="1732" spans="1:11" x14ac:dyDescent="0.2">
      <c r="A1732" s="3">
        <v>174</v>
      </c>
      <c r="B1732" s="3">
        <v>2017</v>
      </c>
      <c r="C1732" s="3">
        <v>1</v>
      </c>
      <c r="D1732" s="3">
        <v>2017</v>
      </c>
      <c r="E1732" s="3">
        <v>1</v>
      </c>
      <c r="F1732" s="2">
        <v>2007.801845233738</v>
      </c>
      <c r="G1732" s="2">
        <v>2007.801845233738</v>
      </c>
      <c r="H1732" s="2">
        <v>6373.8223591106926</v>
      </c>
      <c r="I1732" s="2">
        <v>8381.6242043444308</v>
      </c>
      <c r="J1732" s="2">
        <v>12970.634432446155</v>
      </c>
      <c r="K1732" t="s">
        <v>11</v>
      </c>
    </row>
    <row r="1733" spans="1:11" x14ac:dyDescent="0.2">
      <c r="A1733" s="3">
        <v>174</v>
      </c>
      <c r="B1733" s="3">
        <v>2017</v>
      </c>
      <c r="C1733" s="3">
        <v>2</v>
      </c>
      <c r="D1733" s="3">
        <v>2018</v>
      </c>
      <c r="E1733" s="3">
        <v>1</v>
      </c>
      <c r="F1733" s="2">
        <v>2092.1429448766312</v>
      </c>
      <c r="G1733" s="2">
        <v>4099.9447901103695</v>
      </c>
      <c r="H1733" s="2">
        <v>6213.7235397144586</v>
      </c>
      <c r="I1733" s="2">
        <v>10313.668329824828</v>
      </c>
      <c r="J1733" s="2">
        <v>12970.634432446155</v>
      </c>
      <c r="K1733" t="s">
        <v>11</v>
      </c>
    </row>
    <row r="1734" spans="1:11" x14ac:dyDescent="0.2">
      <c r="A1734" s="3">
        <v>174</v>
      </c>
      <c r="B1734" s="3">
        <v>2017</v>
      </c>
      <c r="C1734" s="3">
        <v>3</v>
      </c>
      <c r="D1734" s="3">
        <v>2019</v>
      </c>
      <c r="E1734" s="3">
        <v>1</v>
      </c>
      <c r="F1734" s="2">
        <v>2204.3443766490727</v>
      </c>
      <c r="G1734" s="2">
        <v>6304.2891667594422</v>
      </c>
      <c r="H1734" s="2">
        <v>5026.1094299222104</v>
      </c>
      <c r="I1734" s="2">
        <v>11330.398596681653</v>
      </c>
      <c r="J1734" s="2">
        <v>12970.634432446155</v>
      </c>
      <c r="K1734" t="s">
        <v>11</v>
      </c>
    </row>
    <row r="1735" spans="1:11" x14ac:dyDescent="0.2">
      <c r="A1735" s="3">
        <v>174</v>
      </c>
      <c r="B1735" s="3">
        <v>2017</v>
      </c>
      <c r="C1735" s="3">
        <v>4</v>
      </c>
      <c r="D1735" s="3">
        <v>2020</v>
      </c>
      <c r="E1735" s="3">
        <v>1</v>
      </c>
      <c r="F1735" s="2">
        <v>2493.9792758677768</v>
      </c>
      <c r="G1735" s="2">
        <v>8798.268442627219</v>
      </c>
      <c r="H1735" s="2">
        <v>3026.4499216799504</v>
      </c>
      <c r="I1735" s="2">
        <v>11824.718364307169</v>
      </c>
      <c r="J1735" s="2">
        <v>12970.634432446155</v>
      </c>
      <c r="K1735" t="s">
        <v>11</v>
      </c>
    </row>
    <row r="1736" spans="1:11" x14ac:dyDescent="0.2">
      <c r="A1736" s="3">
        <v>174</v>
      </c>
      <c r="B1736" s="3">
        <v>2017</v>
      </c>
      <c r="C1736" s="3">
        <v>5</v>
      </c>
      <c r="D1736" s="3">
        <v>2021</v>
      </c>
      <c r="E1736" s="3">
        <v>1</v>
      </c>
      <c r="F1736" s="2">
        <v>1544.3045320638957</v>
      </c>
      <c r="G1736" s="2">
        <v>10342.572974691115</v>
      </c>
      <c r="H1736" s="2">
        <v>2307.0986496727419</v>
      </c>
      <c r="I1736" s="2">
        <v>12649.671624363857</v>
      </c>
      <c r="J1736" s="2">
        <v>12970.634432446155</v>
      </c>
      <c r="K1736" t="s">
        <v>11</v>
      </c>
    </row>
    <row r="1737" spans="1:11" x14ac:dyDescent="0.2">
      <c r="A1737" s="3">
        <v>174</v>
      </c>
      <c r="B1737" s="3">
        <v>2017</v>
      </c>
      <c r="C1737" s="3">
        <v>6</v>
      </c>
      <c r="D1737" s="3">
        <v>2022</v>
      </c>
      <c r="E1737" s="3">
        <v>1</v>
      </c>
      <c r="F1737" s="2">
        <v>1101.3782339825448</v>
      </c>
      <c r="G1737" s="2">
        <v>11443.951208673659</v>
      </c>
      <c r="H1737" s="2">
        <v>1328.0801703620182</v>
      </c>
      <c r="I1737" s="2">
        <v>12772.031379035678</v>
      </c>
      <c r="J1737" s="2">
        <v>12970.634432446155</v>
      </c>
      <c r="K1737" t="s">
        <v>11</v>
      </c>
    </row>
    <row r="1738" spans="1:11" x14ac:dyDescent="0.2">
      <c r="A1738" s="3">
        <v>174</v>
      </c>
      <c r="B1738" s="3">
        <v>2017</v>
      </c>
      <c r="C1738" s="3">
        <v>7</v>
      </c>
      <c r="D1738" s="3">
        <v>2023</v>
      </c>
      <c r="E1738" s="3">
        <v>1</v>
      </c>
      <c r="F1738" s="2">
        <v>990.05487958522099</v>
      </c>
      <c r="G1738" s="2">
        <v>12434.00608825888</v>
      </c>
      <c r="H1738" s="2">
        <v>536.62834418727471</v>
      </c>
      <c r="I1738" s="2">
        <v>12970.634432446155</v>
      </c>
      <c r="J1738" s="2">
        <v>12970.634432446155</v>
      </c>
      <c r="K1738" t="s">
        <v>11</v>
      </c>
    </row>
    <row r="1739" spans="1:11" x14ac:dyDescent="0.2">
      <c r="A1739" s="3">
        <v>174</v>
      </c>
      <c r="B1739" s="3">
        <v>2017</v>
      </c>
      <c r="C1739" s="3">
        <v>8</v>
      </c>
      <c r="D1739" s="3">
        <v>2024</v>
      </c>
      <c r="E1739" s="3">
        <v>1</v>
      </c>
      <c r="F1739" s="2">
        <v>31.606976854960521</v>
      </c>
      <c r="G1739" s="2">
        <v>12465.613065113841</v>
      </c>
      <c r="H1739" s="2">
        <v>505.02136733231418</v>
      </c>
      <c r="I1739" s="2">
        <v>12970.634432446155</v>
      </c>
      <c r="J1739" s="2">
        <v>12970.634432446155</v>
      </c>
      <c r="K1739" t="s">
        <v>11</v>
      </c>
    </row>
    <row r="1740" spans="1:11" x14ac:dyDescent="0.2">
      <c r="A1740" s="3">
        <v>174</v>
      </c>
      <c r="B1740" s="3">
        <v>2017</v>
      </c>
      <c r="C1740" s="3">
        <v>9</v>
      </c>
      <c r="D1740" s="3">
        <v>2025</v>
      </c>
      <c r="E1740" s="3">
        <v>1</v>
      </c>
      <c r="F1740" s="2">
        <v>0</v>
      </c>
      <c r="G1740" s="2">
        <v>12465.613065113841</v>
      </c>
      <c r="H1740" s="2">
        <v>362.84743205507584</v>
      </c>
      <c r="I1740" s="2">
        <v>12828.460497168917</v>
      </c>
      <c r="J1740" s="2">
        <v>12970.634432446155</v>
      </c>
      <c r="K1740" t="s">
        <v>11</v>
      </c>
    </row>
    <row r="1741" spans="1:11" x14ac:dyDescent="0.2">
      <c r="A1741" s="3">
        <v>174</v>
      </c>
      <c r="B1741" s="3">
        <v>2017</v>
      </c>
      <c r="C1741" s="3">
        <v>10</v>
      </c>
      <c r="D1741" s="3">
        <v>2026</v>
      </c>
      <c r="E1741" s="3">
        <v>1</v>
      </c>
      <c r="F1741" s="2">
        <v>505.02136733231418</v>
      </c>
      <c r="G1741" s="2">
        <v>12970.634432446155</v>
      </c>
      <c r="H1741" s="2">
        <v>0</v>
      </c>
      <c r="I1741" s="2">
        <v>12970.634432446155</v>
      </c>
      <c r="J1741" s="2">
        <v>12970.634432446155</v>
      </c>
      <c r="K1741" t="s">
        <v>11</v>
      </c>
    </row>
    <row r="1742" spans="1:11" x14ac:dyDescent="0.2">
      <c r="A1742" s="3">
        <v>175</v>
      </c>
      <c r="B1742" s="3">
        <v>2017</v>
      </c>
      <c r="C1742" s="3">
        <v>1</v>
      </c>
      <c r="D1742" s="3">
        <v>2017</v>
      </c>
      <c r="E1742" s="3">
        <v>1</v>
      </c>
      <c r="F1742" s="2">
        <v>1326.3077396907847</v>
      </c>
      <c r="G1742" s="2">
        <v>1326.3077396907847</v>
      </c>
      <c r="H1742" s="2">
        <v>4550.5006514002598</v>
      </c>
      <c r="I1742" s="2">
        <v>5876.8083910910445</v>
      </c>
      <c r="J1742" s="2">
        <v>9205.6685526335368</v>
      </c>
      <c r="K1742" t="s">
        <v>11</v>
      </c>
    </row>
    <row r="1743" spans="1:11" x14ac:dyDescent="0.2">
      <c r="A1743" s="3">
        <v>175</v>
      </c>
      <c r="B1743" s="3">
        <v>2017</v>
      </c>
      <c r="C1743" s="3">
        <v>2</v>
      </c>
      <c r="D1743" s="3">
        <v>2018</v>
      </c>
      <c r="E1743" s="3">
        <v>1</v>
      </c>
      <c r="F1743" s="2">
        <v>1517.0731600460713</v>
      </c>
      <c r="G1743" s="2">
        <v>2843.380899736856</v>
      </c>
      <c r="H1743" s="2">
        <v>4410.7706053116708</v>
      </c>
      <c r="I1743" s="2">
        <v>7254.1515050485268</v>
      </c>
      <c r="J1743" s="2">
        <v>9205.6685526335368</v>
      </c>
      <c r="K1743" t="s">
        <v>11</v>
      </c>
    </row>
    <row r="1744" spans="1:11" x14ac:dyDescent="0.2">
      <c r="A1744" s="3">
        <v>175</v>
      </c>
      <c r="B1744" s="3">
        <v>2017</v>
      </c>
      <c r="C1744" s="3">
        <v>3</v>
      </c>
      <c r="D1744" s="3">
        <v>2019</v>
      </c>
      <c r="E1744" s="3">
        <v>1</v>
      </c>
      <c r="F1744" s="2">
        <v>1921.1621167779704</v>
      </c>
      <c r="G1744" s="2">
        <v>4764.5430165148264</v>
      </c>
      <c r="H1744" s="2">
        <v>3183.4285931569302</v>
      </c>
      <c r="I1744" s="2">
        <v>7947.9716096717566</v>
      </c>
      <c r="J1744" s="2">
        <v>9205.6685526335368</v>
      </c>
      <c r="K1744" t="s">
        <v>11</v>
      </c>
    </row>
    <row r="1745" spans="1:11" x14ac:dyDescent="0.2">
      <c r="A1745" s="3">
        <v>175</v>
      </c>
      <c r="B1745" s="3">
        <v>2017</v>
      </c>
      <c r="C1745" s="3">
        <v>4</v>
      </c>
      <c r="D1745" s="3">
        <v>2020</v>
      </c>
      <c r="E1745" s="3">
        <v>1</v>
      </c>
      <c r="F1745" s="2">
        <v>1253.7548532943583</v>
      </c>
      <c r="G1745" s="2">
        <v>6018.2978698091847</v>
      </c>
      <c r="H1745" s="2">
        <v>2646.2810840521033</v>
      </c>
      <c r="I1745" s="2">
        <v>8664.578953861288</v>
      </c>
      <c r="J1745" s="2">
        <v>9205.6685526335368</v>
      </c>
      <c r="K1745" t="s">
        <v>11</v>
      </c>
    </row>
    <row r="1746" spans="1:11" x14ac:dyDescent="0.2">
      <c r="A1746" s="3">
        <v>175</v>
      </c>
      <c r="B1746" s="3">
        <v>2017</v>
      </c>
      <c r="C1746" s="3">
        <v>5</v>
      </c>
      <c r="D1746" s="3">
        <v>2021</v>
      </c>
      <c r="E1746" s="3">
        <v>1</v>
      </c>
      <c r="F1746" s="2">
        <v>915.75240164977095</v>
      </c>
      <c r="G1746" s="2">
        <v>6934.0502714589556</v>
      </c>
      <c r="H1746" s="2">
        <v>1855.0766757308711</v>
      </c>
      <c r="I1746" s="2">
        <v>8789.1269471898268</v>
      </c>
      <c r="J1746" s="2">
        <v>9205.6685526335368</v>
      </c>
      <c r="K1746" t="s">
        <v>11</v>
      </c>
    </row>
    <row r="1747" spans="1:11" x14ac:dyDescent="0.2">
      <c r="A1747" s="3">
        <v>175</v>
      </c>
      <c r="B1747" s="3">
        <v>2017</v>
      </c>
      <c r="C1747" s="3">
        <v>6</v>
      </c>
      <c r="D1747" s="3">
        <v>2022</v>
      </c>
      <c r="E1747" s="3">
        <v>1</v>
      </c>
      <c r="F1747" s="2">
        <v>833.07338782972602</v>
      </c>
      <c r="G1747" s="2">
        <v>7767.1236592886817</v>
      </c>
      <c r="H1747" s="2">
        <v>1118.9283142689419</v>
      </c>
      <c r="I1747" s="2">
        <v>8886.0519735576236</v>
      </c>
      <c r="J1747" s="2">
        <v>9205.6685526335368</v>
      </c>
      <c r="K1747" t="s">
        <v>11</v>
      </c>
    </row>
    <row r="1748" spans="1:11" x14ac:dyDescent="0.2">
      <c r="A1748" s="3">
        <v>175</v>
      </c>
      <c r="B1748" s="3">
        <v>2017</v>
      </c>
      <c r="C1748" s="3">
        <v>7</v>
      </c>
      <c r="D1748" s="3">
        <v>2023</v>
      </c>
      <c r="E1748" s="3">
        <v>1</v>
      </c>
      <c r="F1748" s="2">
        <v>942.84966843843358</v>
      </c>
      <c r="G1748" s="2">
        <v>8709.9733277271152</v>
      </c>
      <c r="H1748" s="2">
        <v>495.69522490642157</v>
      </c>
      <c r="I1748" s="2">
        <v>9205.6685526335368</v>
      </c>
      <c r="J1748" s="2">
        <v>9205.6685526335368</v>
      </c>
      <c r="K1748" t="s">
        <v>11</v>
      </c>
    </row>
    <row r="1749" spans="1:11" x14ac:dyDescent="0.2">
      <c r="A1749" s="3">
        <v>175</v>
      </c>
      <c r="B1749" s="3">
        <v>2017</v>
      </c>
      <c r="C1749" s="3">
        <v>8</v>
      </c>
      <c r="D1749" s="3">
        <v>2024</v>
      </c>
      <c r="E1749" s="3">
        <v>1</v>
      </c>
      <c r="F1749" s="2">
        <v>396.47320041565035</v>
      </c>
      <c r="G1749" s="2">
        <v>9106.4465281427656</v>
      </c>
      <c r="H1749" s="2">
        <v>19.351875674854455</v>
      </c>
      <c r="I1749" s="2">
        <v>9125.7984038176201</v>
      </c>
      <c r="J1749" s="2">
        <v>9205.6685526335368</v>
      </c>
      <c r="K1749" t="s">
        <v>11</v>
      </c>
    </row>
    <row r="1750" spans="1:11" x14ac:dyDescent="0.2">
      <c r="A1750" s="3">
        <v>175</v>
      </c>
      <c r="B1750" s="3">
        <v>2017</v>
      </c>
      <c r="C1750" s="3">
        <v>9</v>
      </c>
      <c r="D1750" s="3">
        <v>2025</v>
      </c>
      <c r="E1750" s="3">
        <v>1</v>
      </c>
      <c r="F1750" s="2">
        <v>99.222024490771219</v>
      </c>
      <c r="G1750" s="2">
        <v>9205.6685526335368</v>
      </c>
      <c r="H1750" s="2">
        <v>0</v>
      </c>
      <c r="I1750" s="2">
        <v>9205.6685526335368</v>
      </c>
      <c r="J1750" s="2">
        <v>9205.6685526335368</v>
      </c>
      <c r="K1750" t="s">
        <v>11</v>
      </c>
    </row>
    <row r="1751" spans="1:11" x14ac:dyDescent="0.2">
      <c r="A1751" s="3">
        <v>175</v>
      </c>
      <c r="B1751" s="3">
        <v>2017</v>
      </c>
      <c r="C1751" s="3">
        <v>10</v>
      </c>
      <c r="D1751" s="3">
        <v>2026</v>
      </c>
      <c r="E1751" s="3">
        <v>1</v>
      </c>
      <c r="F1751" s="2">
        <v>0</v>
      </c>
      <c r="G1751" s="2">
        <v>9205.6685526335368</v>
      </c>
      <c r="H1751" s="2">
        <v>0</v>
      </c>
      <c r="I1751" s="2">
        <v>9205.6685526335368</v>
      </c>
      <c r="J1751" s="2">
        <v>9205.6685526335368</v>
      </c>
      <c r="K1751" t="s">
        <v>11</v>
      </c>
    </row>
    <row r="1752" spans="1:11" x14ac:dyDescent="0.2">
      <c r="A1752" s="3">
        <v>176</v>
      </c>
      <c r="B1752" s="3">
        <v>2017</v>
      </c>
      <c r="C1752" s="3">
        <v>1</v>
      </c>
      <c r="D1752" s="3">
        <v>2017</v>
      </c>
      <c r="E1752" s="3">
        <v>1</v>
      </c>
      <c r="F1752" s="2">
        <v>637.18742627637062</v>
      </c>
      <c r="G1752" s="2">
        <v>637.18742627637062</v>
      </c>
      <c r="H1752" s="2">
        <v>2028.1567016977608</v>
      </c>
      <c r="I1752" s="2">
        <v>2665.3441279741314</v>
      </c>
      <c r="J1752" s="2">
        <v>4119.2650781759603</v>
      </c>
      <c r="K1752" t="s">
        <v>11</v>
      </c>
    </row>
    <row r="1753" spans="1:11" x14ac:dyDescent="0.2">
      <c r="A1753" s="3">
        <v>176</v>
      </c>
      <c r="B1753" s="3">
        <v>2017</v>
      </c>
      <c r="C1753" s="3">
        <v>2</v>
      </c>
      <c r="D1753" s="3">
        <v>2018</v>
      </c>
      <c r="E1753" s="3">
        <v>1</v>
      </c>
      <c r="F1753" s="2">
        <v>732.24706319597135</v>
      </c>
      <c r="G1753" s="2">
        <v>1369.434489472342</v>
      </c>
      <c r="H1753" s="2">
        <v>1857.8906214689671</v>
      </c>
      <c r="I1753" s="2">
        <v>3227.325110941309</v>
      </c>
      <c r="J1753" s="2">
        <v>4119.2650781759603</v>
      </c>
      <c r="K1753" t="s">
        <v>11</v>
      </c>
    </row>
    <row r="1754" spans="1:11" x14ac:dyDescent="0.2">
      <c r="A1754" s="3">
        <v>176</v>
      </c>
      <c r="B1754" s="3">
        <v>2017</v>
      </c>
      <c r="C1754" s="3">
        <v>3</v>
      </c>
      <c r="D1754" s="3">
        <v>2019</v>
      </c>
      <c r="E1754" s="3">
        <v>1</v>
      </c>
      <c r="F1754" s="2">
        <v>673.60819993939799</v>
      </c>
      <c r="G1754" s="2">
        <v>2043.04268941174</v>
      </c>
      <c r="H1754" s="2">
        <v>1502.4176780788803</v>
      </c>
      <c r="I1754" s="2">
        <v>3545.4603674906202</v>
      </c>
      <c r="J1754" s="2">
        <v>4119.2650781759603</v>
      </c>
      <c r="K1754" t="s">
        <v>11</v>
      </c>
    </row>
    <row r="1755" spans="1:11" x14ac:dyDescent="0.2">
      <c r="A1755" s="3">
        <v>176</v>
      </c>
      <c r="B1755" s="3">
        <v>2017</v>
      </c>
      <c r="C1755" s="3">
        <v>4</v>
      </c>
      <c r="D1755" s="3">
        <v>2020</v>
      </c>
      <c r="E1755" s="3">
        <v>1</v>
      </c>
      <c r="F1755" s="2">
        <v>692.35999516165111</v>
      </c>
      <c r="G1755" s="2">
        <v>2735.4026845733911</v>
      </c>
      <c r="H1755" s="2">
        <v>1126.0456099661637</v>
      </c>
      <c r="I1755" s="2">
        <v>3861.4482945395548</v>
      </c>
      <c r="J1755" s="2">
        <v>4119.2650781759603</v>
      </c>
      <c r="K1755" t="s">
        <v>11</v>
      </c>
    </row>
    <row r="1756" spans="1:11" x14ac:dyDescent="0.2">
      <c r="A1756" s="3">
        <v>176</v>
      </c>
      <c r="B1756" s="3">
        <v>2017</v>
      </c>
      <c r="C1756" s="3">
        <v>5</v>
      </c>
      <c r="D1756" s="3">
        <v>2021</v>
      </c>
      <c r="E1756" s="3">
        <v>1</v>
      </c>
      <c r="F1756" s="2">
        <v>556.40218076379961</v>
      </c>
      <c r="G1756" s="2">
        <v>3291.8048653371907</v>
      </c>
      <c r="H1756" s="2">
        <v>622.81272457975501</v>
      </c>
      <c r="I1756" s="2">
        <v>3914.6175899169457</v>
      </c>
      <c r="J1756" s="2">
        <v>4119.2650781759603</v>
      </c>
      <c r="K1756" t="s">
        <v>11</v>
      </c>
    </row>
    <row r="1757" spans="1:11" x14ac:dyDescent="0.2">
      <c r="A1757" s="3">
        <v>176</v>
      </c>
      <c r="B1757" s="3">
        <v>2017</v>
      </c>
      <c r="C1757" s="3">
        <v>6</v>
      </c>
      <c r="D1757" s="3">
        <v>2022</v>
      </c>
      <c r="E1757" s="3">
        <v>1</v>
      </c>
      <c r="F1757" s="2">
        <v>169.18108247713417</v>
      </c>
      <c r="G1757" s="2">
        <v>3460.9859478143248</v>
      </c>
      <c r="H1757" s="2">
        <v>631.3238802319529</v>
      </c>
      <c r="I1757" s="2">
        <v>4092.3098280462777</v>
      </c>
      <c r="J1757" s="2">
        <v>4119.2650781759603</v>
      </c>
      <c r="K1757" t="s">
        <v>11</v>
      </c>
    </row>
    <row r="1758" spans="1:11" x14ac:dyDescent="0.2">
      <c r="A1758" s="3">
        <v>176</v>
      </c>
      <c r="B1758" s="3">
        <v>2017</v>
      </c>
      <c r="C1758" s="3">
        <v>7</v>
      </c>
      <c r="D1758" s="3">
        <v>2023</v>
      </c>
      <c r="E1758" s="3">
        <v>1</v>
      </c>
      <c r="F1758" s="2">
        <v>442.54856388360759</v>
      </c>
      <c r="G1758" s="2">
        <v>3903.5345116979324</v>
      </c>
      <c r="H1758" s="2">
        <v>193.92531390585555</v>
      </c>
      <c r="I1758" s="2">
        <v>4097.459825603788</v>
      </c>
      <c r="J1758" s="2">
        <v>4119.2650781759603</v>
      </c>
      <c r="K1758" t="s">
        <v>11</v>
      </c>
    </row>
    <row r="1759" spans="1:11" x14ac:dyDescent="0.2">
      <c r="A1759" s="3">
        <v>176</v>
      </c>
      <c r="B1759" s="3">
        <v>2017</v>
      </c>
      <c r="C1759" s="3">
        <v>8</v>
      </c>
      <c r="D1759" s="3">
        <v>2024</v>
      </c>
      <c r="E1759" s="3">
        <v>1</v>
      </c>
      <c r="F1759" s="2">
        <v>163.07025328594045</v>
      </c>
      <c r="G1759" s="2">
        <v>4066.6047649838729</v>
      </c>
      <c r="H1759" s="2">
        <v>52.660313192087415</v>
      </c>
      <c r="I1759" s="2">
        <v>4119.2650781759603</v>
      </c>
      <c r="J1759" s="2">
        <v>4119.2650781759603</v>
      </c>
      <c r="K1759" t="s">
        <v>11</v>
      </c>
    </row>
    <row r="1760" spans="1:11" x14ac:dyDescent="0.2">
      <c r="A1760" s="3">
        <v>176</v>
      </c>
      <c r="B1760" s="3">
        <v>2017</v>
      </c>
      <c r="C1760" s="3">
        <v>9</v>
      </c>
      <c r="D1760" s="3">
        <v>2025</v>
      </c>
      <c r="E1760" s="3">
        <v>1</v>
      </c>
      <c r="F1760" s="2">
        <v>0</v>
      </c>
      <c r="G1760" s="2">
        <v>4066.6047649838729</v>
      </c>
      <c r="H1760" s="2">
        <v>52.660313192087415</v>
      </c>
      <c r="I1760" s="2">
        <v>4119.2650781759603</v>
      </c>
      <c r="J1760" s="2">
        <v>4119.2650781759603</v>
      </c>
      <c r="K1760" t="s">
        <v>11</v>
      </c>
    </row>
    <row r="1761" spans="1:11" x14ac:dyDescent="0.2">
      <c r="A1761" s="3">
        <v>176</v>
      </c>
      <c r="B1761" s="3">
        <v>2017</v>
      </c>
      <c r="C1761" s="3">
        <v>10</v>
      </c>
      <c r="D1761" s="3">
        <v>2026</v>
      </c>
      <c r="E1761" s="3">
        <v>1</v>
      </c>
      <c r="F1761" s="2">
        <v>0</v>
      </c>
      <c r="G1761" s="2">
        <v>4066.6047649838729</v>
      </c>
      <c r="H1761" s="2">
        <v>52.660313192087415</v>
      </c>
      <c r="I1761" s="2">
        <v>4119.2650781759603</v>
      </c>
      <c r="J1761" s="2">
        <v>4119.2650781759603</v>
      </c>
      <c r="K1761" t="s">
        <v>11</v>
      </c>
    </row>
    <row r="1762" spans="1:11" x14ac:dyDescent="0.2">
      <c r="A1762" s="3">
        <v>177</v>
      </c>
      <c r="B1762" s="3">
        <v>2017</v>
      </c>
      <c r="C1762" s="3">
        <v>1</v>
      </c>
      <c r="D1762" s="3">
        <v>2017</v>
      </c>
      <c r="E1762" s="3">
        <v>1</v>
      </c>
      <c r="F1762" s="2">
        <v>1795.933693979483</v>
      </c>
      <c r="G1762" s="2">
        <v>1795.933693979483</v>
      </c>
      <c r="H1762" s="2">
        <v>6084.5664652719906</v>
      </c>
      <c r="I1762" s="2">
        <v>7880.5001592514736</v>
      </c>
      <c r="J1762" s="2">
        <v>11997.14493602099</v>
      </c>
      <c r="K1762" t="s">
        <v>11</v>
      </c>
    </row>
    <row r="1763" spans="1:11" x14ac:dyDescent="0.2">
      <c r="A1763" s="3">
        <v>177</v>
      </c>
      <c r="B1763" s="3">
        <v>2017</v>
      </c>
      <c r="C1763" s="3">
        <v>2</v>
      </c>
      <c r="D1763" s="3">
        <v>2018</v>
      </c>
      <c r="E1763" s="3">
        <v>1</v>
      </c>
      <c r="F1763" s="2">
        <v>1992.7154331637885</v>
      </c>
      <c r="G1763" s="2">
        <v>3788.6491271432715</v>
      </c>
      <c r="H1763" s="2">
        <v>5565.0475182104874</v>
      </c>
      <c r="I1763" s="2">
        <v>9353.6966453537589</v>
      </c>
      <c r="J1763" s="2">
        <v>11997.14493602099</v>
      </c>
      <c r="K1763" t="s">
        <v>11</v>
      </c>
    </row>
    <row r="1764" spans="1:11" x14ac:dyDescent="0.2">
      <c r="A1764" s="3">
        <v>177</v>
      </c>
      <c r="B1764" s="3">
        <v>2017</v>
      </c>
      <c r="C1764" s="3">
        <v>3</v>
      </c>
      <c r="D1764" s="3">
        <v>2019</v>
      </c>
      <c r="E1764" s="3">
        <v>1</v>
      </c>
      <c r="F1764" s="2">
        <v>2383.0845705514812</v>
      </c>
      <c r="G1764" s="2">
        <v>6171.7336976947527</v>
      </c>
      <c r="H1764" s="2">
        <v>4448.6366892111409</v>
      </c>
      <c r="I1764" s="2">
        <v>10620.370386905894</v>
      </c>
      <c r="J1764" s="2">
        <v>11997.14493602099</v>
      </c>
      <c r="K1764" t="s">
        <v>11</v>
      </c>
    </row>
    <row r="1765" spans="1:11" x14ac:dyDescent="0.2">
      <c r="A1765" s="3">
        <v>177</v>
      </c>
      <c r="B1765" s="3">
        <v>2017</v>
      </c>
      <c r="C1765" s="3">
        <v>4</v>
      </c>
      <c r="D1765" s="3">
        <v>2020</v>
      </c>
      <c r="E1765" s="3">
        <v>1</v>
      </c>
      <c r="F1765" s="2">
        <v>1472.1633948396748</v>
      </c>
      <c r="G1765" s="2">
        <v>7643.8970925344274</v>
      </c>
      <c r="H1765" s="2">
        <v>3640.9145280251141</v>
      </c>
      <c r="I1765" s="2">
        <v>11284.811620559542</v>
      </c>
      <c r="J1765" s="2">
        <v>11997.14493602099</v>
      </c>
      <c r="K1765" t="s">
        <v>11</v>
      </c>
    </row>
    <row r="1766" spans="1:11" x14ac:dyDescent="0.2">
      <c r="A1766" s="3">
        <v>177</v>
      </c>
      <c r="B1766" s="3">
        <v>2017</v>
      </c>
      <c r="C1766" s="3">
        <v>5</v>
      </c>
      <c r="D1766" s="3">
        <v>2021</v>
      </c>
      <c r="E1766" s="3">
        <v>1</v>
      </c>
      <c r="F1766" s="2">
        <v>1900.9534204631545</v>
      </c>
      <c r="G1766" s="2">
        <v>9544.850512997582</v>
      </c>
      <c r="H1766" s="2">
        <v>1827.3409726788905</v>
      </c>
      <c r="I1766" s="2">
        <v>11372.191485676472</v>
      </c>
      <c r="J1766" s="2">
        <v>11997.14493602099</v>
      </c>
      <c r="K1766" t="s">
        <v>11</v>
      </c>
    </row>
    <row r="1767" spans="1:11" x14ac:dyDescent="0.2">
      <c r="A1767" s="3">
        <v>177</v>
      </c>
      <c r="B1767" s="3">
        <v>2017</v>
      </c>
      <c r="C1767" s="3">
        <v>6</v>
      </c>
      <c r="D1767" s="3">
        <v>2022</v>
      </c>
      <c r="E1767" s="3">
        <v>1</v>
      </c>
      <c r="F1767" s="2">
        <v>1170.536715533437</v>
      </c>
      <c r="G1767" s="2">
        <v>10715.387228531019</v>
      </c>
      <c r="H1767" s="2">
        <v>908.88387692261313</v>
      </c>
      <c r="I1767" s="2">
        <v>11624.271105453632</v>
      </c>
      <c r="J1767" s="2">
        <v>11997.14493602099</v>
      </c>
      <c r="K1767" t="s">
        <v>11</v>
      </c>
    </row>
    <row r="1768" spans="1:11" x14ac:dyDescent="0.2">
      <c r="A1768" s="3">
        <v>177</v>
      </c>
      <c r="B1768" s="3">
        <v>2017</v>
      </c>
      <c r="C1768" s="3">
        <v>7</v>
      </c>
      <c r="D1768" s="3">
        <v>2023</v>
      </c>
      <c r="E1768" s="3">
        <v>1</v>
      </c>
      <c r="F1768" s="2">
        <v>458.406031007411</v>
      </c>
      <c r="G1768" s="2">
        <v>11173.79325953843</v>
      </c>
      <c r="H1768" s="2">
        <v>823.35167648255992</v>
      </c>
      <c r="I1768" s="2">
        <v>11997.14493602099</v>
      </c>
      <c r="J1768" s="2">
        <v>11997.14493602099</v>
      </c>
      <c r="K1768" t="s">
        <v>11</v>
      </c>
    </row>
    <row r="1769" spans="1:11" x14ac:dyDescent="0.2">
      <c r="A1769" s="3">
        <v>177</v>
      </c>
      <c r="B1769" s="3">
        <v>2017</v>
      </c>
      <c r="C1769" s="3">
        <v>8</v>
      </c>
      <c r="D1769" s="3">
        <v>2024</v>
      </c>
      <c r="E1769" s="3">
        <v>1</v>
      </c>
      <c r="F1769" s="2">
        <v>599.86317457432779</v>
      </c>
      <c r="G1769" s="2">
        <v>11773.656434112758</v>
      </c>
      <c r="H1769" s="2">
        <v>223.48850190823214</v>
      </c>
      <c r="I1769" s="2">
        <v>11997.14493602099</v>
      </c>
      <c r="J1769" s="2">
        <v>11997.14493602099</v>
      </c>
      <c r="K1769" t="s">
        <v>11</v>
      </c>
    </row>
    <row r="1770" spans="1:11" x14ac:dyDescent="0.2">
      <c r="A1770" s="3">
        <v>177</v>
      </c>
      <c r="B1770" s="3">
        <v>2017</v>
      </c>
      <c r="C1770" s="3">
        <v>9</v>
      </c>
      <c r="D1770" s="3">
        <v>2025</v>
      </c>
      <c r="E1770" s="3">
        <v>1</v>
      </c>
      <c r="F1770" s="2">
        <v>223.48850190823214</v>
      </c>
      <c r="G1770" s="2">
        <v>11997.14493602099</v>
      </c>
      <c r="H1770" s="2">
        <v>0</v>
      </c>
      <c r="I1770" s="2">
        <v>11997.14493602099</v>
      </c>
      <c r="J1770" s="2">
        <v>11997.14493602099</v>
      </c>
      <c r="K1770" t="s">
        <v>11</v>
      </c>
    </row>
    <row r="1771" spans="1:11" x14ac:dyDescent="0.2">
      <c r="A1771" s="3">
        <v>177</v>
      </c>
      <c r="B1771" s="3">
        <v>2017</v>
      </c>
      <c r="C1771" s="3">
        <v>10</v>
      </c>
      <c r="D1771" s="3">
        <v>2026</v>
      </c>
      <c r="E1771" s="3">
        <v>1</v>
      </c>
      <c r="F1771" s="2">
        <v>0</v>
      </c>
      <c r="G1771" s="2">
        <v>11997.14493602099</v>
      </c>
      <c r="H1771" s="2">
        <v>0</v>
      </c>
      <c r="I1771" s="2">
        <v>11997.14493602099</v>
      </c>
      <c r="J1771" s="2">
        <v>11997.14493602099</v>
      </c>
      <c r="K1771" t="s">
        <v>11</v>
      </c>
    </row>
    <row r="1772" spans="1:11" x14ac:dyDescent="0.2">
      <c r="A1772" s="3">
        <v>178</v>
      </c>
      <c r="B1772" s="3">
        <v>2017</v>
      </c>
      <c r="C1772" s="3">
        <v>1</v>
      </c>
      <c r="D1772" s="3">
        <v>2017</v>
      </c>
      <c r="E1772" s="3">
        <v>1</v>
      </c>
      <c r="F1772" s="2">
        <v>1356.8807152758509</v>
      </c>
      <c r="G1772" s="2">
        <v>1356.8807152758509</v>
      </c>
      <c r="H1772" s="2">
        <v>4746.6923437894347</v>
      </c>
      <c r="I1772" s="2">
        <v>6103.5730590652856</v>
      </c>
      <c r="J1772" s="2">
        <v>9339.4779050338002</v>
      </c>
      <c r="K1772" t="s">
        <v>11</v>
      </c>
    </row>
    <row r="1773" spans="1:11" x14ac:dyDescent="0.2">
      <c r="A1773" s="3">
        <v>178</v>
      </c>
      <c r="B1773" s="3">
        <v>2017</v>
      </c>
      <c r="C1773" s="3">
        <v>2</v>
      </c>
      <c r="D1773" s="3">
        <v>2018</v>
      </c>
      <c r="E1773" s="3">
        <v>1</v>
      </c>
      <c r="F1773" s="2">
        <v>1581.7667973132125</v>
      </c>
      <c r="G1773" s="2">
        <v>2938.6475125890634</v>
      </c>
      <c r="H1773" s="2">
        <v>4284.815686581027</v>
      </c>
      <c r="I1773" s="2">
        <v>7223.4631991700899</v>
      </c>
      <c r="J1773" s="2">
        <v>9339.4779050338002</v>
      </c>
      <c r="K1773" t="s">
        <v>11</v>
      </c>
    </row>
    <row r="1774" spans="1:11" x14ac:dyDescent="0.2">
      <c r="A1774" s="3">
        <v>178</v>
      </c>
      <c r="B1774" s="3">
        <v>2017</v>
      </c>
      <c r="C1774" s="3">
        <v>3</v>
      </c>
      <c r="D1774" s="3">
        <v>2019</v>
      </c>
      <c r="E1774" s="3">
        <v>1</v>
      </c>
      <c r="F1774" s="2">
        <v>1670.1607290418965</v>
      </c>
      <c r="G1774" s="2">
        <v>4608.8082416309599</v>
      </c>
      <c r="H1774" s="2">
        <v>3436.2040507415804</v>
      </c>
      <c r="I1774" s="2">
        <v>8045.0122923725403</v>
      </c>
      <c r="J1774" s="2">
        <v>9339.4779050338002</v>
      </c>
      <c r="K1774" t="s">
        <v>11</v>
      </c>
    </row>
    <row r="1775" spans="1:11" x14ac:dyDescent="0.2">
      <c r="A1775" s="3">
        <v>178</v>
      </c>
      <c r="B1775" s="3">
        <v>2017</v>
      </c>
      <c r="C1775" s="3">
        <v>4</v>
      </c>
      <c r="D1775" s="3">
        <v>2020</v>
      </c>
      <c r="E1775" s="3">
        <v>1</v>
      </c>
      <c r="F1775" s="2">
        <v>1687.6046901012041</v>
      </c>
      <c r="G1775" s="2">
        <v>6296.412931732164</v>
      </c>
      <c r="H1775" s="2">
        <v>2256.9589456169579</v>
      </c>
      <c r="I1775" s="2">
        <v>8553.3718773491219</v>
      </c>
      <c r="J1775" s="2">
        <v>9339.4779050338002</v>
      </c>
      <c r="K1775" t="s">
        <v>11</v>
      </c>
    </row>
    <row r="1776" spans="1:11" x14ac:dyDescent="0.2">
      <c r="A1776" s="3">
        <v>178</v>
      </c>
      <c r="B1776" s="3">
        <v>2017</v>
      </c>
      <c r="C1776" s="3">
        <v>5</v>
      </c>
      <c r="D1776" s="3">
        <v>2021</v>
      </c>
      <c r="E1776" s="3">
        <v>1</v>
      </c>
      <c r="F1776" s="2">
        <v>879.02547801973924</v>
      </c>
      <c r="G1776" s="2">
        <v>7175.4384097519032</v>
      </c>
      <c r="H1776" s="2">
        <v>1677.1749675246792</v>
      </c>
      <c r="I1776" s="2">
        <v>8852.6133772765825</v>
      </c>
      <c r="J1776" s="2">
        <v>9339.4779050338002</v>
      </c>
      <c r="K1776" t="s">
        <v>11</v>
      </c>
    </row>
    <row r="1777" spans="1:11" x14ac:dyDescent="0.2">
      <c r="A1777" s="3">
        <v>178</v>
      </c>
      <c r="B1777" s="3">
        <v>2017</v>
      </c>
      <c r="C1777" s="3">
        <v>6</v>
      </c>
      <c r="D1777" s="3">
        <v>2022</v>
      </c>
      <c r="E1777" s="3">
        <v>1</v>
      </c>
      <c r="F1777" s="2">
        <v>1048.4094866139312</v>
      </c>
      <c r="G1777" s="2">
        <v>8223.8478963658345</v>
      </c>
      <c r="H1777" s="2">
        <v>997.91975607991481</v>
      </c>
      <c r="I1777" s="2">
        <v>9221.7676524457493</v>
      </c>
      <c r="J1777" s="2">
        <v>9339.4779050338002</v>
      </c>
      <c r="K1777" t="s">
        <v>11</v>
      </c>
    </row>
    <row r="1778" spans="1:11" x14ac:dyDescent="0.2">
      <c r="A1778" s="3">
        <v>178</v>
      </c>
      <c r="B1778" s="3">
        <v>2017</v>
      </c>
      <c r="C1778" s="3">
        <v>7</v>
      </c>
      <c r="D1778" s="3">
        <v>2023</v>
      </c>
      <c r="E1778" s="3">
        <v>1</v>
      </c>
      <c r="F1778" s="2">
        <v>251.01762637736647</v>
      </c>
      <c r="G1778" s="2">
        <v>8474.8655227432009</v>
      </c>
      <c r="H1778" s="2">
        <v>587.20965822768994</v>
      </c>
      <c r="I1778" s="2">
        <v>9062.0751809708909</v>
      </c>
      <c r="J1778" s="2">
        <v>9339.4779050338002</v>
      </c>
      <c r="K1778" t="s">
        <v>11</v>
      </c>
    </row>
    <row r="1779" spans="1:11" x14ac:dyDescent="0.2">
      <c r="A1779" s="3">
        <v>178</v>
      </c>
      <c r="B1779" s="3">
        <v>2017</v>
      </c>
      <c r="C1779" s="3">
        <v>8</v>
      </c>
      <c r="D1779" s="3">
        <v>2024</v>
      </c>
      <c r="E1779" s="3">
        <v>1</v>
      </c>
      <c r="F1779" s="2">
        <v>246.44109907967504</v>
      </c>
      <c r="G1779" s="2">
        <v>8721.306621822876</v>
      </c>
      <c r="H1779" s="2">
        <v>490.0240562246745</v>
      </c>
      <c r="I1779" s="2">
        <v>9211.3306780475505</v>
      </c>
      <c r="J1779" s="2">
        <v>9339.4779050338002</v>
      </c>
      <c r="K1779" t="s">
        <v>11</v>
      </c>
    </row>
    <row r="1780" spans="1:11" x14ac:dyDescent="0.2">
      <c r="A1780" s="3">
        <v>178</v>
      </c>
      <c r="B1780" s="3">
        <v>2017</v>
      </c>
      <c r="C1780" s="3">
        <v>9</v>
      </c>
      <c r="D1780" s="3">
        <v>2025</v>
      </c>
      <c r="E1780" s="3">
        <v>1</v>
      </c>
      <c r="F1780" s="2">
        <v>491.04904363056266</v>
      </c>
      <c r="G1780" s="2">
        <v>9212.3556654534386</v>
      </c>
      <c r="H1780" s="2">
        <v>62.086692299430069</v>
      </c>
      <c r="I1780" s="2">
        <v>9274.4423577528687</v>
      </c>
      <c r="J1780" s="2">
        <v>9339.4779050338002</v>
      </c>
      <c r="K1780" t="s">
        <v>11</v>
      </c>
    </row>
    <row r="1781" spans="1:11" x14ac:dyDescent="0.2">
      <c r="A1781" s="3">
        <v>178</v>
      </c>
      <c r="B1781" s="3">
        <v>2017</v>
      </c>
      <c r="C1781" s="3">
        <v>10</v>
      </c>
      <c r="D1781" s="3">
        <v>2026</v>
      </c>
      <c r="E1781" s="3">
        <v>1</v>
      </c>
      <c r="F1781" s="2">
        <v>127.12223958036157</v>
      </c>
      <c r="G1781" s="2">
        <v>9339.4779050338002</v>
      </c>
      <c r="H1781" s="2">
        <v>0</v>
      </c>
      <c r="I1781" s="2">
        <v>9339.4779050338002</v>
      </c>
      <c r="J1781" s="2">
        <v>9339.4779050338002</v>
      </c>
      <c r="K1781" t="s">
        <v>11</v>
      </c>
    </row>
    <row r="1782" spans="1:11" x14ac:dyDescent="0.2">
      <c r="A1782" s="3">
        <v>179</v>
      </c>
      <c r="B1782" s="3">
        <v>2017</v>
      </c>
      <c r="C1782" s="3">
        <v>1</v>
      </c>
      <c r="D1782" s="3">
        <v>2017</v>
      </c>
      <c r="E1782" s="3">
        <v>1</v>
      </c>
      <c r="F1782" s="2">
        <v>1117.4341320796113</v>
      </c>
      <c r="G1782" s="2">
        <v>1117.4341320796113</v>
      </c>
      <c r="H1782" s="2">
        <v>3648.0254137071033</v>
      </c>
      <c r="I1782" s="2">
        <v>4765.4595457867144</v>
      </c>
      <c r="J1782" s="2">
        <v>7441.9226217851019</v>
      </c>
      <c r="K1782" t="s">
        <v>11</v>
      </c>
    </row>
    <row r="1783" spans="1:11" x14ac:dyDescent="0.2">
      <c r="A1783" s="3">
        <v>179</v>
      </c>
      <c r="B1783" s="3">
        <v>2017</v>
      </c>
      <c r="C1783" s="3">
        <v>2</v>
      </c>
      <c r="D1783" s="3">
        <v>2018</v>
      </c>
      <c r="E1783" s="3">
        <v>1</v>
      </c>
      <c r="F1783" s="2">
        <v>1274.1142992662265</v>
      </c>
      <c r="G1783" s="2">
        <v>2391.5484313458378</v>
      </c>
      <c r="H1783" s="2">
        <v>3448.0041924937073</v>
      </c>
      <c r="I1783" s="2">
        <v>5839.552623839545</v>
      </c>
      <c r="J1783" s="2">
        <v>7441.9226217851019</v>
      </c>
      <c r="K1783" t="s">
        <v>11</v>
      </c>
    </row>
    <row r="1784" spans="1:11" x14ac:dyDescent="0.2">
      <c r="A1784" s="3">
        <v>179</v>
      </c>
      <c r="B1784" s="3">
        <v>2017</v>
      </c>
      <c r="C1784" s="3">
        <v>3</v>
      </c>
      <c r="D1784" s="3">
        <v>2019</v>
      </c>
      <c r="E1784" s="3">
        <v>1</v>
      </c>
      <c r="F1784" s="2">
        <v>1385.4206971053836</v>
      </c>
      <c r="G1784" s="2">
        <v>3776.9691284512214</v>
      </c>
      <c r="H1784" s="2">
        <v>2639.2673910865074</v>
      </c>
      <c r="I1784" s="2">
        <v>6416.2365195377288</v>
      </c>
      <c r="J1784" s="2">
        <v>7441.9226217851019</v>
      </c>
      <c r="K1784" t="s">
        <v>11</v>
      </c>
    </row>
    <row r="1785" spans="1:11" x14ac:dyDescent="0.2">
      <c r="A1785" s="3">
        <v>179</v>
      </c>
      <c r="B1785" s="3">
        <v>2017</v>
      </c>
      <c r="C1785" s="3">
        <v>4</v>
      </c>
      <c r="D1785" s="3">
        <v>2020</v>
      </c>
      <c r="E1785" s="3">
        <v>1</v>
      </c>
      <c r="F1785" s="2">
        <v>1075.1127180657982</v>
      </c>
      <c r="G1785" s="2">
        <v>4852.0818465170196</v>
      </c>
      <c r="H1785" s="2">
        <v>2155.7468610532906</v>
      </c>
      <c r="I1785" s="2">
        <v>7007.8287075703101</v>
      </c>
      <c r="J1785" s="2">
        <v>7441.9226217851019</v>
      </c>
      <c r="K1785" t="s">
        <v>11</v>
      </c>
    </row>
    <row r="1786" spans="1:11" x14ac:dyDescent="0.2">
      <c r="A1786" s="3">
        <v>179</v>
      </c>
      <c r="B1786" s="3">
        <v>2017</v>
      </c>
      <c r="C1786" s="3">
        <v>5</v>
      </c>
      <c r="D1786" s="3">
        <v>2021</v>
      </c>
      <c r="E1786" s="3">
        <v>1</v>
      </c>
      <c r="F1786" s="2">
        <v>1092.0212441007861</v>
      </c>
      <c r="G1786" s="2">
        <v>5944.1030906178057</v>
      </c>
      <c r="H1786" s="2">
        <v>1166.0346981136727</v>
      </c>
      <c r="I1786" s="2">
        <v>7110.1377887314784</v>
      </c>
      <c r="J1786" s="2">
        <v>7441.9226217851019</v>
      </c>
      <c r="K1786" t="s">
        <v>11</v>
      </c>
    </row>
    <row r="1787" spans="1:11" x14ac:dyDescent="0.2">
      <c r="A1787" s="3">
        <v>179</v>
      </c>
      <c r="B1787" s="3">
        <v>2017</v>
      </c>
      <c r="C1787" s="3">
        <v>6</v>
      </c>
      <c r="D1787" s="3">
        <v>2022</v>
      </c>
      <c r="E1787" s="3">
        <v>1</v>
      </c>
      <c r="F1787" s="2">
        <v>767.00414008938969</v>
      </c>
      <c r="G1787" s="2">
        <v>6711.1072307071954</v>
      </c>
      <c r="H1787" s="2">
        <v>571.18821647208097</v>
      </c>
      <c r="I1787" s="2">
        <v>7282.2954471792764</v>
      </c>
      <c r="J1787" s="2">
        <v>7441.9226217851019</v>
      </c>
      <c r="K1787" t="s">
        <v>11</v>
      </c>
    </row>
    <row r="1788" spans="1:11" x14ac:dyDescent="0.2">
      <c r="A1788" s="3">
        <v>179</v>
      </c>
      <c r="B1788" s="3">
        <v>2017</v>
      </c>
      <c r="C1788" s="3">
        <v>7</v>
      </c>
      <c r="D1788" s="3">
        <v>2023</v>
      </c>
      <c r="E1788" s="3">
        <v>1</v>
      </c>
      <c r="F1788" s="2">
        <v>308.23672732526666</v>
      </c>
      <c r="G1788" s="2">
        <v>7019.3439580324621</v>
      </c>
      <c r="H1788" s="2">
        <v>354.6401046616129</v>
      </c>
      <c r="I1788" s="2">
        <v>7373.984062694075</v>
      </c>
      <c r="J1788" s="2">
        <v>7441.9226217851019</v>
      </c>
      <c r="K1788" t="s">
        <v>11</v>
      </c>
    </row>
    <row r="1789" spans="1:11" x14ac:dyDescent="0.2">
      <c r="A1789" s="3">
        <v>179</v>
      </c>
      <c r="B1789" s="3">
        <v>2017</v>
      </c>
      <c r="C1789" s="3">
        <v>8</v>
      </c>
      <c r="D1789" s="3">
        <v>2024</v>
      </c>
      <c r="E1789" s="3">
        <v>1</v>
      </c>
      <c r="F1789" s="2">
        <v>177.24916747773841</v>
      </c>
      <c r="G1789" s="2">
        <v>7196.5931255102005</v>
      </c>
      <c r="H1789" s="2">
        <v>181.87585611055783</v>
      </c>
      <c r="I1789" s="2">
        <v>7378.4689816207583</v>
      </c>
      <c r="J1789" s="2">
        <v>7441.9226217851019</v>
      </c>
      <c r="K1789" t="s">
        <v>11</v>
      </c>
    </row>
    <row r="1790" spans="1:11" x14ac:dyDescent="0.2">
      <c r="A1790" s="3">
        <v>179</v>
      </c>
      <c r="B1790" s="3">
        <v>2017</v>
      </c>
      <c r="C1790" s="3">
        <v>9</v>
      </c>
      <c r="D1790" s="3">
        <v>2025</v>
      </c>
      <c r="E1790" s="3">
        <v>1</v>
      </c>
      <c r="F1790" s="2">
        <v>245.32949627490143</v>
      </c>
      <c r="G1790" s="2">
        <v>7441.9226217851019</v>
      </c>
      <c r="H1790" s="2">
        <v>0</v>
      </c>
      <c r="I1790" s="2">
        <v>7441.9226217851019</v>
      </c>
      <c r="J1790" s="2">
        <v>7441.9226217851019</v>
      </c>
      <c r="K1790" t="s">
        <v>11</v>
      </c>
    </row>
    <row r="1791" spans="1:11" x14ac:dyDescent="0.2">
      <c r="A1791" s="3">
        <v>179</v>
      </c>
      <c r="B1791" s="3">
        <v>2017</v>
      </c>
      <c r="C1791" s="3">
        <v>10</v>
      </c>
      <c r="D1791" s="3">
        <v>2026</v>
      </c>
      <c r="E1791" s="3">
        <v>1</v>
      </c>
      <c r="F1791" s="2">
        <v>0</v>
      </c>
      <c r="G1791" s="2">
        <v>7441.9226217851019</v>
      </c>
      <c r="H1791" s="2">
        <v>0</v>
      </c>
      <c r="I1791" s="2">
        <v>7441.9226217851019</v>
      </c>
      <c r="J1791" s="2">
        <v>7441.9226217851019</v>
      </c>
      <c r="K1791" t="s">
        <v>11</v>
      </c>
    </row>
    <row r="1792" spans="1:11" x14ac:dyDescent="0.2">
      <c r="A1792" s="3">
        <v>180</v>
      </c>
      <c r="B1792" s="3">
        <v>2017</v>
      </c>
      <c r="C1792" s="3">
        <v>1</v>
      </c>
      <c r="D1792" s="3">
        <v>2017</v>
      </c>
      <c r="E1792" s="3">
        <v>1</v>
      </c>
      <c r="F1792" s="2">
        <v>388.17127982859552</v>
      </c>
      <c r="G1792" s="2">
        <v>388.17127982859552</v>
      </c>
      <c r="H1792" s="2">
        <v>1252.648889385232</v>
      </c>
      <c r="I1792" s="2">
        <v>1640.8201692138275</v>
      </c>
      <c r="J1792" s="2">
        <v>2564.9713256868645</v>
      </c>
      <c r="K1792" t="s">
        <v>11</v>
      </c>
    </row>
    <row r="1793" spans="1:11" x14ac:dyDescent="0.2">
      <c r="A1793" s="3">
        <v>180</v>
      </c>
      <c r="B1793" s="3">
        <v>2017</v>
      </c>
      <c r="C1793" s="3">
        <v>2</v>
      </c>
      <c r="D1793" s="3">
        <v>2018</v>
      </c>
      <c r="E1793" s="3">
        <v>1</v>
      </c>
      <c r="F1793" s="2">
        <v>445.23014200130456</v>
      </c>
      <c r="G1793" s="2">
        <v>833.40142182990007</v>
      </c>
      <c r="H1793" s="2">
        <v>1160.6336949981342</v>
      </c>
      <c r="I1793" s="2">
        <v>1994.0351168280342</v>
      </c>
      <c r="J1793" s="2">
        <v>2564.9713256868645</v>
      </c>
      <c r="K1793" t="s">
        <v>11</v>
      </c>
    </row>
    <row r="1794" spans="1:11" x14ac:dyDescent="0.2">
      <c r="A1794" s="3">
        <v>180</v>
      </c>
      <c r="B1794" s="3">
        <v>2017</v>
      </c>
      <c r="C1794" s="3">
        <v>3</v>
      </c>
      <c r="D1794" s="3">
        <v>2019</v>
      </c>
      <c r="E1794" s="3">
        <v>1</v>
      </c>
      <c r="F1794" s="2">
        <v>470.84185264794314</v>
      </c>
      <c r="G1794" s="2">
        <v>1304.2432744778432</v>
      </c>
      <c r="H1794" s="2">
        <v>936.62126866510948</v>
      </c>
      <c r="I1794" s="2">
        <v>2240.8645431429527</v>
      </c>
      <c r="J1794" s="2">
        <v>2564.9713256868645</v>
      </c>
      <c r="K1794" t="s">
        <v>11</v>
      </c>
    </row>
    <row r="1795" spans="1:11" x14ac:dyDescent="0.2">
      <c r="A1795" s="3">
        <v>180</v>
      </c>
      <c r="B1795" s="3">
        <v>2017</v>
      </c>
      <c r="C1795" s="3">
        <v>4</v>
      </c>
      <c r="D1795" s="3">
        <v>2020</v>
      </c>
      <c r="E1795" s="3">
        <v>1</v>
      </c>
      <c r="F1795" s="2">
        <v>325.13703342466056</v>
      </c>
      <c r="G1795" s="2">
        <v>1629.3803079025038</v>
      </c>
      <c r="H1795" s="2">
        <v>720.41381575236437</v>
      </c>
      <c r="I1795" s="2">
        <v>2349.7941236548681</v>
      </c>
      <c r="J1795" s="2">
        <v>2564.9713256868645</v>
      </c>
      <c r="K1795" t="s">
        <v>11</v>
      </c>
    </row>
    <row r="1796" spans="1:11" x14ac:dyDescent="0.2">
      <c r="A1796" s="3">
        <v>180</v>
      </c>
      <c r="B1796" s="3">
        <v>2017</v>
      </c>
      <c r="C1796" s="3">
        <v>5</v>
      </c>
      <c r="D1796" s="3">
        <v>2021</v>
      </c>
      <c r="E1796" s="3">
        <v>1</v>
      </c>
      <c r="F1796" s="2">
        <v>395.76184629978684</v>
      </c>
      <c r="G1796" s="2">
        <v>2025.1421542022906</v>
      </c>
      <c r="H1796" s="2">
        <v>469.09649232072229</v>
      </c>
      <c r="I1796" s="2">
        <v>2494.2386465230129</v>
      </c>
      <c r="J1796" s="2">
        <v>2564.9713256868645</v>
      </c>
      <c r="K1796" t="s">
        <v>11</v>
      </c>
    </row>
    <row r="1797" spans="1:11" x14ac:dyDescent="0.2">
      <c r="A1797" s="3">
        <v>180</v>
      </c>
      <c r="B1797" s="3">
        <v>2017</v>
      </c>
      <c r="C1797" s="3">
        <v>6</v>
      </c>
      <c r="D1797" s="3">
        <v>2022</v>
      </c>
      <c r="E1797" s="3">
        <v>1</v>
      </c>
      <c r="F1797" s="2">
        <v>206.49713813688845</v>
      </c>
      <c r="G1797" s="2">
        <v>2231.6392923391791</v>
      </c>
      <c r="H1797" s="2">
        <v>291.01847638110121</v>
      </c>
      <c r="I1797" s="2">
        <v>2522.6577687202803</v>
      </c>
      <c r="J1797" s="2">
        <v>2564.9713256868645</v>
      </c>
      <c r="K1797" t="s">
        <v>11</v>
      </c>
    </row>
    <row r="1798" spans="1:11" x14ac:dyDescent="0.2">
      <c r="A1798" s="3">
        <v>180</v>
      </c>
      <c r="B1798" s="3">
        <v>2017</v>
      </c>
      <c r="C1798" s="3">
        <v>7</v>
      </c>
      <c r="D1798" s="3">
        <v>2023</v>
      </c>
      <c r="E1798" s="3">
        <v>1</v>
      </c>
      <c r="F1798" s="2">
        <v>230.21517659006804</v>
      </c>
      <c r="G1798" s="2">
        <v>2461.8544689292471</v>
      </c>
      <c r="H1798" s="2">
        <v>69.604638041927956</v>
      </c>
      <c r="I1798" s="2">
        <v>2531.4591069711751</v>
      </c>
      <c r="J1798" s="2">
        <v>2564.9713256868645</v>
      </c>
      <c r="K1798" t="s">
        <v>11</v>
      </c>
    </row>
    <row r="1799" spans="1:11" x14ac:dyDescent="0.2">
      <c r="A1799" s="3">
        <v>180</v>
      </c>
      <c r="B1799" s="3">
        <v>2017</v>
      </c>
      <c r="C1799" s="3">
        <v>8</v>
      </c>
      <c r="D1799" s="3">
        <v>2024</v>
      </c>
      <c r="E1799" s="3">
        <v>1</v>
      </c>
      <c r="F1799" s="2">
        <v>103.11685675761737</v>
      </c>
      <c r="G1799" s="2">
        <v>2564.9713256868645</v>
      </c>
      <c r="H1799" s="2">
        <v>0</v>
      </c>
      <c r="I1799" s="2">
        <v>2564.9713256868645</v>
      </c>
      <c r="J1799" s="2">
        <v>2564.9713256868645</v>
      </c>
      <c r="K1799" t="s">
        <v>11</v>
      </c>
    </row>
    <row r="1800" spans="1:11" x14ac:dyDescent="0.2">
      <c r="A1800" s="3">
        <v>180</v>
      </c>
      <c r="B1800" s="3">
        <v>2017</v>
      </c>
      <c r="C1800" s="3">
        <v>9</v>
      </c>
      <c r="D1800" s="3">
        <v>2025</v>
      </c>
      <c r="E1800" s="3">
        <v>1</v>
      </c>
      <c r="F1800" s="2">
        <v>0</v>
      </c>
      <c r="G1800" s="2">
        <v>2564.9713256868645</v>
      </c>
      <c r="H1800" s="2">
        <v>0</v>
      </c>
      <c r="I1800" s="2">
        <v>2564.9713256868645</v>
      </c>
      <c r="J1800" s="2">
        <v>2564.9713256868645</v>
      </c>
      <c r="K1800" t="s">
        <v>11</v>
      </c>
    </row>
    <row r="1801" spans="1:11" x14ac:dyDescent="0.2">
      <c r="A1801" s="3">
        <v>180</v>
      </c>
      <c r="B1801" s="3">
        <v>2017</v>
      </c>
      <c r="C1801" s="3">
        <v>10</v>
      </c>
      <c r="D1801" s="3">
        <v>2026</v>
      </c>
      <c r="E1801" s="3">
        <v>1</v>
      </c>
      <c r="F1801" s="2">
        <v>0</v>
      </c>
      <c r="G1801" s="2">
        <v>2564.9713256868645</v>
      </c>
      <c r="H1801" s="2">
        <v>0</v>
      </c>
      <c r="I1801" s="2">
        <v>2564.9713256868645</v>
      </c>
      <c r="J1801" s="2">
        <v>2564.9713256868645</v>
      </c>
      <c r="K1801" t="s">
        <v>11</v>
      </c>
    </row>
    <row r="1802" spans="1:11" x14ac:dyDescent="0.2">
      <c r="A1802" s="3">
        <v>181</v>
      </c>
      <c r="B1802" s="3">
        <v>2017</v>
      </c>
      <c r="C1802" s="3">
        <v>1</v>
      </c>
      <c r="D1802" s="3">
        <v>2017</v>
      </c>
      <c r="E1802" s="3">
        <v>1</v>
      </c>
      <c r="F1802" s="2">
        <v>1309.8206710839593</v>
      </c>
      <c r="G1802" s="2">
        <v>1309.8206710839593</v>
      </c>
      <c r="H1802" s="2">
        <v>4175.1709601854463</v>
      </c>
      <c r="I1802" s="2">
        <v>5484.9916312694058</v>
      </c>
      <c r="J1802" s="2">
        <v>8452.7094709126741</v>
      </c>
      <c r="K1802" t="s">
        <v>11</v>
      </c>
    </row>
    <row r="1803" spans="1:11" x14ac:dyDescent="0.2">
      <c r="A1803" s="3">
        <v>181</v>
      </c>
      <c r="B1803" s="3">
        <v>2017</v>
      </c>
      <c r="C1803" s="3">
        <v>2</v>
      </c>
      <c r="D1803" s="3">
        <v>2018</v>
      </c>
      <c r="E1803" s="3">
        <v>1</v>
      </c>
      <c r="F1803" s="2">
        <v>1444.0698819115057</v>
      </c>
      <c r="G1803" s="2">
        <v>2753.890552995465</v>
      </c>
      <c r="H1803" s="2">
        <v>3812.9242390343893</v>
      </c>
      <c r="I1803" s="2">
        <v>6566.8147920298543</v>
      </c>
      <c r="J1803" s="2">
        <v>8452.7094709126741</v>
      </c>
      <c r="K1803" t="s">
        <v>11</v>
      </c>
    </row>
    <row r="1804" spans="1:11" x14ac:dyDescent="0.2">
      <c r="A1804" s="3">
        <v>181</v>
      </c>
      <c r="B1804" s="3">
        <v>2017</v>
      </c>
      <c r="C1804" s="3">
        <v>3</v>
      </c>
      <c r="D1804" s="3">
        <v>2019</v>
      </c>
      <c r="E1804" s="3">
        <v>1</v>
      </c>
      <c r="F1804" s="2">
        <v>1430.8223096004763</v>
      </c>
      <c r="G1804" s="2">
        <v>4184.7128625959413</v>
      </c>
      <c r="H1804" s="2">
        <v>3063.6717412135358</v>
      </c>
      <c r="I1804" s="2">
        <v>7248.3846038094771</v>
      </c>
      <c r="J1804" s="2">
        <v>8452.7094709126741</v>
      </c>
      <c r="K1804" t="s">
        <v>11</v>
      </c>
    </row>
    <row r="1805" spans="1:11" x14ac:dyDescent="0.2">
      <c r="A1805" s="3">
        <v>181</v>
      </c>
      <c r="B1805" s="3">
        <v>2017</v>
      </c>
      <c r="C1805" s="3">
        <v>4</v>
      </c>
      <c r="D1805" s="3">
        <v>2020</v>
      </c>
      <c r="E1805" s="3">
        <v>1</v>
      </c>
      <c r="F1805" s="2">
        <v>1484.369605326222</v>
      </c>
      <c r="G1805" s="2">
        <v>5669.0824679221632</v>
      </c>
      <c r="H1805" s="2">
        <v>2236.9512361646284</v>
      </c>
      <c r="I1805" s="2">
        <v>7906.0337040867917</v>
      </c>
      <c r="J1805" s="2">
        <v>8452.7094709126741</v>
      </c>
      <c r="K1805" t="s">
        <v>11</v>
      </c>
    </row>
    <row r="1806" spans="1:11" x14ac:dyDescent="0.2">
      <c r="A1806" s="3">
        <v>181</v>
      </c>
      <c r="B1806" s="3">
        <v>2017</v>
      </c>
      <c r="C1806" s="3">
        <v>5</v>
      </c>
      <c r="D1806" s="3">
        <v>2021</v>
      </c>
      <c r="E1806" s="3">
        <v>1</v>
      </c>
      <c r="F1806" s="2">
        <v>864.80610234689448</v>
      </c>
      <c r="G1806" s="2">
        <v>6533.8885702690577</v>
      </c>
      <c r="H1806" s="2">
        <v>1463.9609490394969</v>
      </c>
      <c r="I1806" s="2">
        <v>7997.8495193085546</v>
      </c>
      <c r="J1806" s="2">
        <v>8452.7094709126741</v>
      </c>
      <c r="K1806" t="s">
        <v>11</v>
      </c>
    </row>
    <row r="1807" spans="1:11" x14ac:dyDescent="0.2">
      <c r="A1807" s="3">
        <v>181</v>
      </c>
      <c r="B1807" s="3">
        <v>2017</v>
      </c>
      <c r="C1807" s="3">
        <v>6</v>
      </c>
      <c r="D1807" s="3">
        <v>2022</v>
      </c>
      <c r="E1807" s="3">
        <v>1</v>
      </c>
      <c r="F1807" s="2">
        <v>1032.4860517593834</v>
      </c>
      <c r="G1807" s="2">
        <v>7566.3746220284411</v>
      </c>
      <c r="H1807" s="2">
        <v>866.3356936657492</v>
      </c>
      <c r="I1807" s="2">
        <v>8432.7103156941903</v>
      </c>
      <c r="J1807" s="2">
        <v>8452.7094709126741</v>
      </c>
      <c r="K1807" t="s">
        <v>11</v>
      </c>
    </row>
    <row r="1808" spans="1:11" x14ac:dyDescent="0.2">
      <c r="A1808" s="3">
        <v>181</v>
      </c>
      <c r="B1808" s="3">
        <v>2017</v>
      </c>
      <c r="C1808" s="3">
        <v>7</v>
      </c>
      <c r="D1808" s="3">
        <v>2023</v>
      </c>
      <c r="E1808" s="3">
        <v>1</v>
      </c>
      <c r="F1808" s="2">
        <v>211.19172112797605</v>
      </c>
      <c r="G1808" s="2">
        <v>7777.5663431564171</v>
      </c>
      <c r="H1808" s="2">
        <v>675.14312775625694</v>
      </c>
      <c r="I1808" s="2">
        <v>8452.7094709126741</v>
      </c>
      <c r="J1808" s="2">
        <v>8452.7094709126741</v>
      </c>
      <c r="K1808" t="s">
        <v>11</v>
      </c>
    </row>
    <row r="1809" spans="1:11" x14ac:dyDescent="0.2">
      <c r="A1809" s="3">
        <v>181</v>
      </c>
      <c r="B1809" s="3">
        <v>2017</v>
      </c>
      <c r="C1809" s="3">
        <v>8</v>
      </c>
      <c r="D1809" s="3">
        <v>2024</v>
      </c>
      <c r="E1809" s="3">
        <v>1</v>
      </c>
      <c r="F1809" s="2">
        <v>501.15111535373762</v>
      </c>
      <c r="G1809" s="2">
        <v>8278.7174585101548</v>
      </c>
      <c r="H1809" s="2">
        <v>6.8383649224433611</v>
      </c>
      <c r="I1809" s="2">
        <v>8285.5558234325981</v>
      </c>
      <c r="J1809" s="2">
        <v>8452.7094709126741</v>
      </c>
      <c r="K1809" t="s">
        <v>11</v>
      </c>
    </row>
    <row r="1810" spans="1:11" x14ac:dyDescent="0.2">
      <c r="A1810" s="3">
        <v>181</v>
      </c>
      <c r="B1810" s="3">
        <v>2017</v>
      </c>
      <c r="C1810" s="3">
        <v>9</v>
      </c>
      <c r="D1810" s="3">
        <v>2025</v>
      </c>
      <c r="E1810" s="3">
        <v>1</v>
      </c>
      <c r="F1810" s="2">
        <v>173.99201240251932</v>
      </c>
      <c r="G1810" s="2">
        <v>8452.7094709126741</v>
      </c>
      <c r="H1810" s="2">
        <v>0</v>
      </c>
      <c r="I1810" s="2">
        <v>8452.7094709126741</v>
      </c>
      <c r="J1810" s="2">
        <v>8452.7094709126741</v>
      </c>
      <c r="K1810" t="s">
        <v>11</v>
      </c>
    </row>
    <row r="1811" spans="1:11" x14ac:dyDescent="0.2">
      <c r="A1811" s="3">
        <v>181</v>
      </c>
      <c r="B1811" s="3">
        <v>2017</v>
      </c>
      <c r="C1811" s="3">
        <v>10</v>
      </c>
      <c r="D1811" s="3">
        <v>2026</v>
      </c>
      <c r="E1811" s="3">
        <v>1</v>
      </c>
      <c r="F1811" s="2">
        <v>0</v>
      </c>
      <c r="G1811" s="2">
        <v>8452.7094709126741</v>
      </c>
      <c r="H1811" s="2">
        <v>0</v>
      </c>
      <c r="I1811" s="2">
        <v>8452.7094709126741</v>
      </c>
      <c r="J1811" s="2">
        <v>8452.7094709126741</v>
      </c>
      <c r="K1811" t="s">
        <v>11</v>
      </c>
    </row>
    <row r="1812" spans="1:11" x14ac:dyDescent="0.2">
      <c r="A1812" s="3">
        <v>182</v>
      </c>
      <c r="B1812" s="3">
        <v>2017</v>
      </c>
      <c r="C1812" s="3">
        <v>1</v>
      </c>
      <c r="D1812" s="3">
        <v>2017</v>
      </c>
      <c r="E1812" s="3">
        <v>1</v>
      </c>
      <c r="F1812" s="2">
        <v>857.07917792312492</v>
      </c>
      <c r="G1812" s="2">
        <v>857.07917792312492</v>
      </c>
      <c r="H1812" s="2">
        <v>2907.5325556291205</v>
      </c>
      <c r="I1812" s="2">
        <v>3764.6117335522454</v>
      </c>
      <c r="J1812" s="2">
        <v>5727.7187481901765</v>
      </c>
      <c r="K1812" t="s">
        <v>11</v>
      </c>
    </row>
    <row r="1813" spans="1:11" x14ac:dyDescent="0.2">
      <c r="A1813" s="3">
        <v>182</v>
      </c>
      <c r="B1813" s="3">
        <v>2017</v>
      </c>
      <c r="C1813" s="3">
        <v>2</v>
      </c>
      <c r="D1813" s="3">
        <v>2018</v>
      </c>
      <c r="E1813" s="3">
        <v>1</v>
      </c>
      <c r="F1813" s="2">
        <v>999.81329483666036</v>
      </c>
      <c r="G1813" s="2">
        <v>1856.8924727597853</v>
      </c>
      <c r="H1813" s="2">
        <v>2567.5251832422018</v>
      </c>
      <c r="I1813" s="2">
        <v>4424.4176560019869</v>
      </c>
      <c r="J1813" s="2">
        <v>5727.7187481901765</v>
      </c>
      <c r="K1813" t="s">
        <v>11</v>
      </c>
    </row>
    <row r="1814" spans="1:11" x14ac:dyDescent="0.2">
      <c r="A1814" s="3">
        <v>182</v>
      </c>
      <c r="B1814" s="3">
        <v>2017</v>
      </c>
      <c r="C1814" s="3">
        <v>3</v>
      </c>
      <c r="D1814" s="3">
        <v>2019</v>
      </c>
      <c r="E1814" s="3">
        <v>1</v>
      </c>
      <c r="F1814" s="2">
        <v>1045.5826109070097</v>
      </c>
      <c r="G1814" s="2">
        <v>2902.4750836667949</v>
      </c>
      <c r="H1814" s="2">
        <v>1989.849753989924</v>
      </c>
      <c r="I1814" s="2">
        <v>4892.324837656719</v>
      </c>
      <c r="J1814" s="2">
        <v>5727.7187481901765</v>
      </c>
      <c r="K1814" t="s">
        <v>11</v>
      </c>
    </row>
    <row r="1815" spans="1:11" x14ac:dyDescent="0.2">
      <c r="A1815" s="3">
        <v>182</v>
      </c>
      <c r="B1815" s="3">
        <v>2017</v>
      </c>
      <c r="C1815" s="3">
        <v>4</v>
      </c>
      <c r="D1815" s="3">
        <v>2020</v>
      </c>
      <c r="E1815" s="3">
        <v>1</v>
      </c>
      <c r="F1815" s="2">
        <v>887.95226837832251</v>
      </c>
      <c r="G1815" s="2">
        <v>3790.4273520451175</v>
      </c>
      <c r="H1815" s="2">
        <v>1622.2975044301852</v>
      </c>
      <c r="I1815" s="2">
        <v>5412.7248564753027</v>
      </c>
      <c r="J1815" s="2">
        <v>5727.7187481901765</v>
      </c>
      <c r="K1815" t="s">
        <v>11</v>
      </c>
    </row>
    <row r="1816" spans="1:11" x14ac:dyDescent="0.2">
      <c r="A1816" s="3">
        <v>182</v>
      </c>
      <c r="B1816" s="3">
        <v>2017</v>
      </c>
      <c r="C1816" s="3">
        <v>5</v>
      </c>
      <c r="D1816" s="3">
        <v>2021</v>
      </c>
      <c r="E1816" s="3">
        <v>1</v>
      </c>
      <c r="F1816" s="2">
        <v>577.37571033232916</v>
      </c>
      <c r="G1816" s="2">
        <v>4367.8030623774466</v>
      </c>
      <c r="H1816" s="2">
        <v>1059.4013594680418</v>
      </c>
      <c r="I1816" s="2">
        <v>5427.2044218454885</v>
      </c>
      <c r="J1816" s="2">
        <v>5727.7187481901765</v>
      </c>
      <c r="K1816" t="s">
        <v>11</v>
      </c>
    </row>
    <row r="1817" spans="1:11" x14ac:dyDescent="0.2">
      <c r="A1817" s="3">
        <v>182</v>
      </c>
      <c r="B1817" s="3">
        <v>2017</v>
      </c>
      <c r="C1817" s="3">
        <v>6</v>
      </c>
      <c r="D1817" s="3">
        <v>2022</v>
      </c>
      <c r="E1817" s="3">
        <v>1</v>
      </c>
      <c r="F1817" s="2">
        <v>427.52148823226707</v>
      </c>
      <c r="G1817" s="2">
        <v>4795.3245506097137</v>
      </c>
      <c r="H1817" s="2">
        <v>706.3111854260942</v>
      </c>
      <c r="I1817" s="2">
        <v>5501.6357360358079</v>
      </c>
      <c r="J1817" s="2">
        <v>5727.7187481901765</v>
      </c>
      <c r="K1817" t="s">
        <v>11</v>
      </c>
    </row>
    <row r="1818" spans="1:11" x14ac:dyDescent="0.2">
      <c r="A1818" s="3">
        <v>182</v>
      </c>
      <c r="B1818" s="3">
        <v>2017</v>
      </c>
      <c r="C1818" s="3">
        <v>7</v>
      </c>
      <c r="D1818" s="3">
        <v>2023</v>
      </c>
      <c r="E1818" s="3">
        <v>1</v>
      </c>
      <c r="F1818" s="2">
        <v>494.15252708416938</v>
      </c>
      <c r="G1818" s="2">
        <v>5289.4770776938831</v>
      </c>
      <c r="H1818" s="2">
        <v>352.77971280891052</v>
      </c>
      <c r="I1818" s="2">
        <v>5642.2567905027936</v>
      </c>
      <c r="J1818" s="2">
        <v>5727.7187481901765</v>
      </c>
      <c r="K1818" t="s">
        <v>11</v>
      </c>
    </row>
    <row r="1819" spans="1:11" x14ac:dyDescent="0.2">
      <c r="A1819" s="3">
        <v>182</v>
      </c>
      <c r="B1819" s="3">
        <v>2017</v>
      </c>
      <c r="C1819" s="3">
        <v>8</v>
      </c>
      <c r="D1819" s="3">
        <v>2024</v>
      </c>
      <c r="E1819" s="3">
        <v>1</v>
      </c>
      <c r="F1819" s="2">
        <v>200.11942834946331</v>
      </c>
      <c r="G1819" s="2">
        <v>5489.5965060433464</v>
      </c>
      <c r="H1819" s="2">
        <v>213.63651468120133</v>
      </c>
      <c r="I1819" s="2">
        <v>5703.2330207245477</v>
      </c>
      <c r="J1819" s="2">
        <v>5727.7187481901765</v>
      </c>
      <c r="K1819" t="s">
        <v>11</v>
      </c>
    </row>
    <row r="1820" spans="1:11" x14ac:dyDescent="0.2">
      <c r="A1820" s="3">
        <v>182</v>
      </c>
      <c r="B1820" s="3">
        <v>2017</v>
      </c>
      <c r="C1820" s="3">
        <v>9</v>
      </c>
      <c r="D1820" s="3">
        <v>2025</v>
      </c>
      <c r="E1820" s="3">
        <v>1</v>
      </c>
      <c r="F1820" s="2">
        <v>238.1222421468301</v>
      </c>
      <c r="G1820" s="2">
        <v>5727.7187481901765</v>
      </c>
      <c r="H1820" s="2">
        <v>0</v>
      </c>
      <c r="I1820" s="2">
        <v>5727.7187481901765</v>
      </c>
      <c r="J1820" s="2">
        <v>5727.7187481901765</v>
      </c>
      <c r="K1820" t="s">
        <v>11</v>
      </c>
    </row>
    <row r="1821" spans="1:11" x14ac:dyDescent="0.2">
      <c r="A1821" s="3">
        <v>182</v>
      </c>
      <c r="B1821" s="3">
        <v>2017</v>
      </c>
      <c r="C1821" s="3">
        <v>10</v>
      </c>
      <c r="D1821" s="3">
        <v>2026</v>
      </c>
      <c r="E1821" s="3">
        <v>1</v>
      </c>
      <c r="F1821" s="2">
        <v>0</v>
      </c>
      <c r="G1821" s="2">
        <v>5727.7187481901765</v>
      </c>
      <c r="H1821" s="2">
        <v>0</v>
      </c>
      <c r="I1821" s="2">
        <v>5727.7187481901765</v>
      </c>
      <c r="J1821" s="2">
        <v>5727.7187481901765</v>
      </c>
      <c r="K1821" t="s">
        <v>11</v>
      </c>
    </row>
    <row r="1822" spans="1:11" x14ac:dyDescent="0.2">
      <c r="A1822" s="3">
        <v>183</v>
      </c>
      <c r="B1822" s="3">
        <v>2017</v>
      </c>
      <c r="C1822" s="3">
        <v>1</v>
      </c>
      <c r="D1822" s="3">
        <v>2017</v>
      </c>
      <c r="E1822" s="3">
        <v>1</v>
      </c>
      <c r="F1822" s="2">
        <v>794.09495919412279</v>
      </c>
      <c r="G1822" s="2">
        <v>794.09495919412279</v>
      </c>
      <c r="H1822" s="2">
        <v>2648.702881612031</v>
      </c>
      <c r="I1822" s="2">
        <v>3442.7978408061535</v>
      </c>
      <c r="J1822" s="2">
        <v>5255.8537160824399</v>
      </c>
      <c r="K1822" t="s">
        <v>11</v>
      </c>
    </row>
    <row r="1823" spans="1:11" x14ac:dyDescent="0.2">
      <c r="A1823" s="3">
        <v>183</v>
      </c>
      <c r="B1823" s="3">
        <v>2017</v>
      </c>
      <c r="C1823" s="3">
        <v>2</v>
      </c>
      <c r="D1823" s="3">
        <v>2018</v>
      </c>
      <c r="E1823" s="3">
        <v>1</v>
      </c>
      <c r="F1823" s="2">
        <v>950.13838573950784</v>
      </c>
      <c r="G1823" s="2">
        <v>1744.2333449336306</v>
      </c>
      <c r="H1823" s="2">
        <v>2372.4383408286126</v>
      </c>
      <c r="I1823" s="2">
        <v>4116.6716857622432</v>
      </c>
      <c r="J1823" s="2">
        <v>5255.8537160824399</v>
      </c>
      <c r="K1823" t="s">
        <v>11</v>
      </c>
    </row>
    <row r="1824" spans="1:11" x14ac:dyDescent="0.2">
      <c r="A1824" s="3">
        <v>183</v>
      </c>
      <c r="B1824" s="3">
        <v>2017</v>
      </c>
      <c r="C1824" s="3">
        <v>3</v>
      </c>
      <c r="D1824" s="3">
        <v>2019</v>
      </c>
      <c r="E1824" s="3">
        <v>1</v>
      </c>
      <c r="F1824" s="2">
        <v>940.53036098634129</v>
      </c>
      <c r="G1824" s="2">
        <v>2684.7637059199719</v>
      </c>
      <c r="H1824" s="2">
        <v>1923.3228462662787</v>
      </c>
      <c r="I1824" s="2">
        <v>4608.0865521862506</v>
      </c>
      <c r="J1824" s="2">
        <v>5255.8537160824399</v>
      </c>
      <c r="K1824" t="s">
        <v>11</v>
      </c>
    </row>
    <row r="1825" spans="1:11" x14ac:dyDescent="0.2">
      <c r="A1825" s="3">
        <v>183</v>
      </c>
      <c r="B1825" s="3">
        <v>2017</v>
      </c>
      <c r="C1825" s="3">
        <v>4</v>
      </c>
      <c r="D1825" s="3">
        <v>2020</v>
      </c>
      <c r="E1825" s="3">
        <v>1</v>
      </c>
      <c r="F1825" s="2">
        <v>810.4614297092553</v>
      </c>
      <c r="G1825" s="2">
        <v>3495.2251356292272</v>
      </c>
      <c r="H1825" s="2">
        <v>1307.3772741720013</v>
      </c>
      <c r="I1825" s="2">
        <v>4802.6024098012285</v>
      </c>
      <c r="J1825" s="2">
        <v>5255.8537160824399</v>
      </c>
      <c r="K1825" t="s">
        <v>11</v>
      </c>
    </row>
    <row r="1826" spans="1:11" x14ac:dyDescent="0.2">
      <c r="A1826" s="3">
        <v>183</v>
      </c>
      <c r="B1826" s="3">
        <v>2017</v>
      </c>
      <c r="C1826" s="3">
        <v>5</v>
      </c>
      <c r="D1826" s="3">
        <v>2021</v>
      </c>
      <c r="E1826" s="3">
        <v>1</v>
      </c>
      <c r="F1826" s="2">
        <v>631.0649457359159</v>
      </c>
      <c r="G1826" s="2">
        <v>4126.2900813651431</v>
      </c>
      <c r="H1826" s="2">
        <v>1009.0388996369411</v>
      </c>
      <c r="I1826" s="2">
        <v>5135.3289810020842</v>
      </c>
      <c r="J1826" s="2">
        <v>5255.8537160824399</v>
      </c>
      <c r="K1826" t="s">
        <v>11</v>
      </c>
    </row>
    <row r="1827" spans="1:11" x14ac:dyDescent="0.2">
      <c r="A1827" s="3">
        <v>183</v>
      </c>
      <c r="B1827" s="3">
        <v>2017</v>
      </c>
      <c r="C1827" s="3">
        <v>6</v>
      </c>
      <c r="D1827" s="3">
        <v>2022</v>
      </c>
      <c r="E1827" s="3">
        <v>1</v>
      </c>
      <c r="F1827" s="2">
        <v>278.82789311865872</v>
      </c>
      <c r="G1827" s="2">
        <v>4405.1179744838018</v>
      </c>
      <c r="H1827" s="2">
        <v>720.17391990520809</v>
      </c>
      <c r="I1827" s="2">
        <v>5125.2918943890099</v>
      </c>
      <c r="J1827" s="2">
        <v>5255.8537160824399</v>
      </c>
      <c r="K1827" t="s">
        <v>11</v>
      </c>
    </row>
    <row r="1828" spans="1:11" x14ac:dyDescent="0.2">
      <c r="A1828" s="3">
        <v>183</v>
      </c>
      <c r="B1828" s="3">
        <v>2017</v>
      </c>
      <c r="C1828" s="3">
        <v>7</v>
      </c>
      <c r="D1828" s="3">
        <v>2023</v>
      </c>
      <c r="E1828" s="3">
        <v>1</v>
      </c>
      <c r="F1828" s="2">
        <v>650.53850538846473</v>
      </c>
      <c r="G1828" s="2">
        <v>5055.6564798722666</v>
      </c>
      <c r="H1828" s="2">
        <v>104.58353494111179</v>
      </c>
      <c r="I1828" s="2">
        <v>5160.2400148133784</v>
      </c>
      <c r="J1828" s="2">
        <v>5255.8537160824399</v>
      </c>
      <c r="K1828" t="s">
        <v>11</v>
      </c>
    </row>
    <row r="1829" spans="1:11" x14ac:dyDescent="0.2">
      <c r="A1829" s="3">
        <v>183</v>
      </c>
      <c r="B1829" s="3">
        <v>2017</v>
      </c>
      <c r="C1829" s="3">
        <v>8</v>
      </c>
      <c r="D1829" s="3">
        <v>2024</v>
      </c>
      <c r="E1829" s="3">
        <v>1</v>
      </c>
      <c r="F1829" s="2">
        <v>0</v>
      </c>
      <c r="G1829" s="2">
        <v>5055.6564798722666</v>
      </c>
      <c r="H1829" s="2">
        <v>132.06795867725032</v>
      </c>
      <c r="I1829" s="2">
        <v>5187.7244385495169</v>
      </c>
      <c r="J1829" s="2">
        <v>5255.8537160824399</v>
      </c>
      <c r="K1829" t="s">
        <v>11</v>
      </c>
    </row>
    <row r="1830" spans="1:11" x14ac:dyDescent="0.2">
      <c r="A1830" s="3">
        <v>183</v>
      </c>
      <c r="B1830" s="3">
        <v>2017</v>
      </c>
      <c r="C1830" s="3">
        <v>9</v>
      </c>
      <c r="D1830" s="3">
        <v>2025</v>
      </c>
      <c r="E1830" s="3">
        <v>1</v>
      </c>
      <c r="F1830" s="2">
        <v>87.32931144334907</v>
      </c>
      <c r="G1830" s="2">
        <v>5142.9857913156156</v>
      </c>
      <c r="H1830" s="2">
        <v>112.86792476682422</v>
      </c>
      <c r="I1830" s="2">
        <v>5255.8537160824399</v>
      </c>
      <c r="J1830" s="2">
        <v>5255.8537160824399</v>
      </c>
      <c r="K1830" t="s">
        <v>11</v>
      </c>
    </row>
    <row r="1831" spans="1:11" x14ac:dyDescent="0.2">
      <c r="A1831" s="3">
        <v>183</v>
      </c>
      <c r="B1831" s="3">
        <v>2017</v>
      </c>
      <c r="C1831" s="3">
        <v>10</v>
      </c>
      <c r="D1831" s="3">
        <v>2026</v>
      </c>
      <c r="E1831" s="3">
        <v>1</v>
      </c>
      <c r="F1831" s="2">
        <v>0</v>
      </c>
      <c r="G1831" s="2">
        <v>5142.9857913156156</v>
      </c>
      <c r="H1831" s="2">
        <v>86.104824380630816</v>
      </c>
      <c r="I1831" s="2">
        <v>5229.0906156962465</v>
      </c>
      <c r="J1831" s="2">
        <v>5255.8537160824399</v>
      </c>
      <c r="K1831" t="s">
        <v>11</v>
      </c>
    </row>
    <row r="1832" spans="1:11" x14ac:dyDescent="0.2">
      <c r="A1832" s="3">
        <v>184</v>
      </c>
      <c r="B1832" s="3">
        <v>2017</v>
      </c>
      <c r="C1832" s="3">
        <v>1</v>
      </c>
      <c r="D1832" s="3">
        <v>2017</v>
      </c>
      <c r="E1832" s="3">
        <v>1</v>
      </c>
      <c r="F1832" s="2">
        <v>5631.2591265530118</v>
      </c>
      <c r="G1832" s="2">
        <v>5631.2591265530118</v>
      </c>
      <c r="H1832" s="2">
        <v>18191.795211115299</v>
      </c>
      <c r="I1832" s="2">
        <v>23823.054337668313</v>
      </c>
      <c r="J1832" s="2">
        <v>36659.623841185981</v>
      </c>
      <c r="K1832" t="s">
        <v>11</v>
      </c>
    </row>
    <row r="1833" spans="1:11" x14ac:dyDescent="0.2">
      <c r="A1833" s="3">
        <v>184</v>
      </c>
      <c r="B1833" s="3">
        <v>2017</v>
      </c>
      <c r="C1833" s="3">
        <v>2</v>
      </c>
      <c r="D1833" s="3">
        <v>2018</v>
      </c>
      <c r="E1833" s="3">
        <v>1</v>
      </c>
      <c r="F1833" s="2">
        <v>5767.9757259945636</v>
      </c>
      <c r="G1833" s="2">
        <v>11399.234852547575</v>
      </c>
      <c r="H1833" s="2">
        <v>17401.606514893752</v>
      </c>
      <c r="I1833" s="2">
        <v>28800.841367441328</v>
      </c>
      <c r="J1833" s="2">
        <v>36659.623841185981</v>
      </c>
      <c r="K1833" t="s">
        <v>11</v>
      </c>
    </row>
    <row r="1834" spans="1:11" x14ac:dyDescent="0.2">
      <c r="A1834" s="3">
        <v>184</v>
      </c>
      <c r="B1834" s="3">
        <v>2017</v>
      </c>
      <c r="C1834" s="3">
        <v>3</v>
      </c>
      <c r="D1834" s="3">
        <v>2019</v>
      </c>
      <c r="E1834" s="3">
        <v>1</v>
      </c>
      <c r="F1834" s="2">
        <v>6992.8524823801599</v>
      </c>
      <c r="G1834" s="2">
        <v>18392.087334927735</v>
      </c>
      <c r="H1834" s="2">
        <v>13822.769711063193</v>
      </c>
      <c r="I1834" s="2">
        <v>32214.857045990928</v>
      </c>
      <c r="J1834" s="2">
        <v>36659.623841185981</v>
      </c>
      <c r="K1834" t="s">
        <v>11</v>
      </c>
    </row>
    <row r="1835" spans="1:11" x14ac:dyDescent="0.2">
      <c r="A1835" s="3">
        <v>184</v>
      </c>
      <c r="B1835" s="3">
        <v>2017</v>
      </c>
      <c r="C1835" s="3">
        <v>4</v>
      </c>
      <c r="D1835" s="3">
        <v>2020</v>
      </c>
      <c r="E1835" s="3">
        <v>1</v>
      </c>
      <c r="F1835" s="2">
        <v>5175.4468757108953</v>
      </c>
      <c r="G1835" s="2">
        <v>23567.534210638631</v>
      </c>
      <c r="H1835" s="2">
        <v>10439.521503442462</v>
      </c>
      <c r="I1835" s="2">
        <v>34007.055714081092</v>
      </c>
      <c r="J1835" s="2">
        <v>36659.623841185981</v>
      </c>
      <c r="K1835" t="s">
        <v>11</v>
      </c>
    </row>
    <row r="1836" spans="1:11" x14ac:dyDescent="0.2">
      <c r="A1836" s="3">
        <v>184</v>
      </c>
      <c r="B1836" s="3">
        <v>2017</v>
      </c>
      <c r="C1836" s="3">
        <v>5</v>
      </c>
      <c r="D1836" s="3">
        <v>2021</v>
      </c>
      <c r="E1836" s="3">
        <v>1</v>
      </c>
      <c r="F1836" s="2">
        <v>6151.8380110790458</v>
      </c>
      <c r="G1836" s="2">
        <v>29719.372221717676</v>
      </c>
      <c r="H1836" s="2">
        <v>5473.5317921054666</v>
      </c>
      <c r="I1836" s="2">
        <v>35192.904013823143</v>
      </c>
      <c r="J1836" s="2">
        <v>36659.623841185981</v>
      </c>
      <c r="K1836" t="s">
        <v>11</v>
      </c>
    </row>
    <row r="1837" spans="1:11" x14ac:dyDescent="0.2">
      <c r="A1837" s="3">
        <v>184</v>
      </c>
      <c r="B1837" s="3">
        <v>2017</v>
      </c>
      <c r="C1837" s="3">
        <v>6</v>
      </c>
      <c r="D1837" s="3">
        <v>2022</v>
      </c>
      <c r="E1837" s="3">
        <v>1</v>
      </c>
      <c r="F1837" s="2">
        <v>3178.095858598128</v>
      </c>
      <c r="G1837" s="2">
        <v>32897.468080315804</v>
      </c>
      <c r="H1837" s="2">
        <v>3240.3943666471387</v>
      </c>
      <c r="I1837" s="2">
        <v>36137.862446962943</v>
      </c>
      <c r="J1837" s="2">
        <v>36659.623841185981</v>
      </c>
      <c r="K1837" t="s">
        <v>11</v>
      </c>
    </row>
    <row r="1838" spans="1:11" x14ac:dyDescent="0.2">
      <c r="A1838" s="3">
        <v>184</v>
      </c>
      <c r="B1838" s="3">
        <v>2017</v>
      </c>
      <c r="C1838" s="3">
        <v>7</v>
      </c>
      <c r="D1838" s="3">
        <v>2023</v>
      </c>
      <c r="E1838" s="3">
        <v>1</v>
      </c>
      <c r="F1838" s="2">
        <v>1249.7632532911521</v>
      </c>
      <c r="G1838" s="2">
        <v>34147.231333606956</v>
      </c>
      <c r="H1838" s="2">
        <v>2418.0380196122205</v>
      </c>
      <c r="I1838" s="2">
        <v>36565.269353219177</v>
      </c>
      <c r="J1838" s="2">
        <v>36659.623841185981</v>
      </c>
      <c r="K1838" t="s">
        <v>11</v>
      </c>
    </row>
    <row r="1839" spans="1:11" x14ac:dyDescent="0.2">
      <c r="A1839" s="3">
        <v>184</v>
      </c>
      <c r="B1839" s="3">
        <v>2017</v>
      </c>
      <c r="C1839" s="3">
        <v>8</v>
      </c>
      <c r="D1839" s="3">
        <v>2024</v>
      </c>
      <c r="E1839" s="3">
        <v>1</v>
      </c>
      <c r="F1839" s="2">
        <v>743.63425838649709</v>
      </c>
      <c r="G1839" s="2">
        <v>34890.865591993454</v>
      </c>
      <c r="H1839" s="2">
        <v>1768.7582491925277</v>
      </c>
      <c r="I1839" s="2">
        <v>36659.623841185981</v>
      </c>
      <c r="J1839" s="2">
        <v>36659.623841185981</v>
      </c>
      <c r="K1839" t="s">
        <v>11</v>
      </c>
    </row>
    <row r="1840" spans="1:11" x14ac:dyDescent="0.2">
      <c r="A1840" s="3">
        <v>184</v>
      </c>
      <c r="B1840" s="3">
        <v>2017</v>
      </c>
      <c r="C1840" s="3">
        <v>9</v>
      </c>
      <c r="D1840" s="3">
        <v>2025</v>
      </c>
      <c r="E1840" s="3">
        <v>1</v>
      </c>
      <c r="F1840" s="2">
        <v>1227.8583854671524</v>
      </c>
      <c r="G1840" s="2">
        <v>36118.723977460606</v>
      </c>
      <c r="H1840" s="2">
        <v>375.08355144146481</v>
      </c>
      <c r="I1840" s="2">
        <v>36493.807528902071</v>
      </c>
      <c r="J1840" s="2">
        <v>36659.623841185981</v>
      </c>
      <c r="K1840" t="s">
        <v>11</v>
      </c>
    </row>
    <row r="1841" spans="1:11" x14ac:dyDescent="0.2">
      <c r="A1841" s="3">
        <v>184</v>
      </c>
      <c r="B1841" s="3">
        <v>2017</v>
      </c>
      <c r="C1841" s="3">
        <v>10</v>
      </c>
      <c r="D1841" s="3">
        <v>2026</v>
      </c>
      <c r="E1841" s="3">
        <v>1</v>
      </c>
      <c r="F1841" s="2">
        <v>540.89986372537533</v>
      </c>
      <c r="G1841" s="2">
        <v>36659.623841185981</v>
      </c>
      <c r="H1841" s="2">
        <v>0</v>
      </c>
      <c r="I1841" s="2">
        <v>36659.623841185981</v>
      </c>
      <c r="J1841" s="2">
        <v>36659.623841185981</v>
      </c>
      <c r="K1841" t="s">
        <v>11</v>
      </c>
    </row>
    <row r="1842" spans="1:11" x14ac:dyDescent="0.2">
      <c r="A1842" s="3">
        <v>185</v>
      </c>
      <c r="B1842" s="3">
        <v>2017</v>
      </c>
      <c r="C1842" s="3">
        <v>1</v>
      </c>
      <c r="D1842" s="3">
        <v>2017</v>
      </c>
      <c r="E1842" s="3">
        <v>1</v>
      </c>
      <c r="F1842" s="2">
        <v>2297.7713484715714</v>
      </c>
      <c r="G1842" s="2">
        <v>2297.7713484715714</v>
      </c>
      <c r="H1842" s="2">
        <v>7616.7057249178233</v>
      </c>
      <c r="I1842" s="2">
        <v>9914.4770733893947</v>
      </c>
      <c r="J1842" s="2">
        <v>15013.673918343302</v>
      </c>
      <c r="K1842" t="s">
        <v>11</v>
      </c>
    </row>
    <row r="1843" spans="1:11" x14ac:dyDescent="0.2">
      <c r="A1843" s="3">
        <v>185</v>
      </c>
      <c r="B1843" s="3">
        <v>2017</v>
      </c>
      <c r="C1843" s="3">
        <v>2</v>
      </c>
      <c r="D1843" s="3">
        <v>2018</v>
      </c>
      <c r="E1843" s="3">
        <v>1</v>
      </c>
      <c r="F1843" s="2">
        <v>2320.9870859662406</v>
      </c>
      <c r="G1843" s="2">
        <v>4618.758434437812</v>
      </c>
      <c r="H1843" s="2">
        <v>6946.869245768341</v>
      </c>
      <c r="I1843" s="2">
        <v>11565.627680206153</v>
      </c>
      <c r="J1843" s="2">
        <v>15013.673918343302</v>
      </c>
      <c r="K1843" t="s">
        <v>11</v>
      </c>
    </row>
    <row r="1844" spans="1:11" x14ac:dyDescent="0.2">
      <c r="A1844" s="3">
        <v>185</v>
      </c>
      <c r="B1844" s="3">
        <v>2017</v>
      </c>
      <c r="C1844" s="3">
        <v>3</v>
      </c>
      <c r="D1844" s="3">
        <v>2019</v>
      </c>
      <c r="E1844" s="3">
        <v>1</v>
      </c>
      <c r="F1844" s="2">
        <v>2901.1100505174172</v>
      </c>
      <c r="G1844" s="2">
        <v>7519.8684849552292</v>
      </c>
      <c r="H1844" s="2">
        <v>5626.3791049981801</v>
      </c>
      <c r="I1844" s="2">
        <v>13146.247589953409</v>
      </c>
      <c r="J1844" s="2">
        <v>15013.673918343302</v>
      </c>
      <c r="K1844" t="s">
        <v>11</v>
      </c>
    </row>
    <row r="1845" spans="1:11" x14ac:dyDescent="0.2">
      <c r="A1845" s="3">
        <v>185</v>
      </c>
      <c r="B1845" s="3">
        <v>2017</v>
      </c>
      <c r="C1845" s="3">
        <v>4</v>
      </c>
      <c r="D1845" s="3">
        <v>2020</v>
      </c>
      <c r="E1845" s="3">
        <v>1</v>
      </c>
      <c r="F1845" s="2">
        <v>2609.9480533550932</v>
      </c>
      <c r="G1845" s="2">
        <v>10129.816538310322</v>
      </c>
      <c r="H1845" s="2">
        <v>3556.9081626634179</v>
      </c>
      <c r="I1845" s="2">
        <v>13686.72470097374</v>
      </c>
      <c r="J1845" s="2">
        <v>15013.673918343302</v>
      </c>
      <c r="K1845" t="s">
        <v>11</v>
      </c>
    </row>
    <row r="1846" spans="1:11" x14ac:dyDescent="0.2">
      <c r="A1846" s="3">
        <v>185</v>
      </c>
      <c r="B1846" s="3">
        <v>2017</v>
      </c>
      <c r="C1846" s="3">
        <v>5</v>
      </c>
      <c r="D1846" s="3">
        <v>2021</v>
      </c>
      <c r="E1846" s="3">
        <v>1</v>
      </c>
      <c r="F1846" s="2">
        <v>1136.5294141291815</v>
      </c>
      <c r="G1846" s="2">
        <v>11266.345952439504</v>
      </c>
      <c r="H1846" s="2">
        <v>3174.4714164403867</v>
      </c>
      <c r="I1846" s="2">
        <v>14440.817368879891</v>
      </c>
      <c r="J1846" s="2">
        <v>15013.673918343302</v>
      </c>
      <c r="K1846" t="s">
        <v>11</v>
      </c>
    </row>
    <row r="1847" spans="1:11" x14ac:dyDescent="0.2">
      <c r="A1847" s="3">
        <v>185</v>
      </c>
      <c r="B1847" s="3">
        <v>2017</v>
      </c>
      <c r="C1847" s="3">
        <v>6</v>
      </c>
      <c r="D1847" s="3">
        <v>2022</v>
      </c>
      <c r="E1847" s="3">
        <v>1</v>
      </c>
      <c r="F1847" s="2">
        <v>1453.5638724628352</v>
      </c>
      <c r="G1847" s="2">
        <v>12719.909824902339</v>
      </c>
      <c r="H1847" s="2">
        <v>2235.5974362476936</v>
      </c>
      <c r="I1847" s="2">
        <v>14955.507261150033</v>
      </c>
      <c r="J1847" s="2">
        <v>15013.673918343302</v>
      </c>
      <c r="K1847" t="s">
        <v>11</v>
      </c>
    </row>
    <row r="1848" spans="1:11" x14ac:dyDescent="0.2">
      <c r="A1848" s="3">
        <v>185</v>
      </c>
      <c r="B1848" s="3">
        <v>2017</v>
      </c>
      <c r="C1848" s="3">
        <v>7</v>
      </c>
      <c r="D1848" s="3">
        <v>2023</v>
      </c>
      <c r="E1848" s="3">
        <v>1</v>
      </c>
      <c r="F1848" s="2">
        <v>1013.5244350496578</v>
      </c>
      <c r="G1848" s="2">
        <v>13733.434259951997</v>
      </c>
      <c r="H1848" s="2">
        <v>853.18187412142652</v>
      </c>
      <c r="I1848" s="2">
        <v>14586.616134073423</v>
      </c>
      <c r="J1848" s="2">
        <v>15013.673918343302</v>
      </c>
      <c r="K1848" t="s">
        <v>11</v>
      </c>
    </row>
    <row r="1849" spans="1:11" x14ac:dyDescent="0.2">
      <c r="A1849" s="3">
        <v>185</v>
      </c>
      <c r="B1849" s="3">
        <v>2017</v>
      </c>
      <c r="C1849" s="3">
        <v>8</v>
      </c>
      <c r="D1849" s="3">
        <v>2024</v>
      </c>
      <c r="E1849" s="3">
        <v>1</v>
      </c>
      <c r="F1849" s="2">
        <v>345.73872558356015</v>
      </c>
      <c r="G1849" s="2">
        <v>14079.172985535557</v>
      </c>
      <c r="H1849" s="2">
        <v>748.87655197139429</v>
      </c>
      <c r="I1849" s="2">
        <v>14828.049537506951</v>
      </c>
      <c r="J1849" s="2">
        <v>15013.673918343302</v>
      </c>
      <c r="K1849" t="s">
        <v>11</v>
      </c>
    </row>
    <row r="1850" spans="1:11" x14ac:dyDescent="0.2">
      <c r="A1850" s="3">
        <v>185</v>
      </c>
      <c r="B1850" s="3">
        <v>2017</v>
      </c>
      <c r="C1850" s="3">
        <v>9</v>
      </c>
      <c r="D1850" s="3">
        <v>2025</v>
      </c>
      <c r="E1850" s="3">
        <v>1</v>
      </c>
      <c r="F1850" s="2">
        <v>934.5009328077449</v>
      </c>
      <c r="G1850" s="2">
        <v>15013.673918343302</v>
      </c>
      <c r="H1850" s="2">
        <v>0</v>
      </c>
      <c r="I1850" s="2">
        <v>15013.673918343302</v>
      </c>
      <c r="J1850" s="2">
        <v>15013.673918343302</v>
      </c>
      <c r="K1850" t="s">
        <v>11</v>
      </c>
    </row>
    <row r="1851" spans="1:11" x14ac:dyDescent="0.2">
      <c r="A1851" s="3">
        <v>185</v>
      </c>
      <c r="B1851" s="3">
        <v>2017</v>
      </c>
      <c r="C1851" s="3">
        <v>10</v>
      </c>
      <c r="D1851" s="3">
        <v>2026</v>
      </c>
      <c r="E1851" s="3">
        <v>1</v>
      </c>
      <c r="F1851" s="2">
        <v>0</v>
      </c>
      <c r="G1851" s="2">
        <v>15013.673918343302</v>
      </c>
      <c r="H1851" s="2">
        <v>0</v>
      </c>
      <c r="I1851" s="2">
        <v>15013.673918343302</v>
      </c>
      <c r="J1851" s="2">
        <v>15013.673918343302</v>
      </c>
      <c r="K1851" t="s">
        <v>11</v>
      </c>
    </row>
    <row r="1852" spans="1:11" x14ac:dyDescent="0.2">
      <c r="A1852" s="3">
        <v>186</v>
      </c>
      <c r="B1852" s="3">
        <v>2017</v>
      </c>
      <c r="C1852" s="3">
        <v>1</v>
      </c>
      <c r="D1852" s="3">
        <v>2017</v>
      </c>
      <c r="E1852" s="3">
        <v>1</v>
      </c>
      <c r="F1852" s="2">
        <v>1788.4626530560251</v>
      </c>
      <c r="G1852" s="2">
        <v>1788.4626530560251</v>
      </c>
      <c r="H1852" s="2">
        <v>6087.3812534593735</v>
      </c>
      <c r="I1852" s="2">
        <v>7875.8439065153989</v>
      </c>
      <c r="J1852" s="2">
        <v>12346.494624189636</v>
      </c>
      <c r="K1852" t="s">
        <v>11</v>
      </c>
    </row>
    <row r="1853" spans="1:11" x14ac:dyDescent="0.2">
      <c r="A1853" s="3">
        <v>186</v>
      </c>
      <c r="B1853" s="3">
        <v>2017</v>
      </c>
      <c r="C1853" s="3">
        <v>2</v>
      </c>
      <c r="D1853" s="3">
        <v>2018</v>
      </c>
      <c r="E1853" s="3">
        <v>1</v>
      </c>
      <c r="F1853" s="2">
        <v>2073.1539520462229</v>
      </c>
      <c r="G1853" s="2">
        <v>3861.6166051022478</v>
      </c>
      <c r="H1853" s="2">
        <v>5629.0091490361829</v>
      </c>
      <c r="I1853" s="2">
        <v>9490.6257541384311</v>
      </c>
      <c r="J1853" s="2">
        <v>12346.494624189636</v>
      </c>
      <c r="K1853" t="s">
        <v>11</v>
      </c>
    </row>
    <row r="1854" spans="1:11" x14ac:dyDescent="0.2">
      <c r="A1854" s="3">
        <v>186</v>
      </c>
      <c r="B1854" s="3">
        <v>2017</v>
      </c>
      <c r="C1854" s="3">
        <v>3</v>
      </c>
      <c r="D1854" s="3">
        <v>2019</v>
      </c>
      <c r="E1854" s="3">
        <v>1</v>
      </c>
      <c r="F1854" s="2">
        <v>2513.7214635714458</v>
      </c>
      <c r="G1854" s="2">
        <v>6375.3380686736937</v>
      </c>
      <c r="H1854" s="2">
        <v>4231.7486783046998</v>
      </c>
      <c r="I1854" s="2">
        <v>10607.086746978393</v>
      </c>
      <c r="J1854" s="2">
        <v>12346.494624189636</v>
      </c>
      <c r="K1854" t="s">
        <v>11</v>
      </c>
    </row>
    <row r="1855" spans="1:11" x14ac:dyDescent="0.2">
      <c r="A1855" s="3">
        <v>186</v>
      </c>
      <c r="B1855" s="3">
        <v>2017</v>
      </c>
      <c r="C1855" s="3">
        <v>4</v>
      </c>
      <c r="D1855" s="3">
        <v>2020</v>
      </c>
      <c r="E1855" s="3">
        <v>1</v>
      </c>
      <c r="F1855" s="2">
        <v>1454.5473142788196</v>
      </c>
      <c r="G1855" s="2">
        <v>7829.8853829525133</v>
      </c>
      <c r="H1855" s="2">
        <v>3539.2383591145817</v>
      </c>
      <c r="I1855" s="2">
        <v>11369.123742067095</v>
      </c>
      <c r="J1855" s="2">
        <v>12346.494624189636</v>
      </c>
      <c r="K1855" t="s">
        <v>11</v>
      </c>
    </row>
    <row r="1856" spans="1:11" x14ac:dyDescent="0.2">
      <c r="A1856" s="3">
        <v>186</v>
      </c>
      <c r="B1856" s="3">
        <v>2017</v>
      </c>
      <c r="C1856" s="3">
        <v>5</v>
      </c>
      <c r="D1856" s="3">
        <v>2021</v>
      </c>
      <c r="E1856" s="3">
        <v>1</v>
      </c>
      <c r="F1856" s="2">
        <v>1662.8906761795743</v>
      </c>
      <c r="G1856" s="2">
        <v>9492.7760591320875</v>
      </c>
      <c r="H1856" s="2">
        <v>2557.7127034493842</v>
      </c>
      <c r="I1856" s="2">
        <v>12050.488762581472</v>
      </c>
      <c r="J1856" s="2">
        <v>12346.494624189636</v>
      </c>
      <c r="K1856" t="s">
        <v>11</v>
      </c>
    </row>
    <row r="1857" spans="1:11" x14ac:dyDescent="0.2">
      <c r="A1857" s="3">
        <v>186</v>
      </c>
      <c r="B1857" s="3">
        <v>2017</v>
      </c>
      <c r="C1857" s="3">
        <v>6</v>
      </c>
      <c r="D1857" s="3">
        <v>2022</v>
      </c>
      <c r="E1857" s="3">
        <v>1</v>
      </c>
      <c r="F1857" s="2">
        <v>964.85193501209687</v>
      </c>
      <c r="G1857" s="2">
        <v>10457.627994144184</v>
      </c>
      <c r="H1857" s="2">
        <v>1874.6536120236833</v>
      </c>
      <c r="I1857" s="2">
        <v>12332.281606167868</v>
      </c>
      <c r="J1857" s="2">
        <v>12346.494624189636</v>
      </c>
      <c r="K1857" t="s">
        <v>11</v>
      </c>
    </row>
    <row r="1858" spans="1:11" x14ac:dyDescent="0.2">
      <c r="A1858" s="3">
        <v>186</v>
      </c>
      <c r="B1858" s="3">
        <v>2017</v>
      </c>
      <c r="C1858" s="3">
        <v>7</v>
      </c>
      <c r="D1858" s="3">
        <v>2023</v>
      </c>
      <c r="E1858" s="3">
        <v>1</v>
      </c>
      <c r="F1858" s="2">
        <v>1281.8733972995778</v>
      </c>
      <c r="G1858" s="2">
        <v>11739.501391443762</v>
      </c>
      <c r="H1858" s="2">
        <v>606.99323274587368</v>
      </c>
      <c r="I1858" s="2">
        <v>12346.494624189636</v>
      </c>
      <c r="J1858" s="2">
        <v>12346.494624189636</v>
      </c>
      <c r="K1858" t="s">
        <v>11</v>
      </c>
    </row>
    <row r="1859" spans="1:11" x14ac:dyDescent="0.2">
      <c r="A1859" s="3">
        <v>186</v>
      </c>
      <c r="B1859" s="3">
        <v>2017</v>
      </c>
      <c r="C1859" s="3">
        <v>8</v>
      </c>
      <c r="D1859" s="3">
        <v>2024</v>
      </c>
      <c r="E1859" s="3">
        <v>1</v>
      </c>
      <c r="F1859" s="2">
        <v>298.39721428993835</v>
      </c>
      <c r="G1859" s="2">
        <v>12037.898605733701</v>
      </c>
      <c r="H1859" s="2">
        <v>133.53170680050607</v>
      </c>
      <c r="I1859" s="2">
        <v>12171.430312534207</v>
      </c>
      <c r="J1859" s="2">
        <v>12346.494624189636</v>
      </c>
      <c r="K1859" t="s">
        <v>11</v>
      </c>
    </row>
    <row r="1860" spans="1:11" x14ac:dyDescent="0.2">
      <c r="A1860" s="3">
        <v>186</v>
      </c>
      <c r="B1860" s="3">
        <v>2017</v>
      </c>
      <c r="C1860" s="3">
        <v>9</v>
      </c>
      <c r="D1860" s="3">
        <v>2025</v>
      </c>
      <c r="E1860" s="3">
        <v>1</v>
      </c>
      <c r="F1860" s="2">
        <v>308.59601845593534</v>
      </c>
      <c r="G1860" s="2">
        <v>12346.494624189636</v>
      </c>
      <c r="H1860" s="2">
        <v>0</v>
      </c>
      <c r="I1860" s="2">
        <v>12346.494624189636</v>
      </c>
      <c r="J1860" s="2">
        <v>12346.494624189636</v>
      </c>
      <c r="K1860" t="s">
        <v>11</v>
      </c>
    </row>
    <row r="1861" spans="1:11" x14ac:dyDescent="0.2">
      <c r="A1861" s="3">
        <v>186</v>
      </c>
      <c r="B1861" s="3">
        <v>2017</v>
      </c>
      <c r="C1861" s="3">
        <v>10</v>
      </c>
      <c r="D1861" s="3">
        <v>2026</v>
      </c>
      <c r="E1861" s="3">
        <v>1</v>
      </c>
      <c r="F1861" s="2">
        <v>0</v>
      </c>
      <c r="G1861" s="2">
        <v>12346.494624189636</v>
      </c>
      <c r="H1861" s="2">
        <v>0</v>
      </c>
      <c r="I1861" s="2">
        <v>12346.494624189636</v>
      </c>
      <c r="J1861" s="2">
        <v>12346.494624189636</v>
      </c>
      <c r="K1861" t="s">
        <v>11</v>
      </c>
    </row>
    <row r="1862" spans="1:11" x14ac:dyDescent="0.2">
      <c r="A1862" s="3">
        <v>187</v>
      </c>
      <c r="B1862" s="3">
        <v>2017</v>
      </c>
      <c r="C1862" s="3">
        <v>1</v>
      </c>
      <c r="D1862" s="3">
        <v>2017</v>
      </c>
      <c r="E1862" s="3">
        <v>1</v>
      </c>
      <c r="F1862" s="2">
        <v>1275.2347170967062</v>
      </c>
      <c r="G1862" s="2">
        <v>1275.2347170967062</v>
      </c>
      <c r="H1862" s="2">
        <v>4437.212291568193</v>
      </c>
      <c r="I1862" s="2">
        <v>5712.4470086648989</v>
      </c>
      <c r="J1862" s="2">
        <v>8620.8059330214983</v>
      </c>
      <c r="K1862" t="s">
        <v>11</v>
      </c>
    </row>
    <row r="1863" spans="1:11" x14ac:dyDescent="0.2">
      <c r="A1863" s="3">
        <v>187</v>
      </c>
      <c r="B1863" s="3">
        <v>2017</v>
      </c>
      <c r="C1863" s="3">
        <v>2</v>
      </c>
      <c r="D1863" s="3">
        <v>2018</v>
      </c>
      <c r="E1863" s="3">
        <v>1</v>
      </c>
      <c r="F1863" s="2">
        <v>1391.3539054303635</v>
      </c>
      <c r="G1863" s="2">
        <v>2666.5886225270697</v>
      </c>
      <c r="H1863" s="2">
        <v>4127.4282231498719</v>
      </c>
      <c r="I1863" s="2">
        <v>6794.0168456769416</v>
      </c>
      <c r="J1863" s="2">
        <v>8620.8059330214983</v>
      </c>
      <c r="K1863" t="s">
        <v>11</v>
      </c>
    </row>
    <row r="1864" spans="1:11" x14ac:dyDescent="0.2">
      <c r="A1864" s="3">
        <v>187</v>
      </c>
      <c r="B1864" s="3">
        <v>2017</v>
      </c>
      <c r="C1864" s="3">
        <v>3</v>
      </c>
      <c r="D1864" s="3">
        <v>2019</v>
      </c>
      <c r="E1864" s="3">
        <v>1</v>
      </c>
      <c r="F1864" s="2">
        <v>1562.8983441427399</v>
      </c>
      <c r="G1864" s="2">
        <v>4229.4869666698096</v>
      </c>
      <c r="H1864" s="2">
        <v>3368.9315528626021</v>
      </c>
      <c r="I1864" s="2">
        <v>7598.4185195324117</v>
      </c>
      <c r="J1864" s="2">
        <v>8620.8059330214983</v>
      </c>
      <c r="K1864" t="s">
        <v>11</v>
      </c>
    </row>
    <row r="1865" spans="1:11" x14ac:dyDescent="0.2">
      <c r="A1865" s="3">
        <v>187</v>
      </c>
      <c r="B1865" s="3">
        <v>2017</v>
      </c>
      <c r="C1865" s="3">
        <v>4</v>
      </c>
      <c r="D1865" s="3">
        <v>2020</v>
      </c>
      <c r="E1865" s="3">
        <v>1</v>
      </c>
      <c r="F1865" s="2">
        <v>1614.1175199995523</v>
      </c>
      <c r="G1865" s="2">
        <v>5843.6044866693619</v>
      </c>
      <c r="H1865" s="2">
        <v>2302.7334396348142</v>
      </c>
      <c r="I1865" s="2">
        <v>8146.3379263041761</v>
      </c>
      <c r="J1865" s="2">
        <v>8620.8059330214983</v>
      </c>
      <c r="K1865" t="s">
        <v>11</v>
      </c>
    </row>
    <row r="1866" spans="1:11" x14ac:dyDescent="0.2">
      <c r="A1866" s="3">
        <v>187</v>
      </c>
      <c r="B1866" s="3">
        <v>2017</v>
      </c>
      <c r="C1866" s="3">
        <v>5</v>
      </c>
      <c r="D1866" s="3">
        <v>2021</v>
      </c>
      <c r="E1866" s="3">
        <v>1</v>
      </c>
      <c r="F1866" s="2">
        <v>1075.2244113289162</v>
      </c>
      <c r="G1866" s="2">
        <v>6918.8288979982781</v>
      </c>
      <c r="H1866" s="2">
        <v>1262.6430076788711</v>
      </c>
      <c r="I1866" s="2">
        <v>8181.4719056771492</v>
      </c>
      <c r="J1866" s="2">
        <v>8620.8059330214983</v>
      </c>
      <c r="K1866" t="s">
        <v>11</v>
      </c>
    </row>
    <row r="1867" spans="1:11" x14ac:dyDescent="0.2">
      <c r="A1867" s="3">
        <v>187</v>
      </c>
      <c r="B1867" s="3">
        <v>2017</v>
      </c>
      <c r="C1867" s="3">
        <v>6</v>
      </c>
      <c r="D1867" s="3">
        <v>2022</v>
      </c>
      <c r="E1867" s="3">
        <v>1</v>
      </c>
      <c r="F1867" s="2">
        <v>520.99777959504809</v>
      </c>
      <c r="G1867" s="2">
        <v>7439.8266775933262</v>
      </c>
      <c r="H1867" s="2">
        <v>941.6383086990736</v>
      </c>
      <c r="I1867" s="2">
        <v>8381.4649862923998</v>
      </c>
      <c r="J1867" s="2">
        <v>8620.8059330214983</v>
      </c>
      <c r="K1867" t="s">
        <v>11</v>
      </c>
    </row>
    <row r="1868" spans="1:11" x14ac:dyDescent="0.2">
      <c r="A1868" s="3">
        <v>187</v>
      </c>
      <c r="B1868" s="3">
        <v>2017</v>
      </c>
      <c r="C1868" s="3">
        <v>7</v>
      </c>
      <c r="D1868" s="3">
        <v>2023</v>
      </c>
      <c r="E1868" s="3">
        <v>1</v>
      </c>
      <c r="F1868" s="2">
        <v>680.0400666929263</v>
      </c>
      <c r="G1868" s="2">
        <v>8119.8667442862525</v>
      </c>
      <c r="H1868" s="2">
        <v>270.78074399605703</v>
      </c>
      <c r="I1868" s="2">
        <v>8390.6474882823095</v>
      </c>
      <c r="J1868" s="2">
        <v>8620.8059330214983</v>
      </c>
      <c r="K1868" t="s">
        <v>11</v>
      </c>
    </row>
    <row r="1869" spans="1:11" x14ac:dyDescent="0.2">
      <c r="A1869" s="3">
        <v>187</v>
      </c>
      <c r="B1869" s="3">
        <v>2017</v>
      </c>
      <c r="C1869" s="3">
        <v>8</v>
      </c>
      <c r="D1869" s="3">
        <v>2024</v>
      </c>
      <c r="E1869" s="3">
        <v>1</v>
      </c>
      <c r="F1869" s="2">
        <v>97.792771277057</v>
      </c>
      <c r="G1869" s="2">
        <v>8217.6595155633095</v>
      </c>
      <c r="H1869" s="2">
        <v>350.16350969333871</v>
      </c>
      <c r="I1869" s="2">
        <v>8567.8230252566482</v>
      </c>
      <c r="J1869" s="2">
        <v>8620.8059330214983</v>
      </c>
      <c r="K1869" t="s">
        <v>11</v>
      </c>
    </row>
    <row r="1870" spans="1:11" x14ac:dyDescent="0.2">
      <c r="A1870" s="3">
        <v>187</v>
      </c>
      <c r="B1870" s="3">
        <v>2017</v>
      </c>
      <c r="C1870" s="3">
        <v>9</v>
      </c>
      <c r="D1870" s="3">
        <v>2025</v>
      </c>
      <c r="E1870" s="3">
        <v>1</v>
      </c>
      <c r="F1870" s="2">
        <v>403.14641745818881</v>
      </c>
      <c r="G1870" s="2">
        <v>8620.8059330214983</v>
      </c>
      <c r="H1870" s="2">
        <v>0</v>
      </c>
      <c r="I1870" s="2">
        <v>8620.8059330214983</v>
      </c>
      <c r="J1870" s="2">
        <v>8620.8059330214983</v>
      </c>
      <c r="K1870" t="s">
        <v>11</v>
      </c>
    </row>
    <row r="1871" spans="1:11" x14ac:dyDescent="0.2">
      <c r="A1871" s="3">
        <v>187</v>
      </c>
      <c r="B1871" s="3">
        <v>2017</v>
      </c>
      <c r="C1871" s="3">
        <v>10</v>
      </c>
      <c r="D1871" s="3">
        <v>2026</v>
      </c>
      <c r="E1871" s="3">
        <v>1</v>
      </c>
      <c r="F1871" s="2">
        <v>0</v>
      </c>
      <c r="G1871" s="2">
        <v>8620.8059330214983</v>
      </c>
      <c r="H1871" s="2">
        <v>0</v>
      </c>
      <c r="I1871" s="2">
        <v>8620.8059330214983</v>
      </c>
      <c r="J1871" s="2">
        <v>8620.8059330214983</v>
      </c>
      <c r="K1871" t="s">
        <v>11</v>
      </c>
    </row>
    <row r="1872" spans="1:11" x14ac:dyDescent="0.2">
      <c r="A1872" s="3">
        <v>188</v>
      </c>
      <c r="B1872" s="3">
        <v>2017</v>
      </c>
      <c r="C1872" s="3">
        <v>1</v>
      </c>
      <c r="D1872" s="3">
        <v>2017</v>
      </c>
      <c r="E1872" s="3">
        <v>1</v>
      </c>
      <c r="F1872" s="2">
        <v>368.50479025114805</v>
      </c>
      <c r="G1872" s="2">
        <v>368.50479025114805</v>
      </c>
      <c r="H1872" s="2">
        <v>1210.2563454450371</v>
      </c>
      <c r="I1872" s="2">
        <v>1578.7611356961852</v>
      </c>
      <c r="J1872" s="2">
        <v>2428.7395470747852</v>
      </c>
      <c r="K1872" t="s">
        <v>11</v>
      </c>
    </row>
    <row r="1873" spans="1:11" x14ac:dyDescent="0.2">
      <c r="A1873" s="3">
        <v>188</v>
      </c>
      <c r="B1873" s="3">
        <v>2017</v>
      </c>
      <c r="C1873" s="3">
        <v>2</v>
      </c>
      <c r="D1873" s="3">
        <v>2018</v>
      </c>
      <c r="E1873" s="3">
        <v>1</v>
      </c>
      <c r="F1873" s="2">
        <v>378.52269187615855</v>
      </c>
      <c r="G1873" s="2">
        <v>747.0274821273066</v>
      </c>
      <c r="H1873" s="2">
        <v>1178.0692632765017</v>
      </c>
      <c r="I1873" s="2">
        <v>1925.0967454038082</v>
      </c>
      <c r="J1873" s="2">
        <v>2428.7395470747852</v>
      </c>
      <c r="K1873" t="s">
        <v>11</v>
      </c>
    </row>
    <row r="1874" spans="1:11" x14ac:dyDescent="0.2">
      <c r="A1874" s="3">
        <v>188</v>
      </c>
      <c r="B1874" s="3">
        <v>2017</v>
      </c>
      <c r="C1874" s="3">
        <v>3</v>
      </c>
      <c r="D1874" s="3">
        <v>2019</v>
      </c>
      <c r="E1874" s="3">
        <v>1</v>
      </c>
      <c r="F1874" s="2">
        <v>504.28565285611478</v>
      </c>
      <c r="G1874" s="2">
        <v>1251.3131349834214</v>
      </c>
      <c r="H1874" s="2">
        <v>836.71449176096553</v>
      </c>
      <c r="I1874" s="2">
        <v>2088.0276267443869</v>
      </c>
      <c r="J1874" s="2">
        <v>2428.7395470747852</v>
      </c>
      <c r="K1874" t="s">
        <v>11</v>
      </c>
    </row>
    <row r="1875" spans="1:11" x14ac:dyDescent="0.2">
      <c r="A1875" s="3">
        <v>188</v>
      </c>
      <c r="B1875" s="3">
        <v>2017</v>
      </c>
      <c r="C1875" s="3">
        <v>4</v>
      </c>
      <c r="D1875" s="3">
        <v>2020</v>
      </c>
      <c r="E1875" s="3">
        <v>1</v>
      </c>
      <c r="F1875" s="2">
        <v>405.26323135154075</v>
      </c>
      <c r="G1875" s="2">
        <v>1656.5763663349621</v>
      </c>
      <c r="H1875" s="2">
        <v>593.68247034334036</v>
      </c>
      <c r="I1875" s="2">
        <v>2250.2588366783025</v>
      </c>
      <c r="J1875" s="2">
        <v>2428.7395470747852</v>
      </c>
      <c r="K1875" t="s">
        <v>11</v>
      </c>
    </row>
    <row r="1876" spans="1:11" x14ac:dyDescent="0.2">
      <c r="A1876" s="3">
        <v>188</v>
      </c>
      <c r="B1876" s="3">
        <v>2017</v>
      </c>
      <c r="C1876" s="3">
        <v>5</v>
      </c>
      <c r="D1876" s="3">
        <v>2021</v>
      </c>
      <c r="E1876" s="3">
        <v>1</v>
      </c>
      <c r="F1876" s="2">
        <v>312.48855388362608</v>
      </c>
      <c r="G1876" s="2">
        <v>1969.0649202185882</v>
      </c>
      <c r="H1876" s="2">
        <v>340.91525739849249</v>
      </c>
      <c r="I1876" s="2">
        <v>2309.9801776170807</v>
      </c>
      <c r="J1876" s="2">
        <v>2428.7395470747852</v>
      </c>
      <c r="K1876" t="s">
        <v>11</v>
      </c>
    </row>
    <row r="1877" spans="1:11" x14ac:dyDescent="0.2">
      <c r="A1877" s="3">
        <v>188</v>
      </c>
      <c r="B1877" s="3">
        <v>2017</v>
      </c>
      <c r="C1877" s="3">
        <v>6</v>
      </c>
      <c r="D1877" s="3">
        <v>2022</v>
      </c>
      <c r="E1877" s="3">
        <v>1</v>
      </c>
      <c r="F1877" s="2">
        <v>190.38258174850171</v>
      </c>
      <c r="G1877" s="2">
        <v>2159.4475019670899</v>
      </c>
      <c r="H1877" s="2">
        <v>262.78327658620356</v>
      </c>
      <c r="I1877" s="2">
        <v>2422.2307785532935</v>
      </c>
      <c r="J1877" s="2">
        <v>2428.7395470747852</v>
      </c>
      <c r="K1877" t="s">
        <v>11</v>
      </c>
    </row>
    <row r="1878" spans="1:11" x14ac:dyDescent="0.2">
      <c r="A1878" s="3">
        <v>188</v>
      </c>
      <c r="B1878" s="3">
        <v>2017</v>
      </c>
      <c r="C1878" s="3">
        <v>7</v>
      </c>
      <c r="D1878" s="3">
        <v>2023</v>
      </c>
      <c r="E1878" s="3">
        <v>1</v>
      </c>
      <c r="F1878" s="2">
        <v>66.517699384105526</v>
      </c>
      <c r="G1878" s="2">
        <v>2225.9652013511954</v>
      </c>
      <c r="H1878" s="2">
        <v>201.69489886683277</v>
      </c>
      <c r="I1878" s="2">
        <v>2427.6601002180282</v>
      </c>
      <c r="J1878" s="2">
        <v>2428.7395470747852</v>
      </c>
      <c r="K1878" t="s">
        <v>11</v>
      </c>
    </row>
    <row r="1879" spans="1:11" x14ac:dyDescent="0.2">
      <c r="A1879" s="3">
        <v>188</v>
      </c>
      <c r="B1879" s="3">
        <v>2017</v>
      </c>
      <c r="C1879" s="3">
        <v>8</v>
      </c>
      <c r="D1879" s="3">
        <v>2024</v>
      </c>
      <c r="E1879" s="3">
        <v>1</v>
      </c>
      <c r="F1879" s="2">
        <v>83.073252759591924</v>
      </c>
      <c r="G1879" s="2">
        <v>2309.0384541107874</v>
      </c>
      <c r="H1879" s="2">
        <v>66.417579363303048</v>
      </c>
      <c r="I1879" s="2">
        <v>2375.4560334740904</v>
      </c>
      <c r="J1879" s="2">
        <v>2428.7395470747852</v>
      </c>
      <c r="K1879" t="s">
        <v>11</v>
      </c>
    </row>
    <row r="1880" spans="1:11" x14ac:dyDescent="0.2">
      <c r="A1880" s="3">
        <v>188</v>
      </c>
      <c r="B1880" s="3">
        <v>2017</v>
      </c>
      <c r="C1880" s="3">
        <v>9</v>
      </c>
      <c r="D1880" s="3">
        <v>2025</v>
      </c>
      <c r="E1880" s="3">
        <v>1</v>
      </c>
      <c r="F1880" s="2">
        <v>92.098453975160282</v>
      </c>
      <c r="G1880" s="2">
        <v>2401.1369080859477</v>
      </c>
      <c r="H1880" s="2">
        <v>27.602638988837498</v>
      </c>
      <c r="I1880" s="2">
        <v>2428.7395470747852</v>
      </c>
      <c r="J1880" s="2">
        <v>2428.7395470747852</v>
      </c>
      <c r="K1880" t="s">
        <v>11</v>
      </c>
    </row>
    <row r="1881" spans="1:11" x14ac:dyDescent="0.2">
      <c r="A1881" s="3">
        <v>188</v>
      </c>
      <c r="B1881" s="3">
        <v>2017</v>
      </c>
      <c r="C1881" s="3">
        <v>10</v>
      </c>
      <c r="D1881" s="3">
        <v>2026</v>
      </c>
      <c r="E1881" s="3">
        <v>1</v>
      </c>
      <c r="F1881" s="2">
        <v>27.602638988837498</v>
      </c>
      <c r="G1881" s="2">
        <v>2428.7395470747852</v>
      </c>
      <c r="H1881" s="2">
        <v>0</v>
      </c>
      <c r="I1881" s="2">
        <v>2428.7395470747852</v>
      </c>
      <c r="J1881" s="2">
        <v>2428.7395470747852</v>
      </c>
      <c r="K1881" t="s">
        <v>11</v>
      </c>
    </row>
    <row r="1882" spans="1:11" x14ac:dyDescent="0.2">
      <c r="A1882" s="3">
        <v>189</v>
      </c>
      <c r="B1882" s="3">
        <v>2017</v>
      </c>
      <c r="C1882" s="3">
        <v>1</v>
      </c>
      <c r="D1882" s="3">
        <v>2017</v>
      </c>
      <c r="E1882" s="3">
        <v>1</v>
      </c>
      <c r="F1882" s="2">
        <v>2329.6807387086355</v>
      </c>
      <c r="G1882" s="2">
        <v>2329.6807387086355</v>
      </c>
      <c r="H1882" s="2">
        <v>7750.1035201617815</v>
      </c>
      <c r="I1882" s="2">
        <v>10079.784258870417</v>
      </c>
      <c r="J1882" s="2">
        <v>15380.067006207408</v>
      </c>
      <c r="K1882" t="s">
        <v>11</v>
      </c>
    </row>
    <row r="1883" spans="1:11" x14ac:dyDescent="0.2">
      <c r="A1883" s="3">
        <v>189</v>
      </c>
      <c r="B1883" s="3">
        <v>2017</v>
      </c>
      <c r="C1883" s="3">
        <v>2</v>
      </c>
      <c r="D1883" s="3">
        <v>2018</v>
      </c>
      <c r="E1883" s="3">
        <v>1</v>
      </c>
      <c r="F1883" s="2">
        <v>2727.970327349949</v>
      </c>
      <c r="G1883" s="2">
        <v>5057.6510660585845</v>
      </c>
      <c r="H1883" s="2">
        <v>6912.3297162590279</v>
      </c>
      <c r="I1883" s="2">
        <v>11969.980782317612</v>
      </c>
      <c r="J1883" s="2">
        <v>15380.067006207408</v>
      </c>
      <c r="K1883" t="s">
        <v>11</v>
      </c>
    </row>
    <row r="1884" spans="1:11" x14ac:dyDescent="0.2">
      <c r="A1884" s="3">
        <v>189</v>
      </c>
      <c r="B1884" s="3">
        <v>2017</v>
      </c>
      <c r="C1884" s="3">
        <v>3</v>
      </c>
      <c r="D1884" s="3">
        <v>2019</v>
      </c>
      <c r="E1884" s="3">
        <v>1</v>
      </c>
      <c r="F1884" s="2">
        <v>2348.8189053511214</v>
      </c>
      <c r="G1884" s="2">
        <v>7406.469971409706</v>
      </c>
      <c r="H1884" s="2">
        <v>6117.1148841571667</v>
      </c>
      <c r="I1884" s="2">
        <v>13523.584855566873</v>
      </c>
      <c r="J1884" s="2">
        <v>15380.067006207408</v>
      </c>
      <c r="K1884" t="s">
        <v>11</v>
      </c>
    </row>
    <row r="1885" spans="1:11" x14ac:dyDescent="0.2">
      <c r="A1885" s="3">
        <v>189</v>
      </c>
      <c r="B1885" s="3">
        <v>2017</v>
      </c>
      <c r="C1885" s="3">
        <v>4</v>
      </c>
      <c r="D1885" s="3">
        <v>2020</v>
      </c>
      <c r="E1885" s="3">
        <v>1</v>
      </c>
      <c r="F1885" s="2">
        <v>3141.1476570457944</v>
      </c>
      <c r="G1885" s="2">
        <v>10547.6176284555</v>
      </c>
      <c r="H1885" s="2">
        <v>3638.5881572488906</v>
      </c>
      <c r="I1885" s="2">
        <v>14186.205785704391</v>
      </c>
      <c r="J1885" s="2">
        <v>15380.067006207408</v>
      </c>
      <c r="K1885" t="s">
        <v>11</v>
      </c>
    </row>
    <row r="1886" spans="1:11" x14ac:dyDescent="0.2">
      <c r="A1886" s="3">
        <v>189</v>
      </c>
      <c r="B1886" s="3">
        <v>2017</v>
      </c>
      <c r="C1886" s="3">
        <v>5</v>
      </c>
      <c r="D1886" s="3">
        <v>2021</v>
      </c>
      <c r="E1886" s="3">
        <v>1</v>
      </c>
      <c r="F1886" s="2">
        <v>1832.5168693346277</v>
      </c>
      <c r="G1886" s="2">
        <v>12380.134497790128</v>
      </c>
      <c r="H1886" s="2">
        <v>2208.0038676309578</v>
      </c>
      <c r="I1886" s="2">
        <v>14588.138365421086</v>
      </c>
      <c r="J1886" s="2">
        <v>15380.067006207408</v>
      </c>
      <c r="K1886" t="s">
        <v>11</v>
      </c>
    </row>
    <row r="1887" spans="1:11" x14ac:dyDescent="0.2">
      <c r="A1887" s="3">
        <v>189</v>
      </c>
      <c r="B1887" s="3">
        <v>2017</v>
      </c>
      <c r="C1887" s="3">
        <v>6</v>
      </c>
      <c r="D1887" s="3">
        <v>2022</v>
      </c>
      <c r="E1887" s="3">
        <v>1</v>
      </c>
      <c r="F1887" s="2">
        <v>1417.7964036872163</v>
      </c>
      <c r="G1887" s="2">
        <v>13797.930901477344</v>
      </c>
      <c r="H1887" s="2">
        <v>1114.3079197660118</v>
      </c>
      <c r="I1887" s="2">
        <v>14912.238821243356</v>
      </c>
      <c r="J1887" s="2">
        <v>15380.067006207408</v>
      </c>
      <c r="K1887" t="s">
        <v>11</v>
      </c>
    </row>
    <row r="1888" spans="1:11" x14ac:dyDescent="0.2">
      <c r="A1888" s="3">
        <v>189</v>
      </c>
      <c r="B1888" s="3">
        <v>2017</v>
      </c>
      <c r="C1888" s="3">
        <v>7</v>
      </c>
      <c r="D1888" s="3">
        <v>2023</v>
      </c>
      <c r="E1888" s="3">
        <v>1</v>
      </c>
      <c r="F1888" s="2">
        <v>395.41760560704461</v>
      </c>
      <c r="G1888" s="2">
        <v>14193.348507084389</v>
      </c>
      <c r="H1888" s="2">
        <v>1186.7184991230188</v>
      </c>
      <c r="I1888" s="2">
        <v>15380.067006207408</v>
      </c>
      <c r="J1888" s="2">
        <v>15380.067006207408</v>
      </c>
      <c r="K1888" t="s">
        <v>11</v>
      </c>
    </row>
    <row r="1889" spans="1:11" x14ac:dyDescent="0.2">
      <c r="A1889" s="3">
        <v>189</v>
      </c>
      <c r="B1889" s="3">
        <v>2017</v>
      </c>
      <c r="C1889" s="3">
        <v>8</v>
      </c>
      <c r="D1889" s="3">
        <v>2024</v>
      </c>
      <c r="E1889" s="3">
        <v>1</v>
      </c>
      <c r="F1889" s="2">
        <v>1186.7184991230188</v>
      </c>
      <c r="G1889" s="2">
        <v>15380.067006207408</v>
      </c>
      <c r="H1889" s="2">
        <v>0</v>
      </c>
      <c r="I1889" s="2">
        <v>15380.067006207408</v>
      </c>
      <c r="J1889" s="2">
        <v>15380.067006207408</v>
      </c>
      <c r="K1889" t="s">
        <v>11</v>
      </c>
    </row>
    <row r="1890" spans="1:11" x14ac:dyDescent="0.2">
      <c r="A1890" s="3">
        <v>189</v>
      </c>
      <c r="B1890" s="3">
        <v>2017</v>
      </c>
      <c r="C1890" s="3">
        <v>9</v>
      </c>
      <c r="D1890" s="3">
        <v>2025</v>
      </c>
      <c r="E1890" s="3">
        <v>1</v>
      </c>
      <c r="F1890" s="2">
        <v>0</v>
      </c>
      <c r="G1890" s="2">
        <v>15380.067006207408</v>
      </c>
      <c r="H1890" s="2">
        <v>0</v>
      </c>
      <c r="I1890" s="2">
        <v>15380.067006207408</v>
      </c>
      <c r="J1890" s="2">
        <v>15380.067006207408</v>
      </c>
      <c r="K1890" t="s">
        <v>11</v>
      </c>
    </row>
    <row r="1891" spans="1:11" x14ac:dyDescent="0.2">
      <c r="A1891" s="3">
        <v>189</v>
      </c>
      <c r="B1891" s="3">
        <v>2017</v>
      </c>
      <c r="C1891" s="3">
        <v>10</v>
      </c>
      <c r="D1891" s="3">
        <v>2026</v>
      </c>
      <c r="E1891" s="3">
        <v>1</v>
      </c>
      <c r="F1891" s="2">
        <v>0</v>
      </c>
      <c r="G1891" s="2">
        <v>15380.067006207408</v>
      </c>
      <c r="H1891" s="2">
        <v>0</v>
      </c>
      <c r="I1891" s="2">
        <v>15380.067006207408</v>
      </c>
      <c r="J1891" s="2">
        <v>15380.067006207408</v>
      </c>
      <c r="K1891" t="s">
        <v>11</v>
      </c>
    </row>
    <row r="1892" spans="1:11" x14ac:dyDescent="0.2">
      <c r="A1892" s="3">
        <v>190</v>
      </c>
      <c r="B1892" s="3">
        <v>2017</v>
      </c>
      <c r="C1892" s="3">
        <v>1</v>
      </c>
      <c r="D1892" s="3">
        <v>2017</v>
      </c>
      <c r="E1892" s="3">
        <v>1</v>
      </c>
      <c r="F1892" s="2">
        <v>737.0334627996599</v>
      </c>
      <c r="G1892" s="2">
        <v>737.0334627996599</v>
      </c>
      <c r="H1892" s="2">
        <v>2491.072853199259</v>
      </c>
      <c r="I1892" s="2">
        <v>3228.1063159989189</v>
      </c>
      <c r="J1892" s="2">
        <v>4884.8879548274126</v>
      </c>
      <c r="K1892" t="s">
        <v>11</v>
      </c>
    </row>
    <row r="1893" spans="1:11" x14ac:dyDescent="0.2">
      <c r="A1893" s="3">
        <v>190</v>
      </c>
      <c r="B1893" s="3">
        <v>2017</v>
      </c>
      <c r="C1893" s="3">
        <v>2</v>
      </c>
      <c r="D1893" s="3">
        <v>2018</v>
      </c>
      <c r="E1893" s="3">
        <v>1</v>
      </c>
      <c r="F1893" s="2">
        <v>877.00224102717198</v>
      </c>
      <c r="G1893" s="2">
        <v>1614.0357038268319</v>
      </c>
      <c r="H1893" s="2">
        <v>2205.8575824373902</v>
      </c>
      <c r="I1893" s="2">
        <v>3819.8932862642223</v>
      </c>
      <c r="J1893" s="2">
        <v>4884.8879548274126</v>
      </c>
      <c r="K1893" t="s">
        <v>11</v>
      </c>
    </row>
    <row r="1894" spans="1:11" x14ac:dyDescent="0.2">
      <c r="A1894" s="3">
        <v>190</v>
      </c>
      <c r="B1894" s="3">
        <v>2017</v>
      </c>
      <c r="C1894" s="3">
        <v>3</v>
      </c>
      <c r="D1894" s="3">
        <v>2019</v>
      </c>
      <c r="E1894" s="3">
        <v>1</v>
      </c>
      <c r="F1894" s="2">
        <v>857.75402684810274</v>
      </c>
      <c r="G1894" s="2">
        <v>2471.7897306749346</v>
      </c>
      <c r="H1894" s="2">
        <v>1762.2890259861797</v>
      </c>
      <c r="I1894" s="2">
        <v>4234.0787566611143</v>
      </c>
      <c r="J1894" s="2">
        <v>4884.8879548274126</v>
      </c>
      <c r="K1894" t="s">
        <v>11</v>
      </c>
    </row>
    <row r="1895" spans="1:11" x14ac:dyDescent="0.2">
      <c r="A1895" s="3">
        <v>190</v>
      </c>
      <c r="B1895" s="3">
        <v>2017</v>
      </c>
      <c r="C1895" s="3">
        <v>4</v>
      </c>
      <c r="D1895" s="3">
        <v>2020</v>
      </c>
      <c r="E1895" s="3">
        <v>1</v>
      </c>
      <c r="F1895" s="2">
        <v>758.05322777896663</v>
      </c>
      <c r="G1895" s="2">
        <v>3229.8429584539012</v>
      </c>
      <c r="H1895" s="2">
        <v>1350.3155880431882</v>
      </c>
      <c r="I1895" s="2">
        <v>4580.1585464970894</v>
      </c>
      <c r="J1895" s="2">
        <v>4884.8879548274126</v>
      </c>
      <c r="K1895" t="s">
        <v>11</v>
      </c>
    </row>
    <row r="1896" spans="1:11" x14ac:dyDescent="0.2">
      <c r="A1896" s="3">
        <v>190</v>
      </c>
      <c r="B1896" s="3">
        <v>2017</v>
      </c>
      <c r="C1896" s="3">
        <v>5</v>
      </c>
      <c r="D1896" s="3">
        <v>2021</v>
      </c>
      <c r="E1896" s="3">
        <v>1</v>
      </c>
      <c r="F1896" s="2">
        <v>583.66617701327914</v>
      </c>
      <c r="G1896" s="2">
        <v>3813.5091354671804</v>
      </c>
      <c r="H1896" s="2">
        <v>823.84615246443627</v>
      </c>
      <c r="I1896" s="2">
        <v>4637.3552879316167</v>
      </c>
      <c r="J1896" s="2">
        <v>4884.8879548274126</v>
      </c>
      <c r="K1896" t="s">
        <v>11</v>
      </c>
    </row>
    <row r="1897" spans="1:11" x14ac:dyDescent="0.2">
      <c r="A1897" s="3">
        <v>190</v>
      </c>
      <c r="B1897" s="3">
        <v>2017</v>
      </c>
      <c r="C1897" s="3">
        <v>6</v>
      </c>
      <c r="D1897" s="3">
        <v>2022</v>
      </c>
      <c r="E1897" s="3">
        <v>1</v>
      </c>
      <c r="F1897" s="2">
        <v>313.21229648285953</v>
      </c>
      <c r="G1897" s="2">
        <v>4126.7214319500399</v>
      </c>
      <c r="H1897" s="2">
        <v>742.71023432556376</v>
      </c>
      <c r="I1897" s="2">
        <v>4869.4316662756037</v>
      </c>
      <c r="J1897" s="2">
        <v>4884.8879548274126</v>
      </c>
      <c r="K1897" t="s">
        <v>11</v>
      </c>
    </row>
    <row r="1898" spans="1:11" x14ac:dyDescent="0.2">
      <c r="A1898" s="3">
        <v>190</v>
      </c>
      <c r="B1898" s="3">
        <v>2017</v>
      </c>
      <c r="C1898" s="3">
        <v>7</v>
      </c>
      <c r="D1898" s="3">
        <v>2023</v>
      </c>
      <c r="E1898" s="3">
        <v>1</v>
      </c>
      <c r="F1898" s="2">
        <v>552.5246543286421</v>
      </c>
      <c r="G1898" s="2">
        <v>4679.246086278682</v>
      </c>
      <c r="H1898" s="2">
        <v>111.2199218805099</v>
      </c>
      <c r="I1898" s="2">
        <v>4790.4660081591919</v>
      </c>
      <c r="J1898" s="2">
        <v>4884.8879548274126</v>
      </c>
      <c r="K1898" t="s">
        <v>11</v>
      </c>
    </row>
    <row r="1899" spans="1:11" x14ac:dyDescent="0.2">
      <c r="A1899" s="3">
        <v>190</v>
      </c>
      <c r="B1899" s="3">
        <v>2017</v>
      </c>
      <c r="C1899" s="3">
        <v>8</v>
      </c>
      <c r="D1899" s="3">
        <v>2024</v>
      </c>
      <c r="E1899" s="3">
        <v>1</v>
      </c>
      <c r="F1899" s="2">
        <v>193.94484050752635</v>
      </c>
      <c r="G1899" s="2">
        <v>4873.1909267862084</v>
      </c>
      <c r="H1899" s="2">
        <v>0</v>
      </c>
      <c r="I1899" s="2">
        <v>4873.1909267862084</v>
      </c>
      <c r="J1899" s="2">
        <v>4884.8879548274126</v>
      </c>
      <c r="K1899" t="s">
        <v>11</v>
      </c>
    </row>
    <row r="1900" spans="1:11" x14ac:dyDescent="0.2">
      <c r="A1900" s="3">
        <v>190</v>
      </c>
      <c r="B1900" s="3">
        <v>2017</v>
      </c>
      <c r="C1900" s="3">
        <v>9</v>
      </c>
      <c r="D1900" s="3">
        <v>2025</v>
      </c>
      <c r="E1900" s="3">
        <v>1</v>
      </c>
      <c r="F1900" s="2">
        <v>0</v>
      </c>
      <c r="G1900" s="2">
        <v>4873.1909267862084</v>
      </c>
      <c r="H1900" s="2">
        <v>11.697028041204248</v>
      </c>
      <c r="I1900" s="2">
        <v>4884.8879548274126</v>
      </c>
      <c r="J1900" s="2">
        <v>4884.8879548274126</v>
      </c>
      <c r="K1900" t="s">
        <v>11</v>
      </c>
    </row>
    <row r="1901" spans="1:11" x14ac:dyDescent="0.2">
      <c r="A1901" s="3">
        <v>190</v>
      </c>
      <c r="B1901" s="3">
        <v>2017</v>
      </c>
      <c r="C1901" s="3">
        <v>10</v>
      </c>
      <c r="D1901" s="3">
        <v>2026</v>
      </c>
      <c r="E1901" s="3">
        <v>1</v>
      </c>
      <c r="F1901" s="2">
        <v>0</v>
      </c>
      <c r="G1901" s="2">
        <v>4873.1909267862084</v>
      </c>
      <c r="H1901" s="2">
        <v>0</v>
      </c>
      <c r="I1901" s="2">
        <v>4873.1909267862084</v>
      </c>
      <c r="J1901" s="2">
        <v>4884.8879548274126</v>
      </c>
      <c r="K1901" t="s">
        <v>11</v>
      </c>
    </row>
    <row r="1902" spans="1:11" x14ac:dyDescent="0.2">
      <c r="A1902" s="3">
        <v>191</v>
      </c>
      <c r="B1902" s="3">
        <v>2017</v>
      </c>
      <c r="C1902" s="3">
        <v>1</v>
      </c>
      <c r="D1902" s="3">
        <v>2017</v>
      </c>
      <c r="E1902" s="3">
        <v>1</v>
      </c>
      <c r="F1902" s="2">
        <v>1231.4584717118335</v>
      </c>
      <c r="G1902" s="2">
        <v>1231.4584717118335</v>
      </c>
      <c r="H1902" s="2">
        <v>4291.5871278993154</v>
      </c>
      <c r="I1902" s="2">
        <v>5523.0455996111486</v>
      </c>
      <c r="J1902" s="2">
        <v>8368.5686945036996</v>
      </c>
      <c r="K1902" t="s">
        <v>11</v>
      </c>
    </row>
    <row r="1903" spans="1:11" x14ac:dyDescent="0.2">
      <c r="A1903" s="3">
        <v>191</v>
      </c>
      <c r="B1903" s="3">
        <v>2017</v>
      </c>
      <c r="C1903" s="3">
        <v>2</v>
      </c>
      <c r="D1903" s="3">
        <v>2018</v>
      </c>
      <c r="E1903" s="3">
        <v>1</v>
      </c>
      <c r="F1903" s="2">
        <v>1505.6055533737274</v>
      </c>
      <c r="G1903" s="2">
        <v>2737.0640250855608</v>
      </c>
      <c r="H1903" s="2">
        <v>3665.4368148687531</v>
      </c>
      <c r="I1903" s="2">
        <v>6402.500839954314</v>
      </c>
      <c r="J1903" s="2">
        <v>8368.5686945036996</v>
      </c>
      <c r="K1903" t="s">
        <v>11</v>
      </c>
    </row>
    <row r="1904" spans="1:11" x14ac:dyDescent="0.2">
      <c r="A1904" s="3">
        <v>191</v>
      </c>
      <c r="B1904" s="3">
        <v>2017</v>
      </c>
      <c r="C1904" s="3">
        <v>3</v>
      </c>
      <c r="D1904" s="3">
        <v>2019</v>
      </c>
      <c r="E1904" s="3">
        <v>1</v>
      </c>
      <c r="F1904" s="2">
        <v>1599.8142021213221</v>
      </c>
      <c r="G1904" s="2">
        <v>4336.8782272068829</v>
      </c>
      <c r="H1904" s="2">
        <v>3039.2915090479682</v>
      </c>
      <c r="I1904" s="2">
        <v>7376.1697362548512</v>
      </c>
      <c r="J1904" s="2">
        <v>8368.5686945036996</v>
      </c>
      <c r="K1904" t="s">
        <v>11</v>
      </c>
    </row>
    <row r="1905" spans="1:11" x14ac:dyDescent="0.2">
      <c r="A1905" s="3">
        <v>191</v>
      </c>
      <c r="B1905" s="3">
        <v>2017</v>
      </c>
      <c r="C1905" s="3">
        <v>4</v>
      </c>
      <c r="D1905" s="3">
        <v>2020</v>
      </c>
      <c r="E1905" s="3">
        <v>1</v>
      </c>
      <c r="F1905" s="2">
        <v>1019.3324221984658</v>
      </c>
      <c r="G1905" s="2">
        <v>5356.2106494053487</v>
      </c>
      <c r="H1905" s="2">
        <v>2487.7322482995123</v>
      </c>
      <c r="I1905" s="2">
        <v>7843.942897704861</v>
      </c>
      <c r="J1905" s="2">
        <v>8368.5686945036996</v>
      </c>
      <c r="K1905" t="s">
        <v>11</v>
      </c>
    </row>
    <row r="1906" spans="1:11" x14ac:dyDescent="0.2">
      <c r="A1906" s="3">
        <v>191</v>
      </c>
      <c r="B1906" s="3">
        <v>2017</v>
      </c>
      <c r="C1906" s="3">
        <v>5</v>
      </c>
      <c r="D1906" s="3">
        <v>2021</v>
      </c>
      <c r="E1906" s="3">
        <v>1</v>
      </c>
      <c r="F1906" s="2">
        <v>931.53113762951762</v>
      </c>
      <c r="G1906" s="2">
        <v>6287.7417870348663</v>
      </c>
      <c r="H1906" s="2">
        <v>1743.2089518376642</v>
      </c>
      <c r="I1906" s="2">
        <v>8030.9507388725306</v>
      </c>
      <c r="J1906" s="2">
        <v>8368.5686945036996</v>
      </c>
      <c r="K1906" t="s">
        <v>11</v>
      </c>
    </row>
    <row r="1907" spans="1:11" x14ac:dyDescent="0.2">
      <c r="A1907" s="3">
        <v>191</v>
      </c>
      <c r="B1907" s="3">
        <v>2017</v>
      </c>
      <c r="C1907" s="3">
        <v>6</v>
      </c>
      <c r="D1907" s="3">
        <v>2022</v>
      </c>
      <c r="E1907" s="3">
        <v>1</v>
      </c>
      <c r="F1907" s="2">
        <v>1067.5134842251682</v>
      </c>
      <c r="G1907" s="2">
        <v>7355.2552712600345</v>
      </c>
      <c r="H1907" s="2">
        <v>990.95070602167561</v>
      </c>
      <c r="I1907" s="2">
        <v>8346.2059772817101</v>
      </c>
      <c r="J1907" s="2">
        <v>8368.5686945036996</v>
      </c>
      <c r="K1907" t="s">
        <v>11</v>
      </c>
    </row>
    <row r="1908" spans="1:11" x14ac:dyDescent="0.2">
      <c r="A1908" s="3">
        <v>191</v>
      </c>
      <c r="B1908" s="3">
        <v>2017</v>
      </c>
      <c r="C1908" s="3">
        <v>7</v>
      </c>
      <c r="D1908" s="3">
        <v>2023</v>
      </c>
      <c r="E1908" s="3">
        <v>1</v>
      </c>
      <c r="F1908" s="2">
        <v>279.67844350849009</v>
      </c>
      <c r="G1908" s="2">
        <v>7634.9337147685246</v>
      </c>
      <c r="H1908" s="2">
        <v>550.96627929694296</v>
      </c>
      <c r="I1908" s="2">
        <v>8185.8999940654676</v>
      </c>
      <c r="J1908" s="2">
        <v>8368.5686945036996</v>
      </c>
      <c r="K1908" t="s">
        <v>11</v>
      </c>
    </row>
    <row r="1909" spans="1:11" x14ac:dyDescent="0.2">
      <c r="A1909" s="3">
        <v>191</v>
      </c>
      <c r="B1909" s="3">
        <v>2017</v>
      </c>
      <c r="C1909" s="3">
        <v>8</v>
      </c>
      <c r="D1909" s="3">
        <v>2024</v>
      </c>
      <c r="E1909" s="3">
        <v>1</v>
      </c>
      <c r="F1909" s="2">
        <v>561.52093939502174</v>
      </c>
      <c r="G1909" s="2">
        <v>8196.4546541635464</v>
      </c>
      <c r="H1909" s="2">
        <v>172.11404034015322</v>
      </c>
      <c r="I1909" s="2">
        <v>8368.5686945036996</v>
      </c>
      <c r="J1909" s="2">
        <v>8368.5686945036996</v>
      </c>
      <c r="K1909" t="s">
        <v>11</v>
      </c>
    </row>
    <row r="1910" spans="1:11" x14ac:dyDescent="0.2">
      <c r="A1910" s="3">
        <v>191</v>
      </c>
      <c r="B1910" s="3">
        <v>2017</v>
      </c>
      <c r="C1910" s="3">
        <v>9</v>
      </c>
      <c r="D1910" s="3">
        <v>2025</v>
      </c>
      <c r="E1910" s="3">
        <v>1</v>
      </c>
      <c r="F1910" s="2">
        <v>0</v>
      </c>
      <c r="G1910" s="2">
        <v>8196.4546541635464</v>
      </c>
      <c r="H1910" s="2">
        <v>172.11404034015322</v>
      </c>
      <c r="I1910" s="2">
        <v>8368.5686945036996</v>
      </c>
      <c r="J1910" s="2">
        <v>8368.5686945036996</v>
      </c>
      <c r="K1910" t="s">
        <v>11</v>
      </c>
    </row>
    <row r="1911" spans="1:11" x14ac:dyDescent="0.2">
      <c r="A1911" s="3">
        <v>191</v>
      </c>
      <c r="B1911" s="3">
        <v>2017</v>
      </c>
      <c r="C1911" s="3">
        <v>10</v>
      </c>
      <c r="D1911" s="3">
        <v>2026</v>
      </c>
      <c r="E1911" s="3">
        <v>1</v>
      </c>
      <c r="F1911" s="2">
        <v>172.11404034015322</v>
      </c>
      <c r="G1911" s="2">
        <v>8368.5686945036996</v>
      </c>
      <c r="H1911" s="2">
        <v>0</v>
      </c>
      <c r="I1911" s="2">
        <v>8368.5686945036996</v>
      </c>
      <c r="J1911" s="2">
        <v>8368.5686945036996</v>
      </c>
      <c r="K1911" t="s">
        <v>11</v>
      </c>
    </row>
    <row r="1912" spans="1:11" x14ac:dyDescent="0.2">
      <c r="A1912" s="3">
        <v>192</v>
      </c>
      <c r="B1912" s="3">
        <v>2017</v>
      </c>
      <c r="C1912" s="3">
        <v>1</v>
      </c>
      <c r="D1912" s="3">
        <v>2017</v>
      </c>
      <c r="E1912" s="3">
        <v>1</v>
      </c>
      <c r="F1912" s="2">
        <v>599.05517926245818</v>
      </c>
      <c r="G1912" s="2">
        <v>599.05517926245818</v>
      </c>
      <c r="H1912" s="2">
        <v>1922.8429981861095</v>
      </c>
      <c r="I1912" s="2">
        <v>2521.8981774485678</v>
      </c>
      <c r="J1912" s="2">
        <v>3945.1464523057966</v>
      </c>
      <c r="K1912" t="s">
        <v>11</v>
      </c>
    </row>
    <row r="1913" spans="1:11" x14ac:dyDescent="0.2">
      <c r="A1913" s="3">
        <v>192</v>
      </c>
      <c r="B1913" s="3">
        <v>2017</v>
      </c>
      <c r="C1913" s="3">
        <v>2</v>
      </c>
      <c r="D1913" s="3">
        <v>2018</v>
      </c>
      <c r="E1913" s="3">
        <v>1</v>
      </c>
      <c r="F1913" s="2">
        <v>705.38736492857322</v>
      </c>
      <c r="G1913" s="2">
        <v>1304.4425441910314</v>
      </c>
      <c r="H1913" s="2">
        <v>1801.6317457586113</v>
      </c>
      <c r="I1913" s="2">
        <v>3106.0742899496427</v>
      </c>
      <c r="J1913" s="2">
        <v>3945.1464523057966</v>
      </c>
      <c r="K1913" t="s">
        <v>11</v>
      </c>
    </row>
    <row r="1914" spans="1:11" x14ac:dyDescent="0.2">
      <c r="A1914" s="3">
        <v>192</v>
      </c>
      <c r="B1914" s="3">
        <v>2017</v>
      </c>
      <c r="C1914" s="3">
        <v>3</v>
      </c>
      <c r="D1914" s="3">
        <v>2019</v>
      </c>
      <c r="E1914" s="3">
        <v>1</v>
      </c>
      <c r="F1914" s="2">
        <v>635.51992913007939</v>
      </c>
      <c r="G1914" s="2">
        <v>1939.9624733211108</v>
      </c>
      <c r="H1914" s="2">
        <v>1527.9701090170493</v>
      </c>
      <c r="I1914" s="2">
        <v>3467.93258233816</v>
      </c>
      <c r="J1914" s="2">
        <v>3945.1464523057966</v>
      </c>
      <c r="K1914" t="s">
        <v>11</v>
      </c>
    </row>
    <row r="1915" spans="1:11" x14ac:dyDescent="0.2">
      <c r="A1915" s="3">
        <v>192</v>
      </c>
      <c r="B1915" s="3">
        <v>2017</v>
      </c>
      <c r="C1915" s="3">
        <v>4</v>
      </c>
      <c r="D1915" s="3">
        <v>2020</v>
      </c>
      <c r="E1915" s="3">
        <v>1</v>
      </c>
      <c r="F1915" s="2">
        <v>636.57156686297731</v>
      </c>
      <c r="G1915" s="2">
        <v>2576.5340401840881</v>
      </c>
      <c r="H1915" s="2">
        <v>1048.8530589671818</v>
      </c>
      <c r="I1915" s="2">
        <v>3625.3870991512699</v>
      </c>
      <c r="J1915" s="2">
        <v>3945.1464523057966</v>
      </c>
      <c r="K1915" t="s">
        <v>11</v>
      </c>
    </row>
    <row r="1916" spans="1:11" x14ac:dyDescent="0.2">
      <c r="A1916" s="3">
        <v>192</v>
      </c>
      <c r="B1916" s="3">
        <v>2017</v>
      </c>
      <c r="C1916" s="3">
        <v>5</v>
      </c>
      <c r="D1916" s="3">
        <v>2021</v>
      </c>
      <c r="E1916" s="3">
        <v>1</v>
      </c>
      <c r="F1916" s="2">
        <v>538.31448018767969</v>
      </c>
      <c r="G1916" s="2">
        <v>3114.8485203717678</v>
      </c>
      <c r="H1916" s="2">
        <v>693.16328739531673</v>
      </c>
      <c r="I1916" s="2">
        <v>3808.0118077670845</v>
      </c>
      <c r="J1916" s="2">
        <v>3945.1464523057966</v>
      </c>
      <c r="K1916" t="s">
        <v>11</v>
      </c>
    </row>
    <row r="1917" spans="1:11" x14ac:dyDescent="0.2">
      <c r="A1917" s="3">
        <v>192</v>
      </c>
      <c r="B1917" s="3">
        <v>2017</v>
      </c>
      <c r="C1917" s="3">
        <v>6</v>
      </c>
      <c r="D1917" s="3">
        <v>2022</v>
      </c>
      <c r="E1917" s="3">
        <v>1</v>
      </c>
      <c r="F1917" s="2">
        <v>213.88958067018348</v>
      </c>
      <c r="G1917" s="2">
        <v>3328.7381010419513</v>
      </c>
      <c r="H1917" s="2">
        <v>466.27726068210904</v>
      </c>
      <c r="I1917" s="2">
        <v>3795.0153617240603</v>
      </c>
      <c r="J1917" s="2">
        <v>3945.1464523057966</v>
      </c>
      <c r="K1917" t="s">
        <v>11</v>
      </c>
    </row>
    <row r="1918" spans="1:11" x14ac:dyDescent="0.2">
      <c r="A1918" s="3">
        <v>192</v>
      </c>
      <c r="B1918" s="3">
        <v>2017</v>
      </c>
      <c r="C1918" s="3">
        <v>7</v>
      </c>
      <c r="D1918" s="3">
        <v>2023</v>
      </c>
      <c r="E1918" s="3">
        <v>1</v>
      </c>
      <c r="F1918" s="2">
        <v>222.74355540347824</v>
      </c>
      <c r="G1918" s="2">
        <v>3551.4816564454295</v>
      </c>
      <c r="H1918" s="2">
        <v>381.89200237450723</v>
      </c>
      <c r="I1918" s="2">
        <v>3933.3736588199367</v>
      </c>
      <c r="J1918" s="2">
        <v>3945.1464523057966</v>
      </c>
      <c r="K1918" t="s">
        <v>11</v>
      </c>
    </row>
    <row r="1919" spans="1:11" x14ac:dyDescent="0.2">
      <c r="A1919" s="3">
        <v>192</v>
      </c>
      <c r="B1919" s="3">
        <v>2017</v>
      </c>
      <c r="C1919" s="3">
        <v>8</v>
      </c>
      <c r="D1919" s="3">
        <v>2024</v>
      </c>
      <c r="E1919" s="3">
        <v>1</v>
      </c>
      <c r="F1919" s="2">
        <v>155.13448396027934</v>
      </c>
      <c r="G1919" s="2">
        <v>3706.6161404057088</v>
      </c>
      <c r="H1919" s="2">
        <v>142.77065758004801</v>
      </c>
      <c r="I1919" s="2">
        <v>3849.3867979857569</v>
      </c>
      <c r="J1919" s="2">
        <v>3945.1464523057966</v>
      </c>
      <c r="K1919" t="s">
        <v>11</v>
      </c>
    </row>
    <row r="1920" spans="1:11" x14ac:dyDescent="0.2">
      <c r="A1920" s="3">
        <v>192</v>
      </c>
      <c r="B1920" s="3">
        <v>2017</v>
      </c>
      <c r="C1920" s="3">
        <v>9</v>
      </c>
      <c r="D1920" s="3">
        <v>2025</v>
      </c>
      <c r="E1920" s="3">
        <v>1</v>
      </c>
      <c r="F1920" s="2">
        <v>238.53031190008778</v>
      </c>
      <c r="G1920" s="2">
        <v>3945.1464523057966</v>
      </c>
      <c r="H1920" s="2">
        <v>0</v>
      </c>
      <c r="I1920" s="2">
        <v>3945.1464523057966</v>
      </c>
      <c r="J1920" s="2">
        <v>3945.1464523057966</v>
      </c>
      <c r="K1920" t="s">
        <v>11</v>
      </c>
    </row>
    <row r="1921" spans="1:11" x14ac:dyDescent="0.2">
      <c r="A1921" s="3">
        <v>192</v>
      </c>
      <c r="B1921" s="3">
        <v>2017</v>
      </c>
      <c r="C1921" s="3">
        <v>10</v>
      </c>
      <c r="D1921" s="3">
        <v>2026</v>
      </c>
      <c r="E1921" s="3">
        <v>1</v>
      </c>
      <c r="F1921" s="2">
        <v>0</v>
      </c>
      <c r="G1921" s="2">
        <v>3945.1464523057966</v>
      </c>
      <c r="H1921" s="2">
        <v>0</v>
      </c>
      <c r="I1921" s="2">
        <v>3945.1464523057966</v>
      </c>
      <c r="J1921" s="2">
        <v>3945.1464523057966</v>
      </c>
      <c r="K1921" t="s">
        <v>11</v>
      </c>
    </row>
    <row r="1922" spans="1:11" x14ac:dyDescent="0.2">
      <c r="A1922" s="3">
        <v>193</v>
      </c>
      <c r="B1922" s="3">
        <v>2017</v>
      </c>
      <c r="C1922" s="3">
        <v>1</v>
      </c>
      <c r="D1922" s="3">
        <v>2017</v>
      </c>
      <c r="E1922" s="3">
        <v>1</v>
      </c>
      <c r="F1922" s="2">
        <v>376.05949964729126</v>
      </c>
      <c r="G1922" s="2">
        <v>376.05949964729126</v>
      </c>
      <c r="H1922" s="2">
        <v>1299.3199806122907</v>
      </c>
      <c r="I1922" s="2">
        <v>1675.3794802595819</v>
      </c>
      <c r="J1922" s="2">
        <v>2537.5114060490746</v>
      </c>
      <c r="K1922" t="s">
        <v>11</v>
      </c>
    </row>
    <row r="1923" spans="1:11" x14ac:dyDescent="0.2">
      <c r="A1923" s="3">
        <v>193</v>
      </c>
      <c r="B1923" s="3">
        <v>2017</v>
      </c>
      <c r="C1923" s="3">
        <v>2</v>
      </c>
      <c r="D1923" s="3">
        <v>2018</v>
      </c>
      <c r="E1923" s="3">
        <v>1</v>
      </c>
      <c r="F1923" s="2">
        <v>447.51645835575238</v>
      </c>
      <c r="G1923" s="2">
        <v>823.57595800304364</v>
      </c>
      <c r="H1923" s="2">
        <v>1137.0575134961673</v>
      </c>
      <c r="I1923" s="2">
        <v>1960.6334714992108</v>
      </c>
      <c r="J1923" s="2">
        <v>2537.5114060490746</v>
      </c>
      <c r="K1923" t="s">
        <v>11</v>
      </c>
    </row>
    <row r="1924" spans="1:11" x14ac:dyDescent="0.2">
      <c r="A1924" s="3">
        <v>193</v>
      </c>
      <c r="B1924" s="3">
        <v>2017</v>
      </c>
      <c r="C1924" s="3">
        <v>3</v>
      </c>
      <c r="D1924" s="3">
        <v>2019</v>
      </c>
      <c r="E1924" s="3">
        <v>1</v>
      </c>
      <c r="F1924" s="2">
        <v>407.19185067793376</v>
      </c>
      <c r="G1924" s="2">
        <v>1230.7678086809774</v>
      </c>
      <c r="H1924" s="2">
        <v>965.20092545777925</v>
      </c>
      <c r="I1924" s="2">
        <v>2195.9687341387566</v>
      </c>
      <c r="J1924" s="2">
        <v>2537.5114060490746</v>
      </c>
      <c r="K1924" t="s">
        <v>11</v>
      </c>
    </row>
    <row r="1925" spans="1:11" x14ac:dyDescent="0.2">
      <c r="A1925" s="3">
        <v>193</v>
      </c>
      <c r="B1925" s="3">
        <v>2017</v>
      </c>
      <c r="C1925" s="3">
        <v>4</v>
      </c>
      <c r="D1925" s="3">
        <v>2020</v>
      </c>
      <c r="E1925" s="3">
        <v>1</v>
      </c>
      <c r="F1925" s="2">
        <v>390.87056432388363</v>
      </c>
      <c r="G1925" s="2">
        <v>1621.638373004861</v>
      </c>
      <c r="H1925" s="2">
        <v>756.91968297951098</v>
      </c>
      <c r="I1925" s="2">
        <v>2378.558055984372</v>
      </c>
      <c r="J1925" s="2">
        <v>2537.5114060490746</v>
      </c>
      <c r="K1925" t="s">
        <v>11</v>
      </c>
    </row>
    <row r="1926" spans="1:11" x14ac:dyDescent="0.2">
      <c r="A1926" s="3">
        <v>193</v>
      </c>
      <c r="B1926" s="3">
        <v>2017</v>
      </c>
      <c r="C1926" s="3">
        <v>5</v>
      </c>
      <c r="D1926" s="3">
        <v>2021</v>
      </c>
      <c r="E1926" s="3">
        <v>1</v>
      </c>
      <c r="F1926" s="2">
        <v>428.6910594240826</v>
      </c>
      <c r="G1926" s="2">
        <v>2050.3294324289436</v>
      </c>
      <c r="H1926" s="2">
        <v>413.12250436262912</v>
      </c>
      <c r="I1926" s="2">
        <v>2463.4519367915727</v>
      </c>
      <c r="J1926" s="2">
        <v>2537.5114060490746</v>
      </c>
      <c r="K1926" t="s">
        <v>11</v>
      </c>
    </row>
    <row r="1927" spans="1:11" x14ac:dyDescent="0.2">
      <c r="A1927" s="3">
        <v>193</v>
      </c>
      <c r="B1927" s="3">
        <v>2017</v>
      </c>
      <c r="C1927" s="3">
        <v>6</v>
      </c>
      <c r="D1927" s="3">
        <v>2022</v>
      </c>
      <c r="E1927" s="3">
        <v>1</v>
      </c>
      <c r="F1927" s="2">
        <v>150.80115599461988</v>
      </c>
      <c r="G1927" s="2">
        <v>2201.1305884235635</v>
      </c>
      <c r="H1927" s="2">
        <v>242.50016721686507</v>
      </c>
      <c r="I1927" s="2">
        <v>2443.6307556404286</v>
      </c>
      <c r="J1927" s="2">
        <v>2537.5114060490746</v>
      </c>
      <c r="K1927" t="s">
        <v>11</v>
      </c>
    </row>
    <row r="1928" spans="1:11" x14ac:dyDescent="0.2">
      <c r="A1928" s="3">
        <v>193</v>
      </c>
      <c r="B1928" s="3">
        <v>2017</v>
      </c>
      <c r="C1928" s="3">
        <v>7</v>
      </c>
      <c r="D1928" s="3">
        <v>2023</v>
      </c>
      <c r="E1928" s="3">
        <v>1</v>
      </c>
      <c r="F1928" s="2">
        <v>206.0566173100633</v>
      </c>
      <c r="G1928" s="2">
        <v>2407.1872057336268</v>
      </c>
      <c r="H1928" s="2">
        <v>130.3242003154478</v>
      </c>
      <c r="I1928" s="2">
        <v>2537.5114060490746</v>
      </c>
      <c r="J1928" s="2">
        <v>2537.5114060490746</v>
      </c>
      <c r="K1928" t="s">
        <v>11</v>
      </c>
    </row>
    <row r="1929" spans="1:11" x14ac:dyDescent="0.2">
      <c r="A1929" s="3">
        <v>193</v>
      </c>
      <c r="B1929" s="3">
        <v>2017</v>
      </c>
      <c r="C1929" s="3">
        <v>8</v>
      </c>
      <c r="D1929" s="3">
        <v>2024</v>
      </c>
      <c r="E1929" s="3">
        <v>1</v>
      </c>
      <c r="F1929" s="2">
        <v>105.98362981201626</v>
      </c>
      <c r="G1929" s="2">
        <v>2513.1708355456431</v>
      </c>
      <c r="H1929" s="2">
        <v>3.0935840582519631</v>
      </c>
      <c r="I1929" s="2">
        <v>2516.264419603895</v>
      </c>
      <c r="J1929" s="2">
        <v>2537.5114060490746</v>
      </c>
      <c r="K1929" t="s">
        <v>11</v>
      </c>
    </row>
    <row r="1930" spans="1:11" x14ac:dyDescent="0.2">
      <c r="A1930" s="3">
        <v>193</v>
      </c>
      <c r="B1930" s="3">
        <v>2017</v>
      </c>
      <c r="C1930" s="3">
        <v>9</v>
      </c>
      <c r="D1930" s="3">
        <v>2025</v>
      </c>
      <c r="E1930" s="3">
        <v>1</v>
      </c>
      <c r="F1930" s="2">
        <v>0</v>
      </c>
      <c r="G1930" s="2">
        <v>2513.1708355456431</v>
      </c>
      <c r="H1930" s="2">
        <v>0</v>
      </c>
      <c r="I1930" s="2">
        <v>2513.1708355456431</v>
      </c>
      <c r="J1930" s="2">
        <v>2537.5114060490746</v>
      </c>
      <c r="K1930" t="s">
        <v>11</v>
      </c>
    </row>
    <row r="1931" spans="1:11" x14ac:dyDescent="0.2">
      <c r="A1931" s="3">
        <v>193</v>
      </c>
      <c r="B1931" s="3">
        <v>2017</v>
      </c>
      <c r="C1931" s="3">
        <v>10</v>
      </c>
      <c r="D1931" s="3">
        <v>2026</v>
      </c>
      <c r="E1931" s="3">
        <v>1</v>
      </c>
      <c r="F1931" s="2">
        <v>24.340570503431536</v>
      </c>
      <c r="G1931" s="2">
        <v>2537.5114060490746</v>
      </c>
      <c r="H1931" s="2">
        <v>0</v>
      </c>
      <c r="I1931" s="2">
        <v>2537.5114060490746</v>
      </c>
      <c r="J1931" s="2">
        <v>2537.5114060490746</v>
      </c>
      <c r="K1931" t="s">
        <v>11</v>
      </c>
    </row>
    <row r="1932" spans="1:11" x14ac:dyDescent="0.2">
      <c r="A1932" s="3">
        <v>194</v>
      </c>
      <c r="B1932" s="3">
        <v>2017</v>
      </c>
      <c r="C1932" s="3">
        <v>1</v>
      </c>
      <c r="D1932" s="3">
        <v>2017</v>
      </c>
      <c r="E1932" s="3">
        <v>1</v>
      </c>
      <c r="F1932" s="2">
        <v>1900.3516691346692</v>
      </c>
      <c r="G1932" s="2">
        <v>1900.3516691346692</v>
      </c>
      <c r="H1932" s="2">
        <v>6261.6782277966749</v>
      </c>
      <c r="I1932" s="2">
        <v>8162.0298969313444</v>
      </c>
      <c r="J1932" s="2">
        <v>12454.193464792255</v>
      </c>
      <c r="K1932" t="s">
        <v>11</v>
      </c>
    </row>
    <row r="1933" spans="1:11" x14ac:dyDescent="0.2">
      <c r="A1933" s="3">
        <v>194</v>
      </c>
      <c r="B1933" s="3">
        <v>2017</v>
      </c>
      <c r="C1933" s="3">
        <v>2</v>
      </c>
      <c r="D1933" s="3">
        <v>2018</v>
      </c>
      <c r="E1933" s="3">
        <v>1</v>
      </c>
      <c r="F1933" s="2">
        <v>2049.6568626623775</v>
      </c>
      <c r="G1933" s="2">
        <v>3950.0085317970465</v>
      </c>
      <c r="H1933" s="2">
        <v>5594.5201529542865</v>
      </c>
      <c r="I1933" s="2">
        <v>9544.5286847513325</v>
      </c>
      <c r="J1933" s="2">
        <v>12454.193464792255</v>
      </c>
      <c r="K1933" t="s">
        <v>11</v>
      </c>
    </row>
    <row r="1934" spans="1:11" x14ac:dyDescent="0.2">
      <c r="A1934" s="3">
        <v>194</v>
      </c>
      <c r="B1934" s="3">
        <v>2017</v>
      </c>
      <c r="C1934" s="3">
        <v>3</v>
      </c>
      <c r="D1934" s="3">
        <v>2019</v>
      </c>
      <c r="E1934" s="3">
        <v>1</v>
      </c>
      <c r="F1934" s="2">
        <v>2431.9785733062376</v>
      </c>
      <c r="G1934" s="2">
        <v>6381.9871051032842</v>
      </c>
      <c r="H1934" s="2">
        <v>4429.7594243666026</v>
      </c>
      <c r="I1934" s="2">
        <v>10811.746529469887</v>
      </c>
      <c r="J1934" s="2">
        <v>12454.193464792255</v>
      </c>
      <c r="K1934" t="s">
        <v>11</v>
      </c>
    </row>
    <row r="1935" spans="1:11" x14ac:dyDescent="0.2">
      <c r="A1935" s="3">
        <v>194</v>
      </c>
      <c r="B1935" s="3">
        <v>2017</v>
      </c>
      <c r="C1935" s="3">
        <v>4</v>
      </c>
      <c r="D1935" s="3">
        <v>2020</v>
      </c>
      <c r="E1935" s="3">
        <v>1</v>
      </c>
      <c r="F1935" s="2">
        <v>1734.6584687082559</v>
      </c>
      <c r="G1935" s="2">
        <v>8116.6455738115401</v>
      </c>
      <c r="H1935" s="2">
        <v>3665.8369613181167</v>
      </c>
      <c r="I1935" s="2">
        <v>11782.482535129657</v>
      </c>
      <c r="J1935" s="2">
        <v>12454.193464792255</v>
      </c>
      <c r="K1935" t="s">
        <v>11</v>
      </c>
    </row>
    <row r="1936" spans="1:11" x14ac:dyDescent="0.2">
      <c r="A1936" s="3">
        <v>194</v>
      </c>
      <c r="B1936" s="3">
        <v>2017</v>
      </c>
      <c r="C1936" s="3">
        <v>5</v>
      </c>
      <c r="D1936" s="3">
        <v>2021</v>
      </c>
      <c r="E1936" s="3">
        <v>1</v>
      </c>
      <c r="F1936" s="2">
        <v>1413.183454931941</v>
      </c>
      <c r="G1936" s="2">
        <v>9529.8290287434811</v>
      </c>
      <c r="H1936" s="2">
        <v>2267.0296022040893</v>
      </c>
      <c r="I1936" s="2">
        <v>11796.85863094757</v>
      </c>
      <c r="J1936" s="2">
        <v>12454.193464792255</v>
      </c>
      <c r="K1936" t="s">
        <v>11</v>
      </c>
    </row>
    <row r="1937" spans="1:11" x14ac:dyDescent="0.2">
      <c r="A1937" s="3">
        <v>194</v>
      </c>
      <c r="B1937" s="3">
        <v>2017</v>
      </c>
      <c r="C1937" s="3">
        <v>6</v>
      </c>
      <c r="D1937" s="3">
        <v>2022</v>
      </c>
      <c r="E1937" s="3">
        <v>1</v>
      </c>
      <c r="F1937" s="2">
        <v>1045.6221363669556</v>
      </c>
      <c r="G1937" s="2">
        <v>10575.451165110437</v>
      </c>
      <c r="H1937" s="2">
        <v>1653.0688634039579</v>
      </c>
      <c r="I1937" s="2">
        <v>12228.520028514395</v>
      </c>
      <c r="J1937" s="2">
        <v>12454.193464792255</v>
      </c>
      <c r="K1937" t="s">
        <v>11</v>
      </c>
    </row>
    <row r="1938" spans="1:11" x14ac:dyDescent="0.2">
      <c r="A1938" s="3">
        <v>194</v>
      </c>
      <c r="B1938" s="3">
        <v>2017</v>
      </c>
      <c r="C1938" s="3">
        <v>7</v>
      </c>
      <c r="D1938" s="3">
        <v>2023</v>
      </c>
      <c r="E1938" s="3">
        <v>1</v>
      </c>
      <c r="F1938" s="2">
        <v>637.40618237154922</v>
      </c>
      <c r="G1938" s="2">
        <v>11212.857347481986</v>
      </c>
      <c r="H1938" s="2">
        <v>1241.3361173102694</v>
      </c>
      <c r="I1938" s="2">
        <v>12454.193464792255</v>
      </c>
      <c r="J1938" s="2">
        <v>12454.193464792255</v>
      </c>
      <c r="K1938" t="s">
        <v>11</v>
      </c>
    </row>
    <row r="1939" spans="1:11" x14ac:dyDescent="0.2">
      <c r="A1939" s="3">
        <v>194</v>
      </c>
      <c r="B1939" s="3">
        <v>2017</v>
      </c>
      <c r="C1939" s="3">
        <v>8</v>
      </c>
      <c r="D1939" s="3">
        <v>2024</v>
      </c>
      <c r="E1939" s="3">
        <v>1</v>
      </c>
      <c r="F1939" s="2">
        <v>1214.5164869636537</v>
      </c>
      <c r="G1939" s="2">
        <v>12427.37383444564</v>
      </c>
      <c r="H1939" s="2">
        <v>26.819630346615668</v>
      </c>
      <c r="I1939" s="2">
        <v>12454.193464792255</v>
      </c>
      <c r="J1939" s="2">
        <v>12454.193464792255</v>
      </c>
      <c r="K1939" t="s">
        <v>11</v>
      </c>
    </row>
    <row r="1940" spans="1:11" x14ac:dyDescent="0.2">
      <c r="A1940" s="3">
        <v>194</v>
      </c>
      <c r="B1940" s="3">
        <v>2017</v>
      </c>
      <c r="C1940" s="3">
        <v>9</v>
      </c>
      <c r="D1940" s="3">
        <v>2025</v>
      </c>
      <c r="E1940" s="3">
        <v>1</v>
      </c>
      <c r="F1940" s="2">
        <v>0</v>
      </c>
      <c r="G1940" s="2">
        <v>12427.37383444564</v>
      </c>
      <c r="H1940" s="2">
        <v>0</v>
      </c>
      <c r="I1940" s="2">
        <v>12427.37383444564</v>
      </c>
      <c r="J1940" s="2">
        <v>12454.193464792255</v>
      </c>
      <c r="K1940" t="s">
        <v>11</v>
      </c>
    </row>
    <row r="1941" spans="1:11" x14ac:dyDescent="0.2">
      <c r="A1941" s="3">
        <v>194</v>
      </c>
      <c r="B1941" s="3">
        <v>2017</v>
      </c>
      <c r="C1941" s="3">
        <v>10</v>
      </c>
      <c r="D1941" s="3">
        <v>2026</v>
      </c>
      <c r="E1941" s="3">
        <v>1</v>
      </c>
      <c r="F1941" s="2">
        <v>0</v>
      </c>
      <c r="G1941" s="2">
        <v>12427.37383444564</v>
      </c>
      <c r="H1941" s="2">
        <v>0</v>
      </c>
      <c r="I1941" s="2">
        <v>12427.37383444564</v>
      </c>
      <c r="J1941" s="2">
        <v>12454.193464792255</v>
      </c>
      <c r="K1941" t="s">
        <v>11</v>
      </c>
    </row>
    <row r="1942" spans="1:11" x14ac:dyDescent="0.2">
      <c r="A1942" s="3">
        <v>195</v>
      </c>
      <c r="B1942" s="3">
        <v>2017</v>
      </c>
      <c r="C1942" s="3">
        <v>1</v>
      </c>
      <c r="D1942" s="3">
        <v>2017</v>
      </c>
      <c r="E1942" s="3">
        <v>1</v>
      </c>
      <c r="F1942" s="2">
        <v>758.88229395185533</v>
      </c>
      <c r="G1942" s="2">
        <v>758.88229395185533</v>
      </c>
      <c r="H1942" s="2">
        <v>2417.8257549301352</v>
      </c>
      <c r="I1942" s="2">
        <v>3176.7080488819906</v>
      </c>
      <c r="J1942" s="2">
        <v>4905.689793674871</v>
      </c>
      <c r="K1942" t="s">
        <v>11</v>
      </c>
    </row>
    <row r="1943" spans="1:11" x14ac:dyDescent="0.2">
      <c r="A1943" s="3">
        <v>195</v>
      </c>
      <c r="B1943" s="3">
        <v>2017</v>
      </c>
      <c r="C1943" s="3">
        <v>2</v>
      </c>
      <c r="D1943" s="3">
        <v>2018</v>
      </c>
      <c r="E1943" s="3">
        <v>1</v>
      </c>
      <c r="F1943" s="2">
        <v>809.15469300918937</v>
      </c>
      <c r="G1943" s="2">
        <v>1568.0369869610447</v>
      </c>
      <c r="H1943" s="2">
        <v>2267.7786034185137</v>
      </c>
      <c r="I1943" s="2">
        <v>3835.8155903795587</v>
      </c>
      <c r="J1943" s="2">
        <v>4905.689793674871</v>
      </c>
      <c r="K1943" t="s">
        <v>11</v>
      </c>
    </row>
    <row r="1944" spans="1:11" x14ac:dyDescent="0.2">
      <c r="A1944" s="3">
        <v>195</v>
      </c>
      <c r="B1944" s="3">
        <v>2017</v>
      </c>
      <c r="C1944" s="3">
        <v>3</v>
      </c>
      <c r="D1944" s="3">
        <v>2019</v>
      </c>
      <c r="E1944" s="3">
        <v>1</v>
      </c>
      <c r="F1944" s="2">
        <v>949.1141047888334</v>
      </c>
      <c r="G1944" s="2">
        <v>2517.1510917498781</v>
      </c>
      <c r="H1944" s="2">
        <v>1705.9519547320724</v>
      </c>
      <c r="I1944" s="2">
        <v>4223.1030464819505</v>
      </c>
      <c r="J1944" s="2">
        <v>4905.689793674871</v>
      </c>
      <c r="K1944" t="s">
        <v>11</v>
      </c>
    </row>
    <row r="1945" spans="1:11" x14ac:dyDescent="0.2">
      <c r="A1945" s="3">
        <v>195</v>
      </c>
      <c r="B1945" s="3">
        <v>2017</v>
      </c>
      <c r="C1945" s="3">
        <v>4</v>
      </c>
      <c r="D1945" s="3">
        <v>2020</v>
      </c>
      <c r="E1945" s="3">
        <v>1</v>
      </c>
      <c r="F1945" s="2">
        <v>673.7889449817003</v>
      </c>
      <c r="G1945" s="2">
        <v>3190.9400367315784</v>
      </c>
      <c r="H1945" s="2">
        <v>1340.0904117671544</v>
      </c>
      <c r="I1945" s="2">
        <v>4531.0304484987328</v>
      </c>
      <c r="J1945" s="2">
        <v>4905.689793674871</v>
      </c>
      <c r="K1945" t="s">
        <v>11</v>
      </c>
    </row>
    <row r="1946" spans="1:11" x14ac:dyDescent="0.2">
      <c r="A1946" s="3">
        <v>195</v>
      </c>
      <c r="B1946" s="3">
        <v>2017</v>
      </c>
      <c r="C1946" s="3">
        <v>5</v>
      </c>
      <c r="D1946" s="3">
        <v>2021</v>
      </c>
      <c r="E1946" s="3">
        <v>1</v>
      </c>
      <c r="F1946" s="2">
        <v>779.97018125588374</v>
      </c>
      <c r="G1946" s="2">
        <v>3970.9102179874621</v>
      </c>
      <c r="H1946" s="2">
        <v>779.04937914213633</v>
      </c>
      <c r="I1946" s="2">
        <v>4749.9595971295985</v>
      </c>
      <c r="J1946" s="2">
        <v>4905.689793674871</v>
      </c>
      <c r="K1946" t="s">
        <v>11</v>
      </c>
    </row>
    <row r="1947" spans="1:11" x14ac:dyDescent="0.2">
      <c r="A1947" s="3">
        <v>195</v>
      </c>
      <c r="B1947" s="3">
        <v>2017</v>
      </c>
      <c r="C1947" s="3">
        <v>6</v>
      </c>
      <c r="D1947" s="3">
        <v>2022</v>
      </c>
      <c r="E1947" s="3">
        <v>1</v>
      </c>
      <c r="F1947" s="2">
        <v>264.61450216059575</v>
      </c>
      <c r="G1947" s="2">
        <v>4235.5247201480579</v>
      </c>
      <c r="H1947" s="2">
        <v>623.00904734297455</v>
      </c>
      <c r="I1947" s="2">
        <v>4858.5337674910324</v>
      </c>
      <c r="J1947" s="2">
        <v>4905.689793674871</v>
      </c>
      <c r="K1947" t="s">
        <v>11</v>
      </c>
    </row>
    <row r="1948" spans="1:11" x14ac:dyDescent="0.2">
      <c r="A1948" s="3">
        <v>195</v>
      </c>
      <c r="B1948" s="3">
        <v>2017</v>
      </c>
      <c r="C1948" s="3">
        <v>7</v>
      </c>
      <c r="D1948" s="3">
        <v>2023</v>
      </c>
      <c r="E1948" s="3">
        <v>1</v>
      </c>
      <c r="F1948" s="2">
        <v>448.04306869203538</v>
      </c>
      <c r="G1948" s="2">
        <v>4683.5677888400933</v>
      </c>
      <c r="H1948" s="2">
        <v>222.12200483477773</v>
      </c>
      <c r="I1948" s="2">
        <v>4905.689793674871</v>
      </c>
      <c r="J1948" s="2">
        <v>4905.689793674871</v>
      </c>
      <c r="K1948" t="s">
        <v>11</v>
      </c>
    </row>
    <row r="1949" spans="1:11" x14ac:dyDescent="0.2">
      <c r="A1949" s="3">
        <v>195</v>
      </c>
      <c r="B1949" s="3">
        <v>2017</v>
      </c>
      <c r="C1949" s="3">
        <v>8</v>
      </c>
      <c r="D1949" s="3">
        <v>2024</v>
      </c>
      <c r="E1949" s="3">
        <v>1</v>
      </c>
      <c r="F1949" s="2">
        <v>222.12200483477773</v>
      </c>
      <c r="G1949" s="2">
        <v>4905.689793674871</v>
      </c>
      <c r="H1949" s="2">
        <v>0</v>
      </c>
      <c r="I1949" s="2">
        <v>4905.689793674871</v>
      </c>
      <c r="J1949" s="2">
        <v>4905.689793674871</v>
      </c>
      <c r="K1949" t="s">
        <v>11</v>
      </c>
    </row>
    <row r="1950" spans="1:11" x14ac:dyDescent="0.2">
      <c r="A1950" s="3">
        <v>195</v>
      </c>
      <c r="B1950" s="3">
        <v>2017</v>
      </c>
      <c r="C1950" s="3">
        <v>9</v>
      </c>
      <c r="D1950" s="3">
        <v>2025</v>
      </c>
      <c r="E1950" s="3">
        <v>1</v>
      </c>
      <c r="F1950" s="2">
        <v>0</v>
      </c>
      <c r="G1950" s="2">
        <v>4905.689793674871</v>
      </c>
      <c r="H1950" s="2">
        <v>0</v>
      </c>
      <c r="I1950" s="2">
        <v>4905.689793674871</v>
      </c>
      <c r="J1950" s="2">
        <v>4905.689793674871</v>
      </c>
      <c r="K1950" t="s">
        <v>11</v>
      </c>
    </row>
    <row r="1951" spans="1:11" x14ac:dyDescent="0.2">
      <c r="A1951" s="3">
        <v>195</v>
      </c>
      <c r="B1951" s="3">
        <v>2017</v>
      </c>
      <c r="C1951" s="3">
        <v>10</v>
      </c>
      <c r="D1951" s="3">
        <v>2026</v>
      </c>
      <c r="E1951" s="3">
        <v>1</v>
      </c>
      <c r="F1951" s="2">
        <v>0</v>
      </c>
      <c r="G1951" s="2">
        <v>4905.689793674871</v>
      </c>
      <c r="H1951" s="2">
        <v>0</v>
      </c>
      <c r="I1951" s="2">
        <v>4905.689793674871</v>
      </c>
      <c r="J1951" s="2">
        <v>4905.689793674871</v>
      </c>
      <c r="K1951" t="s">
        <v>11</v>
      </c>
    </row>
    <row r="1952" spans="1:11" x14ac:dyDescent="0.2">
      <c r="A1952" s="3">
        <v>196</v>
      </c>
      <c r="B1952" s="3">
        <v>2017</v>
      </c>
      <c r="C1952" s="3">
        <v>1</v>
      </c>
      <c r="D1952" s="3">
        <v>2017</v>
      </c>
      <c r="E1952" s="3">
        <v>1</v>
      </c>
      <c r="F1952" s="2">
        <v>1652.4496986795612</v>
      </c>
      <c r="G1952" s="2">
        <v>1652.4496986795612</v>
      </c>
      <c r="H1952" s="2">
        <v>5767.2980704993297</v>
      </c>
      <c r="I1952" s="2">
        <v>7419.7477691788908</v>
      </c>
      <c r="J1952" s="2">
        <v>11313.261387167955</v>
      </c>
      <c r="K1952" t="s">
        <v>11</v>
      </c>
    </row>
    <row r="1953" spans="1:11" x14ac:dyDescent="0.2">
      <c r="A1953" s="3">
        <v>196</v>
      </c>
      <c r="B1953" s="3">
        <v>2017</v>
      </c>
      <c r="C1953" s="3">
        <v>2</v>
      </c>
      <c r="D1953" s="3">
        <v>2018</v>
      </c>
      <c r="E1953" s="3">
        <v>1</v>
      </c>
      <c r="F1953" s="2">
        <v>2089.811584694583</v>
      </c>
      <c r="G1953" s="2">
        <v>3742.2612833741441</v>
      </c>
      <c r="H1953" s="2">
        <v>5065.7909982573565</v>
      </c>
      <c r="I1953" s="2">
        <v>8808.0522816315006</v>
      </c>
      <c r="J1953" s="2">
        <v>11313.261387167955</v>
      </c>
      <c r="K1953" t="s">
        <v>11</v>
      </c>
    </row>
    <row r="1954" spans="1:11" x14ac:dyDescent="0.2">
      <c r="A1954" s="3">
        <v>196</v>
      </c>
      <c r="B1954" s="3">
        <v>2017</v>
      </c>
      <c r="C1954" s="3">
        <v>3</v>
      </c>
      <c r="D1954" s="3">
        <v>2019</v>
      </c>
      <c r="E1954" s="3">
        <v>1</v>
      </c>
      <c r="F1954" s="2">
        <v>1881.6480790247815</v>
      </c>
      <c r="G1954" s="2">
        <v>5623.9093623989256</v>
      </c>
      <c r="H1954" s="2">
        <v>4407.3026397706099</v>
      </c>
      <c r="I1954" s="2">
        <v>10031.212002169535</v>
      </c>
      <c r="J1954" s="2">
        <v>11313.261387167955</v>
      </c>
      <c r="K1954" t="s">
        <v>11</v>
      </c>
    </row>
    <row r="1955" spans="1:11" x14ac:dyDescent="0.2">
      <c r="A1955" s="3">
        <v>196</v>
      </c>
      <c r="B1955" s="3">
        <v>2017</v>
      </c>
      <c r="C1955" s="3">
        <v>4</v>
      </c>
      <c r="D1955" s="3">
        <v>2020</v>
      </c>
      <c r="E1955" s="3">
        <v>1</v>
      </c>
      <c r="F1955" s="2">
        <v>1748.9782433552627</v>
      </c>
      <c r="G1955" s="2">
        <v>7372.8876057541884</v>
      </c>
      <c r="H1955" s="2">
        <v>3310.3584943222568</v>
      </c>
      <c r="I1955" s="2">
        <v>10683.246100076445</v>
      </c>
      <c r="J1955" s="2">
        <v>11313.261387167955</v>
      </c>
      <c r="K1955" t="s">
        <v>11</v>
      </c>
    </row>
    <row r="1956" spans="1:11" x14ac:dyDescent="0.2">
      <c r="A1956" s="3">
        <v>196</v>
      </c>
      <c r="B1956" s="3">
        <v>2017</v>
      </c>
      <c r="C1956" s="3">
        <v>5</v>
      </c>
      <c r="D1956" s="3">
        <v>2021</v>
      </c>
      <c r="E1956" s="3">
        <v>1</v>
      </c>
      <c r="F1956" s="2">
        <v>1309.1233196680378</v>
      </c>
      <c r="G1956" s="2">
        <v>8682.0109254222261</v>
      </c>
      <c r="H1956" s="2">
        <v>2016.7557528312227</v>
      </c>
      <c r="I1956" s="2">
        <v>10698.766678253449</v>
      </c>
      <c r="J1956" s="2">
        <v>11313.261387167955</v>
      </c>
      <c r="K1956" t="s">
        <v>11</v>
      </c>
    </row>
    <row r="1957" spans="1:11" x14ac:dyDescent="0.2">
      <c r="A1957" s="3">
        <v>196</v>
      </c>
      <c r="B1957" s="3">
        <v>2017</v>
      </c>
      <c r="C1957" s="3">
        <v>6</v>
      </c>
      <c r="D1957" s="3">
        <v>2022</v>
      </c>
      <c r="E1957" s="3">
        <v>1</v>
      </c>
      <c r="F1957" s="2">
        <v>1451.0725206778716</v>
      </c>
      <c r="G1957" s="2">
        <v>10133.083446100098</v>
      </c>
      <c r="H1957" s="2">
        <v>1018.8473240787662</v>
      </c>
      <c r="I1957" s="2">
        <v>11151.930770178864</v>
      </c>
      <c r="J1957" s="2">
        <v>11313.261387167955</v>
      </c>
      <c r="K1957" t="s">
        <v>11</v>
      </c>
    </row>
    <row r="1958" spans="1:11" x14ac:dyDescent="0.2">
      <c r="A1958" s="3">
        <v>196</v>
      </c>
      <c r="B1958" s="3">
        <v>2017</v>
      </c>
      <c r="C1958" s="3">
        <v>7</v>
      </c>
      <c r="D1958" s="3">
        <v>2023</v>
      </c>
      <c r="E1958" s="3">
        <v>1</v>
      </c>
      <c r="F1958" s="2">
        <v>171.95724986581081</v>
      </c>
      <c r="G1958" s="2">
        <v>10305.040695965909</v>
      </c>
      <c r="H1958" s="2">
        <v>1008.2206912020465</v>
      </c>
      <c r="I1958" s="2">
        <v>11313.261387167955</v>
      </c>
      <c r="J1958" s="2">
        <v>11313.261387167955</v>
      </c>
      <c r="K1958" t="s">
        <v>11</v>
      </c>
    </row>
    <row r="1959" spans="1:11" x14ac:dyDescent="0.2">
      <c r="A1959" s="3">
        <v>196</v>
      </c>
      <c r="B1959" s="3">
        <v>2017</v>
      </c>
      <c r="C1959" s="3">
        <v>8</v>
      </c>
      <c r="D1959" s="3">
        <v>2024</v>
      </c>
      <c r="E1959" s="3">
        <v>1</v>
      </c>
      <c r="F1959" s="2">
        <v>454.7049570344825</v>
      </c>
      <c r="G1959" s="2">
        <v>10759.745653000391</v>
      </c>
      <c r="H1959" s="2">
        <v>286.31599118316444</v>
      </c>
      <c r="I1959" s="2">
        <v>11046.061644183555</v>
      </c>
      <c r="J1959" s="2">
        <v>11313.261387167955</v>
      </c>
      <c r="K1959" t="s">
        <v>11</v>
      </c>
    </row>
    <row r="1960" spans="1:11" x14ac:dyDescent="0.2">
      <c r="A1960" s="3">
        <v>196</v>
      </c>
      <c r="B1960" s="3">
        <v>2017</v>
      </c>
      <c r="C1960" s="3">
        <v>9</v>
      </c>
      <c r="D1960" s="3">
        <v>2025</v>
      </c>
      <c r="E1960" s="3">
        <v>1</v>
      </c>
      <c r="F1960" s="2">
        <v>553.51573416756401</v>
      </c>
      <c r="G1960" s="2">
        <v>11313.261387167955</v>
      </c>
      <c r="H1960" s="2">
        <v>0</v>
      </c>
      <c r="I1960" s="2">
        <v>11313.261387167955</v>
      </c>
      <c r="J1960" s="2">
        <v>11313.261387167955</v>
      </c>
      <c r="K1960" t="s">
        <v>11</v>
      </c>
    </row>
    <row r="1961" spans="1:11" x14ac:dyDescent="0.2">
      <c r="A1961" s="3">
        <v>196</v>
      </c>
      <c r="B1961" s="3">
        <v>2017</v>
      </c>
      <c r="C1961" s="3">
        <v>10</v>
      </c>
      <c r="D1961" s="3">
        <v>2026</v>
      </c>
      <c r="E1961" s="3">
        <v>1</v>
      </c>
      <c r="F1961" s="2">
        <v>0</v>
      </c>
      <c r="G1961" s="2">
        <v>11313.261387167955</v>
      </c>
      <c r="H1961" s="2">
        <v>0</v>
      </c>
      <c r="I1961" s="2">
        <v>11313.261387167955</v>
      </c>
      <c r="J1961" s="2">
        <v>11313.261387167955</v>
      </c>
      <c r="K1961" t="s">
        <v>11</v>
      </c>
    </row>
    <row r="1962" spans="1:11" x14ac:dyDescent="0.2">
      <c r="A1962" s="3">
        <v>197</v>
      </c>
      <c r="B1962" s="3">
        <v>2017</v>
      </c>
      <c r="C1962" s="3">
        <v>1</v>
      </c>
      <c r="D1962" s="3">
        <v>2017</v>
      </c>
      <c r="E1962" s="3">
        <v>1</v>
      </c>
      <c r="F1962" s="2">
        <v>934.49222765814454</v>
      </c>
      <c r="G1962" s="2">
        <v>934.49222765814454</v>
      </c>
      <c r="H1962" s="2">
        <v>3102.9262604322198</v>
      </c>
      <c r="I1962" s="2">
        <v>4037.4184880903645</v>
      </c>
      <c r="J1962" s="2">
        <v>6245.9338761672161</v>
      </c>
      <c r="K1962" t="s">
        <v>11</v>
      </c>
    </row>
    <row r="1963" spans="1:11" x14ac:dyDescent="0.2">
      <c r="A1963" s="3">
        <v>197</v>
      </c>
      <c r="B1963" s="3">
        <v>2017</v>
      </c>
      <c r="C1963" s="3">
        <v>2</v>
      </c>
      <c r="D1963" s="3">
        <v>2018</v>
      </c>
      <c r="E1963" s="3">
        <v>1</v>
      </c>
      <c r="F1963" s="2">
        <v>1033.7399010837394</v>
      </c>
      <c r="G1963" s="2">
        <v>1968.2321287418838</v>
      </c>
      <c r="H1963" s="2">
        <v>2955.5873298725573</v>
      </c>
      <c r="I1963" s="2">
        <v>4923.8194586144409</v>
      </c>
      <c r="J1963" s="2">
        <v>6245.9338761672161</v>
      </c>
      <c r="K1963" t="s">
        <v>11</v>
      </c>
    </row>
    <row r="1964" spans="1:11" x14ac:dyDescent="0.2">
      <c r="A1964" s="3">
        <v>197</v>
      </c>
      <c r="B1964" s="3">
        <v>2017</v>
      </c>
      <c r="C1964" s="3">
        <v>3</v>
      </c>
      <c r="D1964" s="3">
        <v>2019</v>
      </c>
      <c r="E1964" s="3">
        <v>1</v>
      </c>
      <c r="F1964" s="2">
        <v>1262.562848248984</v>
      </c>
      <c r="G1964" s="2">
        <v>3230.7949769908678</v>
      </c>
      <c r="H1964" s="2">
        <v>2206.2723120462147</v>
      </c>
      <c r="I1964" s="2">
        <v>5437.0672890370824</v>
      </c>
      <c r="J1964" s="2">
        <v>6245.9338761672161</v>
      </c>
      <c r="K1964" t="s">
        <v>11</v>
      </c>
    </row>
    <row r="1965" spans="1:11" x14ac:dyDescent="0.2">
      <c r="A1965" s="3">
        <v>197</v>
      </c>
      <c r="B1965" s="3">
        <v>2017</v>
      </c>
      <c r="C1965" s="3">
        <v>4</v>
      </c>
      <c r="D1965" s="3">
        <v>2020</v>
      </c>
      <c r="E1965" s="3">
        <v>1</v>
      </c>
      <c r="F1965" s="2">
        <v>882.43513360958377</v>
      </c>
      <c r="G1965" s="2">
        <v>4113.2301106004516</v>
      </c>
      <c r="H1965" s="2">
        <v>1734.23105417637</v>
      </c>
      <c r="I1965" s="2">
        <v>5847.4611647768215</v>
      </c>
      <c r="J1965" s="2">
        <v>6245.9338761672161</v>
      </c>
      <c r="K1965" t="s">
        <v>11</v>
      </c>
    </row>
    <row r="1966" spans="1:11" x14ac:dyDescent="0.2">
      <c r="A1966" s="3">
        <v>197</v>
      </c>
      <c r="B1966" s="3">
        <v>2017</v>
      </c>
      <c r="C1966" s="3">
        <v>5</v>
      </c>
      <c r="D1966" s="3">
        <v>2021</v>
      </c>
      <c r="E1966" s="3">
        <v>1</v>
      </c>
      <c r="F1966" s="2">
        <v>686.49406644917599</v>
      </c>
      <c r="G1966" s="2">
        <v>4799.7241770496275</v>
      </c>
      <c r="H1966" s="2">
        <v>1163.8294665207668</v>
      </c>
      <c r="I1966" s="2">
        <v>5963.5536435703943</v>
      </c>
      <c r="J1966" s="2">
        <v>6245.9338761672161</v>
      </c>
      <c r="K1966" t="s">
        <v>11</v>
      </c>
    </row>
    <row r="1967" spans="1:11" x14ac:dyDescent="0.2">
      <c r="A1967" s="3">
        <v>197</v>
      </c>
      <c r="B1967" s="3">
        <v>2017</v>
      </c>
      <c r="C1967" s="3">
        <v>6</v>
      </c>
      <c r="D1967" s="3">
        <v>2022</v>
      </c>
      <c r="E1967" s="3">
        <v>1</v>
      </c>
      <c r="F1967" s="2">
        <v>491.48562147581288</v>
      </c>
      <c r="G1967" s="2">
        <v>5291.2097985254404</v>
      </c>
      <c r="H1967" s="2">
        <v>724.87330863138959</v>
      </c>
      <c r="I1967" s="2">
        <v>6016.08310715683</v>
      </c>
      <c r="J1967" s="2">
        <v>6245.9338761672161</v>
      </c>
      <c r="K1967" t="s">
        <v>11</v>
      </c>
    </row>
    <row r="1968" spans="1:11" x14ac:dyDescent="0.2">
      <c r="A1968" s="3">
        <v>197</v>
      </c>
      <c r="B1968" s="3">
        <v>2017</v>
      </c>
      <c r="C1968" s="3">
        <v>7</v>
      </c>
      <c r="D1968" s="3">
        <v>2023</v>
      </c>
      <c r="E1968" s="3">
        <v>1</v>
      </c>
      <c r="F1968" s="2">
        <v>677.52965659100482</v>
      </c>
      <c r="G1968" s="2">
        <v>5968.7394551164452</v>
      </c>
      <c r="H1968" s="2">
        <v>277.19442105077087</v>
      </c>
      <c r="I1968" s="2">
        <v>6245.9338761672161</v>
      </c>
      <c r="J1968" s="2">
        <v>6245.9338761672161</v>
      </c>
      <c r="K1968" t="s">
        <v>11</v>
      </c>
    </row>
    <row r="1969" spans="1:11" x14ac:dyDescent="0.2">
      <c r="A1969" s="3">
        <v>197</v>
      </c>
      <c r="B1969" s="3">
        <v>2017</v>
      </c>
      <c r="C1969" s="3">
        <v>8</v>
      </c>
      <c r="D1969" s="3">
        <v>2024</v>
      </c>
      <c r="E1969" s="3">
        <v>1</v>
      </c>
      <c r="F1969" s="2">
        <v>0</v>
      </c>
      <c r="G1969" s="2">
        <v>5968.7394551164452</v>
      </c>
      <c r="H1969" s="2">
        <v>137.25527217473609</v>
      </c>
      <c r="I1969" s="2">
        <v>6105.9947272911813</v>
      </c>
      <c r="J1969" s="2">
        <v>6245.9338761672161</v>
      </c>
      <c r="K1969" t="s">
        <v>11</v>
      </c>
    </row>
    <row r="1970" spans="1:11" x14ac:dyDescent="0.2">
      <c r="A1970" s="3">
        <v>197</v>
      </c>
      <c r="B1970" s="3">
        <v>2017</v>
      </c>
      <c r="C1970" s="3">
        <v>9</v>
      </c>
      <c r="D1970" s="3">
        <v>2025</v>
      </c>
      <c r="E1970" s="3">
        <v>1</v>
      </c>
      <c r="F1970" s="2">
        <v>10.246566936557429</v>
      </c>
      <c r="G1970" s="2">
        <v>5978.9860220530027</v>
      </c>
      <c r="H1970" s="2">
        <v>266.94785411421344</v>
      </c>
      <c r="I1970" s="2">
        <v>6245.9338761672161</v>
      </c>
      <c r="J1970" s="2">
        <v>6245.9338761672161</v>
      </c>
      <c r="K1970" t="s">
        <v>11</v>
      </c>
    </row>
    <row r="1971" spans="1:11" x14ac:dyDescent="0.2">
      <c r="A1971" s="3">
        <v>197</v>
      </c>
      <c r="B1971" s="3">
        <v>2017</v>
      </c>
      <c r="C1971" s="3">
        <v>10</v>
      </c>
      <c r="D1971" s="3">
        <v>2026</v>
      </c>
      <c r="E1971" s="3">
        <v>1</v>
      </c>
      <c r="F1971" s="2">
        <v>266.94785411421344</v>
      </c>
      <c r="G1971" s="2">
        <v>6245.9338761672161</v>
      </c>
      <c r="H1971" s="2">
        <v>0</v>
      </c>
      <c r="I1971" s="2">
        <v>6245.9338761672161</v>
      </c>
      <c r="J1971" s="2">
        <v>6245.9338761672161</v>
      </c>
      <c r="K1971" t="s">
        <v>11</v>
      </c>
    </row>
    <row r="1972" spans="1:11" x14ac:dyDescent="0.2">
      <c r="A1972" s="3">
        <v>198</v>
      </c>
      <c r="B1972" s="3">
        <v>2017</v>
      </c>
      <c r="C1972" s="3">
        <v>1</v>
      </c>
      <c r="D1972" s="3">
        <v>2017</v>
      </c>
      <c r="E1972" s="3">
        <v>1</v>
      </c>
      <c r="F1972" s="2">
        <v>4007.8569487859322</v>
      </c>
      <c r="G1972" s="2">
        <v>4007.8569487859322</v>
      </c>
      <c r="H1972" s="2">
        <v>13236.114975814551</v>
      </c>
      <c r="I1972" s="2">
        <v>17243.971924600482</v>
      </c>
      <c r="J1972" s="2">
        <v>26060.36630216015</v>
      </c>
      <c r="K1972" t="s">
        <v>11</v>
      </c>
    </row>
    <row r="1973" spans="1:11" x14ac:dyDescent="0.2">
      <c r="A1973" s="3">
        <v>198</v>
      </c>
      <c r="B1973" s="3">
        <v>2017</v>
      </c>
      <c r="C1973" s="3">
        <v>2</v>
      </c>
      <c r="D1973" s="3">
        <v>2018</v>
      </c>
      <c r="E1973" s="3">
        <v>1</v>
      </c>
      <c r="F1973" s="2">
        <v>4348.5135519162623</v>
      </c>
      <c r="G1973" s="2">
        <v>8356.3705007021945</v>
      </c>
      <c r="H1973" s="2">
        <v>12014.549864969284</v>
      </c>
      <c r="I1973" s="2">
        <v>20370.920365671478</v>
      </c>
      <c r="J1973" s="2">
        <v>26060.36630216015</v>
      </c>
      <c r="K1973" t="s">
        <v>11</v>
      </c>
    </row>
    <row r="1974" spans="1:11" x14ac:dyDescent="0.2">
      <c r="A1974" s="3">
        <v>198</v>
      </c>
      <c r="B1974" s="3">
        <v>2017</v>
      </c>
      <c r="C1974" s="3">
        <v>3</v>
      </c>
      <c r="D1974" s="3">
        <v>2019</v>
      </c>
      <c r="E1974" s="3">
        <v>1</v>
      </c>
      <c r="F1974" s="2">
        <v>4297.4659787424098</v>
      </c>
      <c r="G1974" s="2">
        <v>12653.836479444604</v>
      </c>
      <c r="H1974" s="2">
        <v>10073.991409464359</v>
      </c>
      <c r="I1974" s="2">
        <v>22727.827888908963</v>
      </c>
      <c r="J1974" s="2">
        <v>26060.36630216015</v>
      </c>
      <c r="K1974" t="s">
        <v>11</v>
      </c>
    </row>
    <row r="1975" spans="1:11" x14ac:dyDescent="0.2">
      <c r="A1975" s="3">
        <v>198</v>
      </c>
      <c r="B1975" s="3">
        <v>2017</v>
      </c>
      <c r="C1975" s="3">
        <v>4</v>
      </c>
      <c r="D1975" s="3">
        <v>2020</v>
      </c>
      <c r="E1975" s="3">
        <v>1</v>
      </c>
      <c r="F1975" s="2">
        <v>4134.4062377613718</v>
      </c>
      <c r="G1975" s="2">
        <v>16788.242717205976</v>
      </c>
      <c r="H1975" s="2">
        <v>7206.3960661929959</v>
      </c>
      <c r="I1975" s="2">
        <v>23994.638783398972</v>
      </c>
      <c r="J1975" s="2">
        <v>26060.36630216015</v>
      </c>
      <c r="K1975" t="s">
        <v>11</v>
      </c>
    </row>
    <row r="1976" spans="1:11" x14ac:dyDescent="0.2">
      <c r="A1976" s="3">
        <v>198</v>
      </c>
      <c r="B1976" s="3">
        <v>2017</v>
      </c>
      <c r="C1976" s="3">
        <v>5</v>
      </c>
      <c r="D1976" s="3">
        <v>2021</v>
      </c>
      <c r="E1976" s="3">
        <v>1</v>
      </c>
      <c r="F1976" s="2">
        <v>2936.0884644212492</v>
      </c>
      <c r="G1976" s="2">
        <v>19724.331181627225</v>
      </c>
      <c r="H1976" s="2">
        <v>5389.6584018584035</v>
      </c>
      <c r="I1976" s="2">
        <v>25113.989583485629</v>
      </c>
      <c r="J1976" s="2">
        <v>26060.36630216015</v>
      </c>
      <c r="K1976" t="s">
        <v>11</v>
      </c>
    </row>
    <row r="1977" spans="1:11" x14ac:dyDescent="0.2">
      <c r="A1977" s="3">
        <v>198</v>
      </c>
      <c r="B1977" s="3">
        <v>2017</v>
      </c>
      <c r="C1977" s="3">
        <v>6</v>
      </c>
      <c r="D1977" s="3">
        <v>2022</v>
      </c>
      <c r="E1977" s="3">
        <v>1</v>
      </c>
      <c r="F1977" s="2">
        <v>2635.512777035874</v>
      </c>
      <c r="G1977" s="2">
        <v>22359.843958663099</v>
      </c>
      <c r="H1977" s="2">
        <v>3103.2978073087761</v>
      </c>
      <c r="I1977" s="2">
        <v>25463.141765971875</v>
      </c>
      <c r="J1977" s="2">
        <v>26060.36630216015</v>
      </c>
      <c r="K1977" t="s">
        <v>11</v>
      </c>
    </row>
    <row r="1978" spans="1:11" x14ac:dyDescent="0.2">
      <c r="A1978" s="3">
        <v>198</v>
      </c>
      <c r="B1978" s="3">
        <v>2017</v>
      </c>
      <c r="C1978" s="3">
        <v>7</v>
      </c>
      <c r="D1978" s="3">
        <v>2023</v>
      </c>
      <c r="E1978" s="3">
        <v>1</v>
      </c>
      <c r="F1978" s="2">
        <v>1276.0982626098594</v>
      </c>
      <c r="G1978" s="2">
        <v>23635.942221272959</v>
      </c>
      <c r="H1978" s="2">
        <v>2424.4240808871909</v>
      </c>
      <c r="I1978" s="2">
        <v>26060.36630216015</v>
      </c>
      <c r="J1978" s="2">
        <v>26060.36630216015</v>
      </c>
      <c r="K1978" t="s">
        <v>11</v>
      </c>
    </row>
    <row r="1979" spans="1:11" x14ac:dyDescent="0.2">
      <c r="A1979" s="3">
        <v>198</v>
      </c>
      <c r="B1979" s="3">
        <v>2017</v>
      </c>
      <c r="C1979" s="3">
        <v>8</v>
      </c>
      <c r="D1979" s="3">
        <v>2024</v>
      </c>
      <c r="E1979" s="3">
        <v>1</v>
      </c>
      <c r="F1979" s="2">
        <v>957.51240205023714</v>
      </c>
      <c r="G1979" s="2">
        <v>24593.454623323196</v>
      </c>
      <c r="H1979" s="2">
        <v>1466.9116788369538</v>
      </c>
      <c r="I1979" s="2">
        <v>26060.36630216015</v>
      </c>
      <c r="J1979" s="2">
        <v>26060.36630216015</v>
      </c>
      <c r="K1979" t="s">
        <v>11</v>
      </c>
    </row>
    <row r="1980" spans="1:11" x14ac:dyDescent="0.2">
      <c r="A1980" s="3">
        <v>198</v>
      </c>
      <c r="B1980" s="3">
        <v>2017</v>
      </c>
      <c r="C1980" s="3">
        <v>9</v>
      </c>
      <c r="D1980" s="3">
        <v>2025</v>
      </c>
      <c r="E1980" s="3">
        <v>1</v>
      </c>
      <c r="F1980" s="2">
        <v>682.3913213996675</v>
      </c>
      <c r="G1980" s="2">
        <v>25275.845944722863</v>
      </c>
      <c r="H1980" s="2">
        <v>784.52035743728629</v>
      </c>
      <c r="I1980" s="2">
        <v>26060.36630216015</v>
      </c>
      <c r="J1980" s="2">
        <v>26060.36630216015</v>
      </c>
      <c r="K1980" t="s">
        <v>11</v>
      </c>
    </row>
    <row r="1981" spans="1:11" x14ac:dyDescent="0.2">
      <c r="A1981" s="3">
        <v>198</v>
      </c>
      <c r="B1981" s="3">
        <v>2017</v>
      </c>
      <c r="C1981" s="3">
        <v>10</v>
      </c>
      <c r="D1981" s="3">
        <v>2026</v>
      </c>
      <c r="E1981" s="3">
        <v>1</v>
      </c>
      <c r="F1981" s="2">
        <v>784.52035743728629</v>
      </c>
      <c r="G1981" s="2">
        <v>26060.36630216015</v>
      </c>
      <c r="H1981" s="2">
        <v>0</v>
      </c>
      <c r="I1981" s="2">
        <v>26060.36630216015</v>
      </c>
      <c r="J1981" s="2">
        <v>26060.36630216015</v>
      </c>
      <c r="K1981" t="s">
        <v>11</v>
      </c>
    </row>
    <row r="1982" spans="1:11" x14ac:dyDescent="0.2">
      <c r="A1982" s="3">
        <v>199</v>
      </c>
      <c r="B1982" s="3">
        <v>2017</v>
      </c>
      <c r="C1982" s="3">
        <v>1</v>
      </c>
      <c r="D1982" s="3">
        <v>2017</v>
      </c>
      <c r="E1982" s="3">
        <v>1</v>
      </c>
      <c r="F1982" s="2">
        <v>2938.3385935213087</v>
      </c>
      <c r="G1982" s="2">
        <v>2938.3385935213087</v>
      </c>
      <c r="H1982" s="2">
        <v>10000.831671272685</v>
      </c>
      <c r="I1982" s="2">
        <v>12939.170264793993</v>
      </c>
      <c r="J1982" s="2">
        <v>20137.878259260404</v>
      </c>
      <c r="K1982" t="s">
        <v>11</v>
      </c>
    </row>
    <row r="1983" spans="1:11" x14ac:dyDescent="0.2">
      <c r="A1983" s="3">
        <v>199</v>
      </c>
      <c r="B1983" s="3">
        <v>2017</v>
      </c>
      <c r="C1983" s="3">
        <v>2</v>
      </c>
      <c r="D1983" s="3">
        <v>2018</v>
      </c>
      <c r="E1983" s="3">
        <v>1</v>
      </c>
      <c r="F1983" s="2">
        <v>3626.0552021655117</v>
      </c>
      <c r="G1983" s="2">
        <v>6564.3937956868203</v>
      </c>
      <c r="H1983" s="2">
        <v>9027.7437243165623</v>
      </c>
      <c r="I1983" s="2">
        <v>15592.137520003384</v>
      </c>
      <c r="J1983" s="2">
        <v>20137.878259260404</v>
      </c>
      <c r="K1983" t="s">
        <v>11</v>
      </c>
    </row>
    <row r="1984" spans="1:11" x14ac:dyDescent="0.2">
      <c r="A1984" s="3">
        <v>199</v>
      </c>
      <c r="B1984" s="3">
        <v>2017</v>
      </c>
      <c r="C1984" s="3">
        <v>3</v>
      </c>
      <c r="D1984" s="3">
        <v>2019</v>
      </c>
      <c r="E1984" s="3">
        <v>1</v>
      </c>
      <c r="F1984" s="2">
        <v>3560.8395395039615</v>
      </c>
      <c r="G1984" s="2">
        <v>10125.233335190782</v>
      </c>
      <c r="H1984" s="2">
        <v>7386.8784867153681</v>
      </c>
      <c r="I1984" s="2">
        <v>17512.11182190615</v>
      </c>
      <c r="J1984" s="2">
        <v>20137.878259260404</v>
      </c>
      <c r="K1984" t="s">
        <v>11</v>
      </c>
    </row>
    <row r="1985" spans="1:11" x14ac:dyDescent="0.2">
      <c r="A1985" s="3">
        <v>199</v>
      </c>
      <c r="B1985" s="3">
        <v>2017</v>
      </c>
      <c r="C1985" s="3">
        <v>4</v>
      </c>
      <c r="D1985" s="3">
        <v>2020</v>
      </c>
      <c r="E1985" s="3">
        <v>1</v>
      </c>
      <c r="F1985" s="2">
        <v>3304.6939039891022</v>
      </c>
      <c r="G1985" s="2">
        <v>13429.927239179884</v>
      </c>
      <c r="H1985" s="2">
        <v>5445.6890681694531</v>
      </c>
      <c r="I1985" s="2">
        <v>18875.616307349337</v>
      </c>
      <c r="J1985" s="2">
        <v>20137.878259260404</v>
      </c>
      <c r="K1985" t="s">
        <v>11</v>
      </c>
    </row>
    <row r="1986" spans="1:11" x14ac:dyDescent="0.2">
      <c r="A1986" s="3">
        <v>199</v>
      </c>
      <c r="B1986" s="3">
        <v>2017</v>
      </c>
      <c r="C1986" s="3">
        <v>5</v>
      </c>
      <c r="D1986" s="3">
        <v>2021</v>
      </c>
      <c r="E1986" s="3">
        <v>1</v>
      </c>
      <c r="F1986" s="2">
        <v>2228.6959042960771</v>
      </c>
      <c r="G1986" s="2">
        <v>15658.623143475961</v>
      </c>
      <c r="H1986" s="2">
        <v>4035.5264970831668</v>
      </c>
      <c r="I1986" s="2">
        <v>19694.149640559128</v>
      </c>
      <c r="J1986" s="2">
        <v>20137.878259260404</v>
      </c>
      <c r="K1986" t="s">
        <v>11</v>
      </c>
    </row>
    <row r="1987" spans="1:11" x14ac:dyDescent="0.2">
      <c r="A1987" s="3">
        <v>199</v>
      </c>
      <c r="B1987" s="3">
        <v>2017</v>
      </c>
      <c r="C1987" s="3">
        <v>6</v>
      </c>
      <c r="D1987" s="3">
        <v>2022</v>
      </c>
      <c r="E1987" s="3">
        <v>1</v>
      </c>
      <c r="F1987" s="2">
        <v>2542.1868779496581</v>
      </c>
      <c r="G1987" s="2">
        <v>18200.810021425619</v>
      </c>
      <c r="H1987" s="2">
        <v>1538.0223850003058</v>
      </c>
      <c r="I1987" s="2">
        <v>19738.832406425925</v>
      </c>
      <c r="J1987" s="2">
        <v>20137.878259260404</v>
      </c>
      <c r="K1987" t="s">
        <v>11</v>
      </c>
    </row>
    <row r="1988" spans="1:11" x14ac:dyDescent="0.2">
      <c r="A1988" s="3">
        <v>199</v>
      </c>
      <c r="B1988" s="3">
        <v>2017</v>
      </c>
      <c r="C1988" s="3">
        <v>7</v>
      </c>
      <c r="D1988" s="3">
        <v>2023</v>
      </c>
      <c r="E1988" s="3">
        <v>1</v>
      </c>
      <c r="F1988" s="2">
        <v>778.12462111366767</v>
      </c>
      <c r="G1988" s="2">
        <v>18978.934642539287</v>
      </c>
      <c r="H1988" s="2">
        <v>1123.9754346269874</v>
      </c>
      <c r="I1988" s="2">
        <v>20102.910077166274</v>
      </c>
      <c r="J1988" s="2">
        <v>20137.878259260404</v>
      </c>
      <c r="K1988" t="s">
        <v>11</v>
      </c>
    </row>
    <row r="1989" spans="1:11" x14ac:dyDescent="0.2">
      <c r="A1989" s="3">
        <v>199</v>
      </c>
      <c r="B1989" s="3">
        <v>2017</v>
      </c>
      <c r="C1989" s="3">
        <v>8</v>
      </c>
      <c r="D1989" s="3">
        <v>2024</v>
      </c>
      <c r="E1989" s="3">
        <v>1</v>
      </c>
      <c r="F1989" s="2">
        <v>1158.943616721117</v>
      </c>
      <c r="G1989" s="2">
        <v>20137.878259260404</v>
      </c>
      <c r="H1989" s="2">
        <v>0</v>
      </c>
      <c r="I1989" s="2">
        <v>20137.878259260404</v>
      </c>
      <c r="J1989" s="2">
        <v>20137.878259260404</v>
      </c>
      <c r="K1989" t="s">
        <v>11</v>
      </c>
    </row>
    <row r="1990" spans="1:11" x14ac:dyDescent="0.2">
      <c r="A1990" s="3">
        <v>199</v>
      </c>
      <c r="B1990" s="3">
        <v>2017</v>
      </c>
      <c r="C1990" s="3">
        <v>9</v>
      </c>
      <c r="D1990" s="3">
        <v>2025</v>
      </c>
      <c r="E1990" s="3">
        <v>1</v>
      </c>
      <c r="F1990" s="2">
        <v>0</v>
      </c>
      <c r="G1990" s="2">
        <v>20137.878259260404</v>
      </c>
      <c r="H1990" s="2">
        <v>0</v>
      </c>
      <c r="I1990" s="2">
        <v>20137.878259260404</v>
      </c>
      <c r="J1990" s="2">
        <v>20137.878259260404</v>
      </c>
      <c r="K1990" t="s">
        <v>11</v>
      </c>
    </row>
    <row r="1991" spans="1:11" x14ac:dyDescent="0.2">
      <c r="A1991" s="3">
        <v>199</v>
      </c>
      <c r="B1991" s="3">
        <v>2017</v>
      </c>
      <c r="C1991" s="3">
        <v>10</v>
      </c>
      <c r="D1991" s="3">
        <v>2026</v>
      </c>
      <c r="E1991" s="3">
        <v>1</v>
      </c>
      <c r="F1991" s="2">
        <v>0</v>
      </c>
      <c r="G1991" s="2">
        <v>20137.878259260404</v>
      </c>
      <c r="H1991" s="2">
        <v>0</v>
      </c>
      <c r="I1991" s="2">
        <v>20137.878259260404</v>
      </c>
      <c r="J1991" s="2">
        <v>20137.878259260404</v>
      </c>
      <c r="K1991" t="s">
        <v>11</v>
      </c>
    </row>
    <row r="1992" spans="1:11" x14ac:dyDescent="0.2">
      <c r="A1992" s="3">
        <v>200</v>
      </c>
      <c r="B1992" s="3">
        <v>2017</v>
      </c>
      <c r="C1992" s="3">
        <v>1</v>
      </c>
      <c r="D1992" s="3">
        <v>2017</v>
      </c>
      <c r="E1992" s="3">
        <v>1</v>
      </c>
      <c r="F1992" s="2">
        <v>2919.9787701305536</v>
      </c>
      <c r="G1992" s="2">
        <v>2919.9787701305536</v>
      </c>
      <c r="H1992" s="2">
        <v>9572.847713772162</v>
      </c>
      <c r="I1992" s="2">
        <v>12492.826483902716</v>
      </c>
      <c r="J1992" s="2">
        <v>18910.45433846438</v>
      </c>
      <c r="K1992" t="s">
        <v>11</v>
      </c>
    </row>
    <row r="1993" spans="1:11" x14ac:dyDescent="0.2">
      <c r="A1993" s="3">
        <v>200</v>
      </c>
      <c r="B1993" s="3">
        <v>2017</v>
      </c>
      <c r="C1993" s="3">
        <v>2</v>
      </c>
      <c r="D1993" s="3">
        <v>2018</v>
      </c>
      <c r="E1993" s="3">
        <v>1</v>
      </c>
      <c r="F1993" s="2">
        <v>2916.4901172230489</v>
      </c>
      <c r="G1993" s="2">
        <v>5836.4688873536024</v>
      </c>
      <c r="H1993" s="2">
        <v>8906.7838461046304</v>
      </c>
      <c r="I1993" s="2">
        <v>14743.252733458234</v>
      </c>
      <c r="J1993" s="2">
        <v>18910.45433846438</v>
      </c>
      <c r="K1993" t="s">
        <v>11</v>
      </c>
    </row>
    <row r="1994" spans="1:11" x14ac:dyDescent="0.2">
      <c r="A1994" s="3">
        <v>200</v>
      </c>
      <c r="B1994" s="3">
        <v>2017</v>
      </c>
      <c r="C1994" s="3">
        <v>3</v>
      </c>
      <c r="D1994" s="3">
        <v>2019</v>
      </c>
      <c r="E1994" s="3">
        <v>1</v>
      </c>
      <c r="F1994" s="2">
        <v>3624.3746494498037</v>
      </c>
      <c r="G1994" s="2">
        <v>9460.8435368034061</v>
      </c>
      <c r="H1994" s="2">
        <v>7116.7607903397784</v>
      </c>
      <c r="I1994" s="2">
        <v>16577.604327143184</v>
      </c>
      <c r="J1994" s="2">
        <v>18910.45433846438</v>
      </c>
      <c r="K1994" t="s">
        <v>11</v>
      </c>
    </row>
    <row r="1995" spans="1:11" x14ac:dyDescent="0.2">
      <c r="A1995" s="3">
        <v>200</v>
      </c>
      <c r="B1995" s="3">
        <v>2017</v>
      </c>
      <c r="C1995" s="3">
        <v>4</v>
      </c>
      <c r="D1995" s="3">
        <v>2020</v>
      </c>
      <c r="E1995" s="3">
        <v>1</v>
      </c>
      <c r="F1995" s="2">
        <v>3375.8639075292576</v>
      </c>
      <c r="G1995" s="2">
        <v>12836.707444332664</v>
      </c>
      <c r="H1995" s="2">
        <v>5031.6891420090651</v>
      </c>
      <c r="I1995" s="2">
        <v>17868.396586341729</v>
      </c>
      <c r="J1995" s="2">
        <v>18910.45433846438</v>
      </c>
      <c r="K1995" t="s">
        <v>11</v>
      </c>
    </row>
    <row r="1996" spans="1:11" x14ac:dyDescent="0.2">
      <c r="A1996" s="3">
        <v>200</v>
      </c>
      <c r="B1996" s="3">
        <v>2017</v>
      </c>
      <c r="C1996" s="3">
        <v>5</v>
      </c>
      <c r="D1996" s="3">
        <v>2021</v>
      </c>
      <c r="E1996" s="3">
        <v>1</v>
      </c>
      <c r="F1996" s="2">
        <v>1421.2378203411135</v>
      </c>
      <c r="G1996" s="2">
        <v>14257.945264673777</v>
      </c>
      <c r="H1996" s="2">
        <v>4098.7313971520744</v>
      </c>
      <c r="I1996" s="2">
        <v>18356.676661825852</v>
      </c>
      <c r="J1996" s="2">
        <v>18910.45433846438</v>
      </c>
      <c r="K1996" t="s">
        <v>11</v>
      </c>
    </row>
    <row r="1997" spans="1:11" x14ac:dyDescent="0.2">
      <c r="A1997" s="3">
        <v>200</v>
      </c>
      <c r="B1997" s="3">
        <v>2017</v>
      </c>
      <c r="C1997" s="3">
        <v>6</v>
      </c>
      <c r="D1997" s="3">
        <v>2022</v>
      </c>
      <c r="E1997" s="3">
        <v>1</v>
      </c>
      <c r="F1997" s="2">
        <v>2058.9083692114091</v>
      </c>
      <c r="G1997" s="2">
        <v>16316.853633885186</v>
      </c>
      <c r="H1997" s="2">
        <v>1926.28953035833</v>
      </c>
      <c r="I1997" s="2">
        <v>18243.143164243516</v>
      </c>
      <c r="J1997" s="2">
        <v>18910.45433846438</v>
      </c>
      <c r="K1997" t="s">
        <v>11</v>
      </c>
    </row>
    <row r="1998" spans="1:11" x14ac:dyDescent="0.2">
      <c r="A1998" s="3">
        <v>200</v>
      </c>
      <c r="B1998" s="3">
        <v>2017</v>
      </c>
      <c r="C1998" s="3">
        <v>7</v>
      </c>
      <c r="D1998" s="3">
        <v>2023</v>
      </c>
      <c r="E1998" s="3">
        <v>1</v>
      </c>
      <c r="F1998" s="2">
        <v>858.0156993098517</v>
      </c>
      <c r="G1998" s="2">
        <v>17174.869333195038</v>
      </c>
      <c r="H1998" s="2">
        <v>1468.8693978174852</v>
      </c>
      <c r="I1998" s="2">
        <v>18643.738731012523</v>
      </c>
      <c r="J1998" s="2">
        <v>18910.45433846438</v>
      </c>
      <c r="K1998" t="s">
        <v>11</v>
      </c>
    </row>
    <row r="1999" spans="1:11" x14ac:dyDescent="0.2">
      <c r="A1999" s="3">
        <v>200</v>
      </c>
      <c r="B1999" s="3">
        <v>2017</v>
      </c>
      <c r="C1999" s="3">
        <v>8</v>
      </c>
      <c r="D1999" s="3">
        <v>2024</v>
      </c>
      <c r="E1999" s="3">
        <v>1</v>
      </c>
      <c r="F1999" s="2">
        <v>1643.5802136684069</v>
      </c>
      <c r="G1999" s="2">
        <v>18818.449546863445</v>
      </c>
      <c r="H1999" s="2">
        <v>0</v>
      </c>
      <c r="I1999" s="2">
        <v>18818.449546863445</v>
      </c>
      <c r="J1999" s="2">
        <v>18910.45433846438</v>
      </c>
      <c r="K1999" t="s">
        <v>11</v>
      </c>
    </row>
    <row r="2000" spans="1:11" x14ac:dyDescent="0.2">
      <c r="A2000" s="3">
        <v>200</v>
      </c>
      <c r="B2000" s="3">
        <v>2017</v>
      </c>
      <c r="C2000" s="3">
        <v>9</v>
      </c>
      <c r="D2000" s="3">
        <v>2025</v>
      </c>
      <c r="E2000" s="3">
        <v>1</v>
      </c>
      <c r="F2000" s="2">
        <v>92.004791600935278</v>
      </c>
      <c r="G2000" s="2">
        <v>18910.45433846438</v>
      </c>
      <c r="H2000" s="2">
        <v>0</v>
      </c>
      <c r="I2000" s="2">
        <v>18910.45433846438</v>
      </c>
      <c r="J2000" s="2">
        <v>18910.45433846438</v>
      </c>
      <c r="K2000" t="s">
        <v>11</v>
      </c>
    </row>
    <row r="2001" spans="1:11" x14ac:dyDescent="0.2">
      <c r="A2001" s="3">
        <v>200</v>
      </c>
      <c r="B2001" s="3">
        <v>2017</v>
      </c>
      <c r="C2001" s="3">
        <v>10</v>
      </c>
      <c r="D2001" s="3">
        <v>2026</v>
      </c>
      <c r="E2001" s="3">
        <v>1</v>
      </c>
      <c r="F2001" s="2">
        <v>0</v>
      </c>
      <c r="G2001" s="2">
        <v>18910.45433846438</v>
      </c>
      <c r="H2001" s="2">
        <v>0</v>
      </c>
      <c r="I2001" s="2">
        <v>18910.45433846438</v>
      </c>
      <c r="J2001" s="2">
        <v>18910.45433846438</v>
      </c>
      <c r="K2001" t="s">
        <v>11</v>
      </c>
    </row>
    <row r="2002" spans="1:11" x14ac:dyDescent="0.2">
      <c r="A2002" s="3">
        <v>201</v>
      </c>
      <c r="B2002" s="3">
        <v>2017</v>
      </c>
      <c r="C2002" s="3">
        <v>1</v>
      </c>
      <c r="D2002" s="3">
        <v>2017</v>
      </c>
      <c r="E2002" s="3">
        <v>1</v>
      </c>
      <c r="F2002" s="2">
        <v>1703.7406248389352</v>
      </c>
      <c r="G2002" s="2">
        <v>1703.7406248389352</v>
      </c>
      <c r="H2002" s="2">
        <v>5527.388271657971</v>
      </c>
      <c r="I2002" s="2">
        <v>7231.1288964969062</v>
      </c>
      <c r="J2002" s="2">
        <v>11168.259728195184</v>
      </c>
      <c r="K2002" t="s">
        <v>11</v>
      </c>
    </row>
    <row r="2003" spans="1:11" x14ac:dyDescent="0.2">
      <c r="A2003" s="3">
        <v>201</v>
      </c>
      <c r="B2003" s="3">
        <v>2017</v>
      </c>
      <c r="C2003" s="3">
        <v>2</v>
      </c>
      <c r="D2003" s="3">
        <v>2018</v>
      </c>
      <c r="E2003" s="3">
        <v>1</v>
      </c>
      <c r="F2003" s="2">
        <v>1830.645177891548</v>
      </c>
      <c r="G2003" s="2">
        <v>3534.3858027304832</v>
      </c>
      <c r="H2003" s="2">
        <v>5205.8876905582201</v>
      </c>
      <c r="I2003" s="2">
        <v>8740.2734932887033</v>
      </c>
      <c r="J2003" s="2">
        <v>11168.259728195184</v>
      </c>
      <c r="K2003" t="s">
        <v>11</v>
      </c>
    </row>
    <row r="2004" spans="1:11" x14ac:dyDescent="0.2">
      <c r="A2004" s="3">
        <v>201</v>
      </c>
      <c r="B2004" s="3">
        <v>2017</v>
      </c>
      <c r="C2004" s="3">
        <v>3</v>
      </c>
      <c r="D2004" s="3">
        <v>2019</v>
      </c>
      <c r="E2004" s="3">
        <v>1</v>
      </c>
      <c r="F2004" s="2">
        <v>1853.034830340187</v>
      </c>
      <c r="G2004" s="2">
        <v>5387.4206330706702</v>
      </c>
      <c r="H2004" s="2">
        <v>4483.3182548636587</v>
      </c>
      <c r="I2004" s="2">
        <v>9870.7388879343289</v>
      </c>
      <c r="J2004" s="2">
        <v>11168.259728195184</v>
      </c>
      <c r="K2004" t="s">
        <v>11</v>
      </c>
    </row>
    <row r="2005" spans="1:11" x14ac:dyDescent="0.2">
      <c r="A2005" s="3">
        <v>201</v>
      </c>
      <c r="B2005" s="3">
        <v>2017</v>
      </c>
      <c r="C2005" s="3">
        <v>4</v>
      </c>
      <c r="D2005" s="3">
        <v>2020</v>
      </c>
      <c r="E2005" s="3">
        <v>1</v>
      </c>
      <c r="F2005" s="2">
        <v>1996.9538848119464</v>
      </c>
      <c r="G2005" s="2">
        <v>7384.3745178826166</v>
      </c>
      <c r="H2005" s="2">
        <v>2968.918187547054</v>
      </c>
      <c r="I2005" s="2">
        <v>10353.292705429671</v>
      </c>
      <c r="J2005" s="2">
        <v>11168.259728195184</v>
      </c>
      <c r="K2005" t="s">
        <v>11</v>
      </c>
    </row>
    <row r="2006" spans="1:11" x14ac:dyDescent="0.2">
      <c r="A2006" s="3">
        <v>201</v>
      </c>
      <c r="B2006" s="3">
        <v>2017</v>
      </c>
      <c r="C2006" s="3">
        <v>5</v>
      </c>
      <c r="D2006" s="3">
        <v>2021</v>
      </c>
      <c r="E2006" s="3">
        <v>1</v>
      </c>
      <c r="F2006" s="2">
        <v>1566.2223736854385</v>
      </c>
      <c r="G2006" s="2">
        <v>8950.5968915680551</v>
      </c>
      <c r="H2006" s="2">
        <v>1948.144974038154</v>
      </c>
      <c r="I2006" s="2">
        <v>10898.741865606209</v>
      </c>
      <c r="J2006" s="2">
        <v>11168.259728195184</v>
      </c>
      <c r="K2006" t="s">
        <v>11</v>
      </c>
    </row>
    <row r="2007" spans="1:11" x14ac:dyDescent="0.2">
      <c r="A2007" s="3">
        <v>201</v>
      </c>
      <c r="B2007" s="3">
        <v>2017</v>
      </c>
      <c r="C2007" s="3">
        <v>6</v>
      </c>
      <c r="D2007" s="3">
        <v>2022</v>
      </c>
      <c r="E2007" s="3">
        <v>1</v>
      </c>
      <c r="F2007" s="2">
        <v>860.68853374901119</v>
      </c>
      <c r="G2007" s="2">
        <v>9811.2854253170663</v>
      </c>
      <c r="H2007" s="2">
        <v>1321.213471344443</v>
      </c>
      <c r="I2007" s="2">
        <v>11132.498896661509</v>
      </c>
      <c r="J2007" s="2">
        <v>11168.259728195184</v>
      </c>
      <c r="K2007" t="s">
        <v>11</v>
      </c>
    </row>
    <row r="2008" spans="1:11" x14ac:dyDescent="0.2">
      <c r="A2008" s="3">
        <v>201</v>
      </c>
      <c r="B2008" s="3">
        <v>2017</v>
      </c>
      <c r="C2008" s="3">
        <v>7</v>
      </c>
      <c r="D2008" s="3">
        <v>2023</v>
      </c>
      <c r="E2008" s="3">
        <v>1</v>
      </c>
      <c r="F2008" s="2">
        <v>282.3694847044535</v>
      </c>
      <c r="G2008" s="2">
        <v>10093.65491002152</v>
      </c>
      <c r="H2008" s="2">
        <v>1074.6048181736642</v>
      </c>
      <c r="I2008" s="2">
        <v>11168.259728195184</v>
      </c>
      <c r="J2008" s="2">
        <v>11168.259728195184</v>
      </c>
      <c r="K2008" t="s">
        <v>11</v>
      </c>
    </row>
    <row r="2009" spans="1:11" x14ac:dyDescent="0.2">
      <c r="A2009" s="3">
        <v>201</v>
      </c>
      <c r="B2009" s="3">
        <v>2017</v>
      </c>
      <c r="C2009" s="3">
        <v>8</v>
      </c>
      <c r="D2009" s="3">
        <v>2024</v>
      </c>
      <c r="E2009" s="3">
        <v>1</v>
      </c>
      <c r="F2009" s="2">
        <v>338.71663422688835</v>
      </c>
      <c r="G2009" s="2">
        <v>10432.371544248408</v>
      </c>
      <c r="H2009" s="2">
        <v>475.5725670444408</v>
      </c>
      <c r="I2009" s="2">
        <v>10907.944111292849</v>
      </c>
      <c r="J2009" s="2">
        <v>11168.259728195184</v>
      </c>
      <c r="K2009" t="s">
        <v>11</v>
      </c>
    </row>
    <row r="2010" spans="1:11" x14ac:dyDescent="0.2">
      <c r="A2010" s="3">
        <v>201</v>
      </c>
      <c r="B2010" s="3">
        <v>2017</v>
      </c>
      <c r="C2010" s="3">
        <v>9</v>
      </c>
      <c r="D2010" s="3">
        <v>2025</v>
      </c>
      <c r="E2010" s="3">
        <v>1</v>
      </c>
      <c r="F2010" s="2">
        <v>735.88818394677583</v>
      </c>
      <c r="G2010" s="2">
        <v>11168.259728195184</v>
      </c>
      <c r="H2010" s="2">
        <v>0</v>
      </c>
      <c r="I2010" s="2">
        <v>11168.259728195184</v>
      </c>
      <c r="J2010" s="2">
        <v>11168.259728195184</v>
      </c>
      <c r="K2010" t="s">
        <v>11</v>
      </c>
    </row>
    <row r="2011" spans="1:11" x14ac:dyDescent="0.2">
      <c r="A2011" s="3">
        <v>201</v>
      </c>
      <c r="B2011" s="3">
        <v>2017</v>
      </c>
      <c r="C2011" s="3">
        <v>10</v>
      </c>
      <c r="D2011" s="3">
        <v>2026</v>
      </c>
      <c r="E2011" s="3">
        <v>1</v>
      </c>
      <c r="F2011" s="2">
        <v>0</v>
      </c>
      <c r="G2011" s="2">
        <v>11168.259728195184</v>
      </c>
      <c r="H2011" s="2">
        <v>0</v>
      </c>
      <c r="I2011" s="2">
        <v>11168.259728195184</v>
      </c>
      <c r="J2011" s="2">
        <v>11168.259728195184</v>
      </c>
      <c r="K2011" t="s">
        <v>11</v>
      </c>
    </row>
    <row r="2012" spans="1:11" x14ac:dyDescent="0.2">
      <c r="A2012" s="3">
        <v>202</v>
      </c>
      <c r="B2012" s="3">
        <v>2017</v>
      </c>
      <c r="C2012" s="3">
        <v>1</v>
      </c>
      <c r="D2012" s="3">
        <v>2017</v>
      </c>
      <c r="E2012" s="3">
        <v>1</v>
      </c>
      <c r="F2012" s="2">
        <v>3868.2783202333012</v>
      </c>
      <c r="G2012" s="2">
        <v>3868.2783202333012</v>
      </c>
      <c r="H2012" s="2">
        <v>13521.550777746852</v>
      </c>
      <c r="I2012" s="2">
        <v>17389.829097980153</v>
      </c>
      <c r="J2012" s="2">
        <v>26271.172909843302</v>
      </c>
      <c r="K2012" t="s">
        <v>11</v>
      </c>
    </row>
    <row r="2013" spans="1:11" x14ac:dyDescent="0.2">
      <c r="A2013" s="3">
        <v>202</v>
      </c>
      <c r="B2013" s="3">
        <v>2017</v>
      </c>
      <c r="C2013" s="3">
        <v>2</v>
      </c>
      <c r="D2013" s="3">
        <v>2018</v>
      </c>
      <c r="E2013" s="3">
        <v>1</v>
      </c>
      <c r="F2013" s="2">
        <v>4794.0077384023916</v>
      </c>
      <c r="G2013" s="2">
        <v>8662.2860586356928</v>
      </c>
      <c r="H2013" s="2">
        <v>12111.085584491009</v>
      </c>
      <c r="I2013" s="2">
        <v>20773.371643126702</v>
      </c>
      <c r="J2013" s="2">
        <v>26271.172909843302</v>
      </c>
      <c r="K2013" t="s">
        <v>11</v>
      </c>
    </row>
    <row r="2014" spans="1:11" x14ac:dyDescent="0.2">
      <c r="A2014" s="3">
        <v>202</v>
      </c>
      <c r="B2014" s="3">
        <v>2017</v>
      </c>
      <c r="C2014" s="3">
        <v>3</v>
      </c>
      <c r="D2014" s="3">
        <v>2019</v>
      </c>
      <c r="E2014" s="3">
        <v>1</v>
      </c>
      <c r="F2014" s="2">
        <v>4693.987684118847</v>
      </c>
      <c r="G2014" s="2">
        <v>13356.27374275454</v>
      </c>
      <c r="H2014" s="2">
        <v>9065.4806854915769</v>
      </c>
      <c r="I2014" s="2">
        <v>22421.754428246117</v>
      </c>
      <c r="J2014" s="2">
        <v>26271.172909843302</v>
      </c>
      <c r="K2014" t="s">
        <v>11</v>
      </c>
    </row>
    <row r="2015" spans="1:11" x14ac:dyDescent="0.2">
      <c r="A2015" s="3">
        <v>202</v>
      </c>
      <c r="B2015" s="3">
        <v>2017</v>
      </c>
      <c r="C2015" s="3">
        <v>4</v>
      </c>
      <c r="D2015" s="3">
        <v>2020</v>
      </c>
      <c r="E2015" s="3">
        <v>1</v>
      </c>
      <c r="F2015" s="2">
        <v>4366.6217650882791</v>
      </c>
      <c r="G2015" s="2">
        <v>17722.895507842819</v>
      </c>
      <c r="H2015" s="2">
        <v>6336.3453650304727</v>
      </c>
      <c r="I2015" s="2">
        <v>24059.240872873292</v>
      </c>
      <c r="J2015" s="2">
        <v>26271.172909843302</v>
      </c>
      <c r="K2015" t="s">
        <v>11</v>
      </c>
    </row>
    <row r="2016" spans="1:11" x14ac:dyDescent="0.2">
      <c r="A2016" s="3">
        <v>202</v>
      </c>
      <c r="B2016" s="3">
        <v>2017</v>
      </c>
      <c r="C2016" s="3">
        <v>5</v>
      </c>
      <c r="D2016" s="3">
        <v>2021</v>
      </c>
      <c r="E2016" s="3">
        <v>1</v>
      </c>
      <c r="F2016" s="2">
        <v>2344.3756916461716</v>
      </c>
      <c r="G2016" s="2">
        <v>20067.271199488991</v>
      </c>
      <c r="H2016" s="2">
        <v>5271.388898036741</v>
      </c>
      <c r="I2016" s="2">
        <v>25338.660097525732</v>
      </c>
      <c r="J2016" s="2">
        <v>26271.172909843302</v>
      </c>
      <c r="K2016" t="s">
        <v>11</v>
      </c>
    </row>
    <row r="2017" spans="1:11" x14ac:dyDescent="0.2">
      <c r="A2017" s="3">
        <v>202</v>
      </c>
      <c r="B2017" s="3">
        <v>2017</v>
      </c>
      <c r="C2017" s="3">
        <v>6</v>
      </c>
      <c r="D2017" s="3">
        <v>2022</v>
      </c>
      <c r="E2017" s="3">
        <v>1</v>
      </c>
      <c r="F2017" s="2">
        <v>3141.2134705417702</v>
      </c>
      <c r="G2017" s="2">
        <v>23208.484670030761</v>
      </c>
      <c r="H2017" s="2">
        <v>2580.9028737864246</v>
      </c>
      <c r="I2017" s="2">
        <v>25789.387543817185</v>
      </c>
      <c r="J2017" s="2">
        <v>26271.172909843302</v>
      </c>
      <c r="K2017" t="s">
        <v>11</v>
      </c>
    </row>
    <row r="2018" spans="1:11" x14ac:dyDescent="0.2">
      <c r="A2018" s="3">
        <v>202</v>
      </c>
      <c r="B2018" s="3">
        <v>2017</v>
      </c>
      <c r="C2018" s="3">
        <v>7</v>
      </c>
      <c r="D2018" s="3">
        <v>2023</v>
      </c>
      <c r="E2018" s="3">
        <v>1</v>
      </c>
      <c r="F2018" s="2">
        <v>1620.2424923521612</v>
      </c>
      <c r="G2018" s="2">
        <v>24828.727162382922</v>
      </c>
      <c r="H2018" s="2">
        <v>952.28257483053312</v>
      </c>
      <c r="I2018" s="2">
        <v>25781.009737213455</v>
      </c>
      <c r="J2018" s="2">
        <v>26271.172909843302</v>
      </c>
      <c r="K2018" t="s">
        <v>11</v>
      </c>
    </row>
    <row r="2019" spans="1:11" x14ac:dyDescent="0.2">
      <c r="A2019" s="3">
        <v>202</v>
      </c>
      <c r="B2019" s="3">
        <v>2017</v>
      </c>
      <c r="C2019" s="3">
        <v>8</v>
      </c>
      <c r="D2019" s="3">
        <v>2024</v>
      </c>
      <c r="E2019" s="3">
        <v>1</v>
      </c>
      <c r="F2019" s="2">
        <v>1272.8339605448054</v>
      </c>
      <c r="G2019" s="2">
        <v>26101.561122927727</v>
      </c>
      <c r="H2019" s="2">
        <v>0</v>
      </c>
      <c r="I2019" s="2">
        <v>26101.561122927727</v>
      </c>
      <c r="J2019" s="2">
        <v>26271.172909843302</v>
      </c>
      <c r="K2019" t="s">
        <v>11</v>
      </c>
    </row>
    <row r="2020" spans="1:11" x14ac:dyDescent="0.2">
      <c r="A2020" s="3">
        <v>202</v>
      </c>
      <c r="B2020" s="3">
        <v>2017</v>
      </c>
      <c r="C2020" s="3">
        <v>9</v>
      </c>
      <c r="D2020" s="3">
        <v>2025</v>
      </c>
      <c r="E2020" s="3">
        <v>1</v>
      </c>
      <c r="F2020" s="2">
        <v>0</v>
      </c>
      <c r="G2020" s="2">
        <v>26101.561122927727</v>
      </c>
      <c r="H2020" s="2">
        <v>85.869219216390775</v>
      </c>
      <c r="I2020" s="2">
        <v>26187.430342144118</v>
      </c>
      <c r="J2020" s="2">
        <v>26271.172909843302</v>
      </c>
      <c r="K2020" t="s">
        <v>11</v>
      </c>
    </row>
    <row r="2021" spans="1:11" x14ac:dyDescent="0.2">
      <c r="A2021" s="3">
        <v>202</v>
      </c>
      <c r="B2021" s="3">
        <v>2017</v>
      </c>
      <c r="C2021" s="3">
        <v>10</v>
      </c>
      <c r="D2021" s="3">
        <v>2026</v>
      </c>
      <c r="E2021" s="3">
        <v>1</v>
      </c>
      <c r="F2021" s="2">
        <v>169.61178691557507</v>
      </c>
      <c r="G2021" s="2">
        <v>26271.172909843302</v>
      </c>
      <c r="H2021" s="2">
        <v>0</v>
      </c>
      <c r="I2021" s="2">
        <v>26271.172909843302</v>
      </c>
      <c r="J2021" s="2">
        <v>26271.172909843302</v>
      </c>
      <c r="K2021" t="s">
        <v>11</v>
      </c>
    </row>
    <row r="2022" spans="1:11" x14ac:dyDescent="0.2">
      <c r="A2022" s="3">
        <v>203</v>
      </c>
      <c r="B2022" s="3">
        <v>2017</v>
      </c>
      <c r="C2022" s="3">
        <v>1</v>
      </c>
      <c r="D2022" s="3">
        <v>2017</v>
      </c>
      <c r="E2022" s="3">
        <v>1</v>
      </c>
      <c r="F2022" s="2">
        <v>1807.6032440528397</v>
      </c>
      <c r="G2022" s="2">
        <v>1807.6032440528397</v>
      </c>
      <c r="H2022" s="2">
        <v>5623.7198962664261</v>
      </c>
      <c r="I2022" s="2">
        <v>7431.3231403192658</v>
      </c>
      <c r="J2022" s="2">
        <v>11616.851979091083</v>
      </c>
      <c r="K2022" t="s">
        <v>11</v>
      </c>
    </row>
    <row r="2023" spans="1:11" x14ac:dyDescent="0.2">
      <c r="A2023" s="3">
        <v>203</v>
      </c>
      <c r="B2023" s="3">
        <v>2017</v>
      </c>
      <c r="C2023" s="3">
        <v>2</v>
      </c>
      <c r="D2023" s="3">
        <v>2018</v>
      </c>
      <c r="E2023" s="3">
        <v>1</v>
      </c>
      <c r="F2023" s="2">
        <v>1944.7617930947399</v>
      </c>
      <c r="G2023" s="2">
        <v>3752.3650371475796</v>
      </c>
      <c r="H2023" s="2">
        <v>5304.8318861430052</v>
      </c>
      <c r="I2023" s="2">
        <v>9057.1969232905849</v>
      </c>
      <c r="J2023" s="2">
        <v>11616.851979091083</v>
      </c>
      <c r="K2023" t="s">
        <v>11</v>
      </c>
    </row>
    <row r="2024" spans="1:11" x14ac:dyDescent="0.2">
      <c r="A2024" s="3">
        <v>203</v>
      </c>
      <c r="B2024" s="3">
        <v>2017</v>
      </c>
      <c r="C2024" s="3">
        <v>3</v>
      </c>
      <c r="D2024" s="3">
        <v>2019</v>
      </c>
      <c r="E2024" s="3">
        <v>1</v>
      </c>
      <c r="F2024" s="2">
        <v>1858.3258850315779</v>
      </c>
      <c r="G2024" s="2">
        <v>5610.6909221791575</v>
      </c>
      <c r="H2024" s="2">
        <v>4458.0600791811157</v>
      </c>
      <c r="I2024" s="2">
        <v>10068.751001360273</v>
      </c>
      <c r="J2024" s="2">
        <v>11616.851979091083</v>
      </c>
      <c r="K2024" t="s">
        <v>11</v>
      </c>
    </row>
    <row r="2025" spans="1:11" x14ac:dyDescent="0.2">
      <c r="A2025" s="3">
        <v>203</v>
      </c>
      <c r="B2025" s="3">
        <v>2017</v>
      </c>
      <c r="C2025" s="3">
        <v>4</v>
      </c>
      <c r="D2025" s="3">
        <v>2020</v>
      </c>
      <c r="E2025" s="3">
        <v>1</v>
      </c>
      <c r="F2025" s="2">
        <v>1801.8565507584908</v>
      </c>
      <c r="G2025" s="2">
        <v>7412.5474729376483</v>
      </c>
      <c r="H2025" s="2">
        <v>3267.6286532533677</v>
      </c>
      <c r="I2025" s="2">
        <v>10680.176126191016</v>
      </c>
      <c r="J2025" s="2">
        <v>11616.851979091083</v>
      </c>
      <c r="K2025" t="s">
        <v>11</v>
      </c>
    </row>
    <row r="2026" spans="1:11" x14ac:dyDescent="0.2">
      <c r="A2026" s="3">
        <v>203</v>
      </c>
      <c r="B2026" s="3">
        <v>2017</v>
      </c>
      <c r="C2026" s="3">
        <v>5</v>
      </c>
      <c r="D2026" s="3">
        <v>2021</v>
      </c>
      <c r="E2026" s="3">
        <v>1</v>
      </c>
      <c r="F2026" s="2">
        <v>1842.5196805481073</v>
      </c>
      <c r="G2026" s="2">
        <v>9255.0671534857556</v>
      </c>
      <c r="H2026" s="2">
        <v>2107.5910395698447</v>
      </c>
      <c r="I2026" s="2">
        <v>11362.6581930556</v>
      </c>
      <c r="J2026" s="2">
        <v>11616.851979091083</v>
      </c>
      <c r="K2026" t="s">
        <v>11</v>
      </c>
    </row>
    <row r="2027" spans="1:11" x14ac:dyDescent="0.2">
      <c r="A2027" s="3">
        <v>203</v>
      </c>
      <c r="B2027" s="3">
        <v>2017</v>
      </c>
      <c r="C2027" s="3">
        <v>6</v>
      </c>
      <c r="D2027" s="3">
        <v>2022</v>
      </c>
      <c r="E2027" s="3">
        <v>1</v>
      </c>
      <c r="F2027" s="2">
        <v>1016.36870565762</v>
      </c>
      <c r="G2027" s="2">
        <v>10271.435859143376</v>
      </c>
      <c r="H2027" s="2">
        <v>1186.25511581514</v>
      </c>
      <c r="I2027" s="2">
        <v>11457.690974958516</v>
      </c>
      <c r="J2027" s="2">
        <v>11616.851979091083</v>
      </c>
      <c r="K2027" t="s">
        <v>11</v>
      </c>
    </row>
    <row r="2028" spans="1:11" x14ac:dyDescent="0.2">
      <c r="A2028" s="3">
        <v>203</v>
      </c>
      <c r="B2028" s="3">
        <v>2017</v>
      </c>
      <c r="C2028" s="3">
        <v>7</v>
      </c>
      <c r="D2028" s="3">
        <v>2023</v>
      </c>
      <c r="E2028" s="3">
        <v>1</v>
      </c>
      <c r="F2028" s="2">
        <v>764.8929042128384</v>
      </c>
      <c r="G2028" s="2">
        <v>11036.328763356214</v>
      </c>
      <c r="H2028" s="2">
        <v>323.42145798091769</v>
      </c>
      <c r="I2028" s="2">
        <v>11359.750221337132</v>
      </c>
      <c r="J2028" s="2">
        <v>11616.851979091083</v>
      </c>
      <c r="K2028" t="s">
        <v>11</v>
      </c>
    </row>
    <row r="2029" spans="1:11" x14ac:dyDescent="0.2">
      <c r="A2029" s="3">
        <v>203</v>
      </c>
      <c r="B2029" s="3">
        <v>2017</v>
      </c>
      <c r="C2029" s="3">
        <v>8</v>
      </c>
      <c r="D2029" s="3">
        <v>2024</v>
      </c>
      <c r="E2029" s="3">
        <v>1</v>
      </c>
      <c r="F2029" s="2">
        <v>329.34020532207251</v>
      </c>
      <c r="G2029" s="2">
        <v>11365.668968678287</v>
      </c>
      <c r="H2029" s="2">
        <v>188.22339299444684</v>
      </c>
      <c r="I2029" s="2">
        <v>11553.892361672733</v>
      </c>
      <c r="J2029" s="2">
        <v>11616.851979091083</v>
      </c>
      <c r="K2029" t="s">
        <v>11</v>
      </c>
    </row>
    <row r="2030" spans="1:11" x14ac:dyDescent="0.2">
      <c r="A2030" s="3">
        <v>203</v>
      </c>
      <c r="B2030" s="3">
        <v>2017</v>
      </c>
      <c r="C2030" s="3">
        <v>9</v>
      </c>
      <c r="D2030" s="3">
        <v>2025</v>
      </c>
      <c r="E2030" s="3">
        <v>1</v>
      </c>
      <c r="F2030" s="2">
        <v>251.18301041279665</v>
      </c>
      <c r="G2030" s="2">
        <v>11616.851979091083</v>
      </c>
      <c r="H2030" s="2">
        <v>0</v>
      </c>
      <c r="I2030" s="2">
        <v>11616.851979091083</v>
      </c>
      <c r="J2030" s="2">
        <v>11616.851979091083</v>
      </c>
      <c r="K2030" t="s">
        <v>11</v>
      </c>
    </row>
    <row r="2031" spans="1:11" x14ac:dyDescent="0.2">
      <c r="A2031" s="3">
        <v>203</v>
      </c>
      <c r="B2031" s="3">
        <v>2017</v>
      </c>
      <c r="C2031" s="3">
        <v>10</v>
      </c>
      <c r="D2031" s="3">
        <v>2026</v>
      </c>
      <c r="E2031" s="3">
        <v>1</v>
      </c>
      <c r="F2031" s="2">
        <v>0</v>
      </c>
      <c r="G2031" s="2">
        <v>11616.851979091083</v>
      </c>
      <c r="H2031" s="2">
        <v>0</v>
      </c>
      <c r="I2031" s="2">
        <v>11616.851979091083</v>
      </c>
      <c r="J2031" s="2">
        <v>11616.851979091083</v>
      </c>
      <c r="K2031" t="s">
        <v>11</v>
      </c>
    </row>
    <row r="2032" spans="1:11" x14ac:dyDescent="0.2">
      <c r="A2032" s="3">
        <v>204</v>
      </c>
      <c r="B2032" s="3">
        <v>2017</v>
      </c>
      <c r="C2032" s="3">
        <v>1</v>
      </c>
      <c r="D2032" s="3">
        <v>2017</v>
      </c>
      <c r="E2032" s="3">
        <v>1</v>
      </c>
      <c r="F2032" s="2">
        <v>2196.5146580148098</v>
      </c>
      <c r="G2032" s="2">
        <v>2196.5146580148098</v>
      </c>
      <c r="H2032" s="2">
        <v>7581.8700396047789</v>
      </c>
      <c r="I2032" s="2">
        <v>9778.3846976195891</v>
      </c>
      <c r="J2032" s="2">
        <v>14956.513592841375</v>
      </c>
      <c r="K2032" t="s">
        <v>11</v>
      </c>
    </row>
    <row r="2033" spans="1:11" x14ac:dyDescent="0.2">
      <c r="A2033" s="3">
        <v>204</v>
      </c>
      <c r="B2033" s="3">
        <v>2017</v>
      </c>
      <c r="C2033" s="3">
        <v>2</v>
      </c>
      <c r="D2033" s="3">
        <v>2018</v>
      </c>
      <c r="E2033" s="3">
        <v>1</v>
      </c>
      <c r="F2033" s="2">
        <v>2703.8042634762182</v>
      </c>
      <c r="G2033" s="2">
        <v>4900.318921491028</v>
      </c>
      <c r="H2033" s="2">
        <v>6954.1720545746439</v>
      </c>
      <c r="I2033" s="2">
        <v>11854.490976065672</v>
      </c>
      <c r="J2033" s="2">
        <v>14956.513592841375</v>
      </c>
      <c r="K2033" t="s">
        <v>11</v>
      </c>
    </row>
    <row r="2034" spans="1:11" x14ac:dyDescent="0.2">
      <c r="A2034" s="3">
        <v>204</v>
      </c>
      <c r="B2034" s="3">
        <v>2017</v>
      </c>
      <c r="C2034" s="3">
        <v>3</v>
      </c>
      <c r="D2034" s="3">
        <v>2019</v>
      </c>
      <c r="E2034" s="3">
        <v>1</v>
      </c>
      <c r="F2034" s="2">
        <v>2778.2308722478929</v>
      </c>
      <c r="G2034" s="2">
        <v>7678.5497937389209</v>
      </c>
      <c r="H2034" s="2">
        <v>5327.0722375926507</v>
      </c>
      <c r="I2034" s="2">
        <v>13005.622031331572</v>
      </c>
      <c r="J2034" s="2">
        <v>14956.513592841375</v>
      </c>
      <c r="K2034" t="s">
        <v>11</v>
      </c>
    </row>
    <row r="2035" spans="1:11" x14ac:dyDescent="0.2">
      <c r="A2035" s="3">
        <v>204</v>
      </c>
      <c r="B2035" s="3">
        <v>2017</v>
      </c>
      <c r="C2035" s="3">
        <v>4</v>
      </c>
      <c r="D2035" s="3">
        <v>2020</v>
      </c>
      <c r="E2035" s="3">
        <v>1</v>
      </c>
      <c r="F2035" s="2">
        <v>2295.2577055021975</v>
      </c>
      <c r="G2035" s="2">
        <v>9973.8074992411184</v>
      </c>
      <c r="H2035" s="2">
        <v>3985.4473394012584</v>
      </c>
      <c r="I2035" s="2">
        <v>13959.254838642377</v>
      </c>
      <c r="J2035" s="2">
        <v>14956.513592841375</v>
      </c>
      <c r="K2035" t="s">
        <v>11</v>
      </c>
    </row>
    <row r="2036" spans="1:11" x14ac:dyDescent="0.2">
      <c r="A2036" s="3">
        <v>204</v>
      </c>
      <c r="B2036" s="3">
        <v>2017</v>
      </c>
      <c r="C2036" s="3">
        <v>5</v>
      </c>
      <c r="D2036" s="3">
        <v>2021</v>
      </c>
      <c r="E2036" s="3">
        <v>1</v>
      </c>
      <c r="F2036" s="2">
        <v>1681.355177457257</v>
      </c>
      <c r="G2036" s="2">
        <v>11655.162676698375</v>
      </c>
      <c r="H2036" s="2">
        <v>2787.1046781578898</v>
      </c>
      <c r="I2036" s="2">
        <v>14442.267354856265</v>
      </c>
      <c r="J2036" s="2">
        <v>14956.513592841375</v>
      </c>
      <c r="K2036" t="s">
        <v>11</v>
      </c>
    </row>
    <row r="2037" spans="1:11" x14ac:dyDescent="0.2">
      <c r="A2037" s="3">
        <v>204</v>
      </c>
      <c r="B2037" s="3">
        <v>2017</v>
      </c>
      <c r="C2037" s="3">
        <v>6</v>
      </c>
      <c r="D2037" s="3">
        <v>2022</v>
      </c>
      <c r="E2037" s="3">
        <v>1</v>
      </c>
      <c r="F2037" s="2">
        <v>883.44673249628431</v>
      </c>
      <c r="G2037" s="2">
        <v>12538.60940919466</v>
      </c>
      <c r="H2037" s="2">
        <v>2363.820434407764</v>
      </c>
      <c r="I2037" s="2">
        <v>14902.429843602424</v>
      </c>
      <c r="J2037" s="2">
        <v>14956.513592841375</v>
      </c>
      <c r="K2037" t="s">
        <v>11</v>
      </c>
    </row>
    <row r="2038" spans="1:11" x14ac:dyDescent="0.2">
      <c r="A2038" s="3">
        <v>204</v>
      </c>
      <c r="B2038" s="3">
        <v>2017</v>
      </c>
      <c r="C2038" s="3">
        <v>7</v>
      </c>
      <c r="D2038" s="3">
        <v>2023</v>
      </c>
      <c r="E2038" s="3">
        <v>1</v>
      </c>
      <c r="F2038" s="2">
        <v>846.8434448912576</v>
      </c>
      <c r="G2038" s="2">
        <v>13385.452854085917</v>
      </c>
      <c r="H2038" s="2">
        <v>1536.5949732143836</v>
      </c>
      <c r="I2038" s="2">
        <v>14922.047827300301</v>
      </c>
      <c r="J2038" s="2">
        <v>14956.513592841375</v>
      </c>
      <c r="K2038" t="s">
        <v>11</v>
      </c>
    </row>
    <row r="2039" spans="1:11" x14ac:dyDescent="0.2">
      <c r="A2039" s="3">
        <v>204</v>
      </c>
      <c r="B2039" s="3">
        <v>2017</v>
      </c>
      <c r="C2039" s="3">
        <v>8</v>
      </c>
      <c r="D2039" s="3">
        <v>2024</v>
      </c>
      <c r="E2039" s="3">
        <v>1</v>
      </c>
      <c r="F2039" s="2">
        <v>705.04003569233282</v>
      </c>
      <c r="G2039" s="2">
        <v>14090.49288977825</v>
      </c>
      <c r="H2039" s="2">
        <v>590.87398235012552</v>
      </c>
      <c r="I2039" s="2">
        <v>14681.366872128376</v>
      </c>
      <c r="J2039" s="2">
        <v>14956.513592841375</v>
      </c>
      <c r="K2039" t="s">
        <v>11</v>
      </c>
    </row>
    <row r="2040" spans="1:11" x14ac:dyDescent="0.2">
      <c r="A2040" s="3">
        <v>204</v>
      </c>
      <c r="B2040" s="3">
        <v>2017</v>
      </c>
      <c r="C2040" s="3">
        <v>9</v>
      </c>
      <c r="D2040" s="3">
        <v>2025</v>
      </c>
      <c r="E2040" s="3">
        <v>1</v>
      </c>
      <c r="F2040" s="2">
        <v>866.02070306312453</v>
      </c>
      <c r="G2040" s="2">
        <v>14956.513592841375</v>
      </c>
      <c r="H2040" s="2">
        <v>0</v>
      </c>
      <c r="I2040" s="2">
        <v>14956.513592841375</v>
      </c>
      <c r="J2040" s="2">
        <v>14956.513592841375</v>
      </c>
      <c r="K2040" t="s">
        <v>11</v>
      </c>
    </row>
    <row r="2041" spans="1:11" x14ac:dyDescent="0.2">
      <c r="A2041" s="3">
        <v>204</v>
      </c>
      <c r="B2041" s="3">
        <v>2017</v>
      </c>
      <c r="C2041" s="3">
        <v>10</v>
      </c>
      <c r="D2041" s="3">
        <v>2026</v>
      </c>
      <c r="E2041" s="3">
        <v>1</v>
      </c>
      <c r="F2041" s="2">
        <v>0</v>
      </c>
      <c r="G2041" s="2">
        <v>14956.513592841375</v>
      </c>
      <c r="H2041" s="2">
        <v>0</v>
      </c>
      <c r="I2041" s="2">
        <v>14956.513592841375</v>
      </c>
      <c r="J2041" s="2">
        <v>14956.513592841375</v>
      </c>
      <c r="K2041" t="s">
        <v>11</v>
      </c>
    </row>
    <row r="2042" spans="1:11" x14ac:dyDescent="0.2">
      <c r="A2042" s="3">
        <v>205</v>
      </c>
      <c r="B2042" s="3">
        <v>2017</v>
      </c>
      <c r="C2042" s="3">
        <v>1</v>
      </c>
      <c r="D2042" s="3">
        <v>2017</v>
      </c>
      <c r="E2042" s="3">
        <v>1</v>
      </c>
      <c r="F2042" s="2">
        <v>2155.6180828693696</v>
      </c>
      <c r="G2042" s="2">
        <v>2155.6180828693696</v>
      </c>
      <c r="H2042" s="2">
        <v>7056.3480678249225</v>
      </c>
      <c r="I2042" s="2">
        <v>9211.9661506942921</v>
      </c>
      <c r="J2042" s="2">
        <v>14344.442143932263</v>
      </c>
      <c r="K2042" t="s">
        <v>11</v>
      </c>
    </row>
    <row r="2043" spans="1:11" x14ac:dyDescent="0.2">
      <c r="A2043" s="3">
        <v>205</v>
      </c>
      <c r="B2043" s="3">
        <v>2017</v>
      </c>
      <c r="C2043" s="3">
        <v>2</v>
      </c>
      <c r="D2043" s="3">
        <v>2018</v>
      </c>
      <c r="E2043" s="3">
        <v>1</v>
      </c>
      <c r="F2043" s="2">
        <v>2539.7851371137267</v>
      </c>
      <c r="G2043" s="2">
        <v>4695.4032199830963</v>
      </c>
      <c r="H2043" s="2">
        <v>6431.6131359650299</v>
      </c>
      <c r="I2043" s="2">
        <v>11127.016355948126</v>
      </c>
      <c r="J2043" s="2">
        <v>14344.442143932263</v>
      </c>
      <c r="K2043" t="s">
        <v>11</v>
      </c>
    </row>
    <row r="2044" spans="1:11" x14ac:dyDescent="0.2">
      <c r="A2044" s="3">
        <v>205</v>
      </c>
      <c r="B2044" s="3">
        <v>2017</v>
      </c>
      <c r="C2044" s="3">
        <v>3</v>
      </c>
      <c r="D2044" s="3">
        <v>2019</v>
      </c>
      <c r="E2044" s="3">
        <v>1</v>
      </c>
      <c r="F2044" s="2">
        <v>2227.8656328454126</v>
      </c>
      <c r="G2044" s="2">
        <v>6923.2688528285089</v>
      </c>
      <c r="H2044" s="2">
        <v>5480.5274202582696</v>
      </c>
      <c r="I2044" s="2">
        <v>12403.796273086778</v>
      </c>
      <c r="J2044" s="2">
        <v>14344.442143932263</v>
      </c>
      <c r="K2044" t="s">
        <v>11</v>
      </c>
    </row>
    <row r="2045" spans="1:11" x14ac:dyDescent="0.2">
      <c r="A2045" s="3">
        <v>205</v>
      </c>
      <c r="B2045" s="3">
        <v>2017</v>
      </c>
      <c r="C2045" s="3">
        <v>4</v>
      </c>
      <c r="D2045" s="3">
        <v>2020</v>
      </c>
      <c r="E2045" s="3">
        <v>1</v>
      </c>
      <c r="F2045" s="2">
        <v>2361.7895398420078</v>
      </c>
      <c r="G2045" s="2">
        <v>9285.0583926705167</v>
      </c>
      <c r="H2045" s="2">
        <v>4024.2233475042194</v>
      </c>
      <c r="I2045" s="2">
        <v>13309.281740174736</v>
      </c>
      <c r="J2045" s="2">
        <v>14344.442143932263</v>
      </c>
      <c r="K2045" t="s">
        <v>11</v>
      </c>
    </row>
    <row r="2046" spans="1:11" x14ac:dyDescent="0.2">
      <c r="A2046" s="3">
        <v>205</v>
      </c>
      <c r="B2046" s="3">
        <v>2017</v>
      </c>
      <c r="C2046" s="3">
        <v>5</v>
      </c>
      <c r="D2046" s="3">
        <v>2021</v>
      </c>
      <c r="E2046" s="3">
        <v>1</v>
      </c>
      <c r="F2046" s="2">
        <v>1977.5077766816848</v>
      </c>
      <c r="G2046" s="2">
        <v>11262.566169352202</v>
      </c>
      <c r="H2046" s="2">
        <v>2664.1468578768472</v>
      </c>
      <c r="I2046" s="2">
        <v>13926.713027229049</v>
      </c>
      <c r="J2046" s="2">
        <v>14344.442143932263</v>
      </c>
      <c r="K2046" t="s">
        <v>11</v>
      </c>
    </row>
    <row r="2047" spans="1:11" x14ac:dyDescent="0.2">
      <c r="A2047" s="3">
        <v>205</v>
      </c>
      <c r="B2047" s="3">
        <v>2017</v>
      </c>
      <c r="C2047" s="3">
        <v>6</v>
      </c>
      <c r="D2047" s="3">
        <v>2022</v>
      </c>
      <c r="E2047" s="3">
        <v>1</v>
      </c>
      <c r="F2047" s="2">
        <v>967.13851625049574</v>
      </c>
      <c r="G2047" s="2">
        <v>12229.704685602697</v>
      </c>
      <c r="H2047" s="2">
        <v>2014.8162421580946</v>
      </c>
      <c r="I2047" s="2">
        <v>14244.520927760792</v>
      </c>
      <c r="J2047" s="2">
        <v>14344.442143932263</v>
      </c>
      <c r="K2047" t="s">
        <v>11</v>
      </c>
    </row>
    <row r="2048" spans="1:11" x14ac:dyDescent="0.2">
      <c r="A2048" s="3">
        <v>205</v>
      </c>
      <c r="B2048" s="3">
        <v>2017</v>
      </c>
      <c r="C2048" s="3">
        <v>7</v>
      </c>
      <c r="D2048" s="3">
        <v>2023</v>
      </c>
      <c r="E2048" s="3">
        <v>1</v>
      </c>
      <c r="F2048" s="2">
        <v>1191.4932078172296</v>
      </c>
      <c r="G2048" s="2">
        <v>13421.197893419927</v>
      </c>
      <c r="H2048" s="2">
        <v>812.64336743770946</v>
      </c>
      <c r="I2048" s="2">
        <v>14233.841260857636</v>
      </c>
      <c r="J2048" s="2">
        <v>14344.442143932263</v>
      </c>
      <c r="K2048" t="s">
        <v>11</v>
      </c>
    </row>
    <row r="2049" spans="1:11" x14ac:dyDescent="0.2">
      <c r="A2049" s="3">
        <v>205</v>
      </c>
      <c r="B2049" s="3">
        <v>2017</v>
      </c>
      <c r="C2049" s="3">
        <v>8</v>
      </c>
      <c r="D2049" s="3">
        <v>2024</v>
      </c>
      <c r="E2049" s="3">
        <v>1</v>
      </c>
      <c r="F2049" s="2">
        <v>923.24425051233629</v>
      </c>
      <c r="G2049" s="2">
        <v>14344.442143932263</v>
      </c>
      <c r="H2049" s="2">
        <v>0</v>
      </c>
      <c r="I2049" s="2">
        <v>14344.442143932263</v>
      </c>
      <c r="J2049" s="2">
        <v>14344.442143932263</v>
      </c>
      <c r="K2049" t="s">
        <v>11</v>
      </c>
    </row>
    <row r="2050" spans="1:11" x14ac:dyDescent="0.2">
      <c r="A2050" s="3">
        <v>205</v>
      </c>
      <c r="B2050" s="3">
        <v>2017</v>
      </c>
      <c r="C2050" s="3">
        <v>9</v>
      </c>
      <c r="D2050" s="3">
        <v>2025</v>
      </c>
      <c r="E2050" s="3">
        <v>1</v>
      </c>
      <c r="F2050" s="2">
        <v>0</v>
      </c>
      <c r="G2050" s="2">
        <v>14344.442143932263</v>
      </c>
      <c r="H2050" s="2">
        <v>0</v>
      </c>
      <c r="I2050" s="2">
        <v>14344.442143932263</v>
      </c>
      <c r="J2050" s="2">
        <v>14344.442143932263</v>
      </c>
      <c r="K2050" t="s">
        <v>11</v>
      </c>
    </row>
    <row r="2051" spans="1:11" x14ac:dyDescent="0.2">
      <c r="A2051" s="3">
        <v>205</v>
      </c>
      <c r="B2051" s="3">
        <v>2017</v>
      </c>
      <c r="C2051" s="3">
        <v>10</v>
      </c>
      <c r="D2051" s="3">
        <v>2026</v>
      </c>
      <c r="E2051" s="3">
        <v>1</v>
      </c>
      <c r="F2051" s="2">
        <v>0</v>
      </c>
      <c r="G2051" s="2">
        <v>14344.442143932263</v>
      </c>
      <c r="H2051" s="2">
        <v>0</v>
      </c>
      <c r="I2051" s="2">
        <v>14344.442143932263</v>
      </c>
      <c r="J2051" s="2">
        <v>14344.442143932263</v>
      </c>
      <c r="K2051" t="s">
        <v>11</v>
      </c>
    </row>
    <row r="2052" spans="1:11" x14ac:dyDescent="0.2">
      <c r="A2052" s="3">
        <v>206</v>
      </c>
      <c r="B2052" s="3">
        <v>2017</v>
      </c>
      <c r="C2052" s="3">
        <v>1</v>
      </c>
      <c r="D2052" s="3">
        <v>2017</v>
      </c>
      <c r="E2052" s="3">
        <v>1</v>
      </c>
      <c r="F2052" s="2">
        <v>901.37433811376729</v>
      </c>
      <c r="G2052" s="2">
        <v>901.37433811376729</v>
      </c>
      <c r="H2052" s="2">
        <v>3118.9735334661032</v>
      </c>
      <c r="I2052" s="2">
        <v>4020.3478715798706</v>
      </c>
      <c r="J2052" s="2">
        <v>6232.037459802892</v>
      </c>
      <c r="K2052" t="s">
        <v>11</v>
      </c>
    </row>
    <row r="2053" spans="1:11" x14ac:dyDescent="0.2">
      <c r="A2053" s="3">
        <v>206</v>
      </c>
      <c r="B2053" s="3">
        <v>2017</v>
      </c>
      <c r="C2053" s="3">
        <v>2</v>
      </c>
      <c r="D2053" s="3">
        <v>2018</v>
      </c>
      <c r="E2053" s="3">
        <v>1</v>
      </c>
      <c r="F2053" s="2">
        <v>1048.1004370520714</v>
      </c>
      <c r="G2053" s="2">
        <v>1949.4747751658388</v>
      </c>
      <c r="H2053" s="2">
        <v>2839.9156973930876</v>
      </c>
      <c r="I2053" s="2">
        <v>4789.3904725589264</v>
      </c>
      <c r="J2053" s="2">
        <v>6232.037459802892</v>
      </c>
      <c r="K2053" t="s">
        <v>11</v>
      </c>
    </row>
    <row r="2054" spans="1:11" x14ac:dyDescent="0.2">
      <c r="A2054" s="3">
        <v>206</v>
      </c>
      <c r="B2054" s="3">
        <v>2017</v>
      </c>
      <c r="C2054" s="3">
        <v>3</v>
      </c>
      <c r="D2054" s="3">
        <v>2019</v>
      </c>
      <c r="E2054" s="3">
        <v>1</v>
      </c>
      <c r="F2054" s="2">
        <v>1148.5598716071031</v>
      </c>
      <c r="G2054" s="2">
        <v>3098.0346467729419</v>
      </c>
      <c r="H2054" s="2">
        <v>2351.3668697820681</v>
      </c>
      <c r="I2054" s="2">
        <v>5449.4015165550099</v>
      </c>
      <c r="J2054" s="2">
        <v>6232.037459802892</v>
      </c>
      <c r="K2054" t="s">
        <v>11</v>
      </c>
    </row>
    <row r="2055" spans="1:11" x14ac:dyDescent="0.2">
      <c r="A2055" s="3">
        <v>206</v>
      </c>
      <c r="B2055" s="3">
        <v>2017</v>
      </c>
      <c r="C2055" s="3">
        <v>4</v>
      </c>
      <c r="D2055" s="3">
        <v>2020</v>
      </c>
      <c r="E2055" s="3">
        <v>1</v>
      </c>
      <c r="F2055" s="2">
        <v>918.09773370155472</v>
      </c>
      <c r="G2055" s="2">
        <v>4016.1323804744966</v>
      </c>
      <c r="H2055" s="2">
        <v>1810.1538527970383</v>
      </c>
      <c r="I2055" s="2">
        <v>5826.2862332715349</v>
      </c>
      <c r="J2055" s="2">
        <v>6232.037459802892</v>
      </c>
      <c r="K2055" t="s">
        <v>11</v>
      </c>
    </row>
    <row r="2056" spans="1:11" x14ac:dyDescent="0.2">
      <c r="A2056" s="3">
        <v>206</v>
      </c>
      <c r="B2056" s="3">
        <v>2017</v>
      </c>
      <c r="C2056" s="3">
        <v>5</v>
      </c>
      <c r="D2056" s="3">
        <v>2021</v>
      </c>
      <c r="E2056" s="3">
        <v>1</v>
      </c>
      <c r="F2056" s="2">
        <v>964.1512386256104</v>
      </c>
      <c r="G2056" s="2">
        <v>4980.283619100107</v>
      </c>
      <c r="H2056" s="2">
        <v>908.10942352910661</v>
      </c>
      <c r="I2056" s="2">
        <v>5888.3930426292136</v>
      </c>
      <c r="J2056" s="2">
        <v>6232.037459802892</v>
      </c>
      <c r="K2056" t="s">
        <v>11</v>
      </c>
    </row>
    <row r="2057" spans="1:11" x14ac:dyDescent="0.2">
      <c r="A2057" s="3">
        <v>206</v>
      </c>
      <c r="B2057" s="3">
        <v>2017</v>
      </c>
      <c r="C2057" s="3">
        <v>6</v>
      </c>
      <c r="D2057" s="3">
        <v>2022</v>
      </c>
      <c r="E2057" s="3">
        <v>1</v>
      </c>
      <c r="F2057" s="2">
        <v>299.52738361845331</v>
      </c>
      <c r="G2057" s="2">
        <v>5279.8110027185603</v>
      </c>
      <c r="H2057" s="2">
        <v>893.28102583354939</v>
      </c>
      <c r="I2057" s="2">
        <v>6173.0920285521097</v>
      </c>
      <c r="J2057" s="2">
        <v>6232.037459802892</v>
      </c>
      <c r="K2057" t="s">
        <v>11</v>
      </c>
    </row>
    <row r="2058" spans="1:11" x14ac:dyDescent="0.2">
      <c r="A2058" s="3">
        <v>206</v>
      </c>
      <c r="B2058" s="3">
        <v>2017</v>
      </c>
      <c r="C2058" s="3">
        <v>7</v>
      </c>
      <c r="D2058" s="3">
        <v>2023</v>
      </c>
      <c r="E2058" s="3">
        <v>1</v>
      </c>
      <c r="F2058" s="2">
        <v>528.34746687771531</v>
      </c>
      <c r="G2058" s="2">
        <v>5808.1584695962756</v>
      </c>
      <c r="H2058" s="2">
        <v>423.87899020661644</v>
      </c>
      <c r="I2058" s="2">
        <v>6232.037459802892</v>
      </c>
      <c r="J2058" s="2">
        <v>6232.037459802892</v>
      </c>
      <c r="K2058" t="s">
        <v>11</v>
      </c>
    </row>
    <row r="2059" spans="1:11" x14ac:dyDescent="0.2">
      <c r="A2059" s="3">
        <v>206</v>
      </c>
      <c r="B2059" s="3">
        <v>2017</v>
      </c>
      <c r="C2059" s="3">
        <v>8</v>
      </c>
      <c r="D2059" s="3">
        <v>2024</v>
      </c>
      <c r="E2059" s="3">
        <v>1</v>
      </c>
      <c r="F2059" s="2">
        <v>371.85609801906048</v>
      </c>
      <c r="G2059" s="2">
        <v>6180.0145676153361</v>
      </c>
      <c r="H2059" s="2">
        <v>0</v>
      </c>
      <c r="I2059" s="2">
        <v>6180.0145676153361</v>
      </c>
      <c r="J2059" s="2">
        <v>6232.037459802892</v>
      </c>
      <c r="K2059" t="s">
        <v>11</v>
      </c>
    </row>
    <row r="2060" spans="1:11" x14ac:dyDescent="0.2">
      <c r="A2060" s="3">
        <v>206</v>
      </c>
      <c r="B2060" s="3">
        <v>2017</v>
      </c>
      <c r="C2060" s="3">
        <v>9</v>
      </c>
      <c r="D2060" s="3">
        <v>2025</v>
      </c>
      <c r="E2060" s="3">
        <v>1</v>
      </c>
      <c r="F2060" s="2">
        <v>0</v>
      </c>
      <c r="G2060" s="2">
        <v>6180.0145676153361</v>
      </c>
      <c r="H2060" s="2">
        <v>0</v>
      </c>
      <c r="I2060" s="2">
        <v>6180.0145676153361</v>
      </c>
      <c r="J2060" s="2">
        <v>6232.037459802892</v>
      </c>
      <c r="K2060" t="s">
        <v>11</v>
      </c>
    </row>
    <row r="2061" spans="1:11" x14ac:dyDescent="0.2">
      <c r="A2061" s="3">
        <v>206</v>
      </c>
      <c r="B2061" s="3">
        <v>2017</v>
      </c>
      <c r="C2061" s="3">
        <v>10</v>
      </c>
      <c r="D2061" s="3">
        <v>2026</v>
      </c>
      <c r="E2061" s="3">
        <v>1</v>
      </c>
      <c r="F2061" s="2">
        <v>52.022892187555954</v>
      </c>
      <c r="G2061" s="2">
        <v>6232.037459802892</v>
      </c>
      <c r="H2061" s="2">
        <v>0</v>
      </c>
      <c r="I2061" s="2">
        <v>6232.037459802892</v>
      </c>
      <c r="J2061" s="2">
        <v>6232.037459802892</v>
      </c>
      <c r="K2061" t="s">
        <v>11</v>
      </c>
    </row>
    <row r="2062" spans="1:11" x14ac:dyDescent="0.2">
      <c r="A2062" s="3">
        <v>207</v>
      </c>
      <c r="B2062" s="3">
        <v>2017</v>
      </c>
      <c r="C2062" s="3">
        <v>1</v>
      </c>
      <c r="D2062" s="3">
        <v>2017</v>
      </c>
      <c r="E2062" s="3">
        <v>1</v>
      </c>
      <c r="F2062" s="2">
        <v>8651.1994490605466</v>
      </c>
      <c r="G2062" s="2">
        <v>8651.1994490605466</v>
      </c>
      <c r="H2062" s="2">
        <v>28373.994779041688</v>
      </c>
      <c r="I2062" s="2">
        <v>37025.194228102235</v>
      </c>
      <c r="J2062" s="2">
        <v>56914.668149614365</v>
      </c>
      <c r="K2062" t="s">
        <v>11</v>
      </c>
    </row>
    <row r="2063" spans="1:11" x14ac:dyDescent="0.2">
      <c r="A2063" s="3">
        <v>207</v>
      </c>
      <c r="B2063" s="3">
        <v>2017</v>
      </c>
      <c r="C2063" s="3">
        <v>2</v>
      </c>
      <c r="D2063" s="3">
        <v>2018</v>
      </c>
      <c r="E2063" s="3">
        <v>1</v>
      </c>
      <c r="F2063" s="2">
        <v>9293.3105596978203</v>
      </c>
      <c r="G2063" s="2">
        <v>17944.510008758367</v>
      </c>
      <c r="H2063" s="2">
        <v>25646.120195488893</v>
      </c>
      <c r="I2063" s="2">
        <v>43590.63020424726</v>
      </c>
      <c r="J2063" s="2">
        <v>56914.668149614365</v>
      </c>
      <c r="K2063" t="s">
        <v>11</v>
      </c>
    </row>
    <row r="2064" spans="1:11" x14ac:dyDescent="0.2">
      <c r="A2064" s="3">
        <v>207</v>
      </c>
      <c r="B2064" s="3">
        <v>2017</v>
      </c>
      <c r="C2064" s="3">
        <v>3</v>
      </c>
      <c r="D2064" s="3">
        <v>2019</v>
      </c>
      <c r="E2064" s="3">
        <v>1</v>
      </c>
      <c r="F2064" s="2">
        <v>11506.92831276077</v>
      </c>
      <c r="G2064" s="2">
        <v>29451.438321519137</v>
      </c>
      <c r="H2064" s="2">
        <v>20468.18162308542</v>
      </c>
      <c r="I2064" s="2">
        <v>49919.619944604558</v>
      </c>
      <c r="J2064" s="2">
        <v>56914.668149614365</v>
      </c>
      <c r="K2064" t="s">
        <v>11</v>
      </c>
    </row>
    <row r="2065" spans="1:11" x14ac:dyDescent="0.2">
      <c r="A2065" s="3">
        <v>207</v>
      </c>
      <c r="B2065" s="3">
        <v>2017</v>
      </c>
      <c r="C2065" s="3">
        <v>4</v>
      </c>
      <c r="D2065" s="3">
        <v>2020</v>
      </c>
      <c r="E2065" s="3">
        <v>1</v>
      </c>
      <c r="F2065" s="2">
        <v>6727.1546428761976</v>
      </c>
      <c r="G2065" s="2">
        <v>36178.592964395335</v>
      </c>
      <c r="H2065" s="2">
        <v>16350.481236045824</v>
      </c>
      <c r="I2065" s="2">
        <v>52529.074200441159</v>
      </c>
      <c r="J2065" s="2">
        <v>56914.668149614365</v>
      </c>
      <c r="K2065" t="s">
        <v>11</v>
      </c>
    </row>
    <row r="2066" spans="1:11" x14ac:dyDescent="0.2">
      <c r="A2066" s="3">
        <v>207</v>
      </c>
      <c r="B2066" s="3">
        <v>2017</v>
      </c>
      <c r="C2066" s="3">
        <v>5</v>
      </c>
      <c r="D2066" s="3">
        <v>2021</v>
      </c>
      <c r="E2066" s="3">
        <v>1</v>
      </c>
      <c r="F2066" s="2">
        <v>6807.4346685722703</v>
      </c>
      <c r="G2066" s="2">
        <v>42986.027632967605</v>
      </c>
      <c r="H2066" s="2">
        <v>11848.159673292597</v>
      </c>
      <c r="I2066" s="2">
        <v>54834.187306260203</v>
      </c>
      <c r="J2066" s="2">
        <v>56914.668149614365</v>
      </c>
      <c r="K2066" t="s">
        <v>11</v>
      </c>
    </row>
    <row r="2067" spans="1:11" x14ac:dyDescent="0.2">
      <c r="A2067" s="3">
        <v>207</v>
      </c>
      <c r="B2067" s="3">
        <v>2017</v>
      </c>
      <c r="C2067" s="3">
        <v>6</v>
      </c>
      <c r="D2067" s="3">
        <v>2022</v>
      </c>
      <c r="E2067" s="3">
        <v>1</v>
      </c>
      <c r="F2067" s="2">
        <v>6413.7552300714524</v>
      </c>
      <c r="G2067" s="2">
        <v>49399.782863039058</v>
      </c>
      <c r="H2067" s="2">
        <v>7487.8668122338058</v>
      </c>
      <c r="I2067" s="2">
        <v>56887.649675272864</v>
      </c>
      <c r="J2067" s="2">
        <v>56914.668149614365</v>
      </c>
      <c r="K2067" t="s">
        <v>11</v>
      </c>
    </row>
    <row r="2068" spans="1:11" x14ac:dyDescent="0.2">
      <c r="A2068" s="3">
        <v>207</v>
      </c>
      <c r="B2068" s="3">
        <v>2017</v>
      </c>
      <c r="C2068" s="3">
        <v>7</v>
      </c>
      <c r="D2068" s="3">
        <v>2023</v>
      </c>
      <c r="E2068" s="3">
        <v>1</v>
      </c>
      <c r="F2068" s="2">
        <v>2863.6375185920115</v>
      </c>
      <c r="G2068" s="2">
        <v>52263.420381631069</v>
      </c>
      <c r="H2068" s="2">
        <v>3445.538893560064</v>
      </c>
      <c r="I2068" s="2">
        <v>55708.959275191133</v>
      </c>
      <c r="J2068" s="2">
        <v>56914.668149614365</v>
      </c>
      <c r="K2068" t="s">
        <v>11</v>
      </c>
    </row>
    <row r="2069" spans="1:11" x14ac:dyDescent="0.2">
      <c r="A2069" s="3">
        <v>207</v>
      </c>
      <c r="B2069" s="3">
        <v>2017</v>
      </c>
      <c r="C2069" s="3">
        <v>8</v>
      </c>
      <c r="D2069" s="3">
        <v>2024</v>
      </c>
      <c r="E2069" s="3">
        <v>1</v>
      </c>
      <c r="F2069" s="2">
        <v>4291.9179049059749</v>
      </c>
      <c r="G2069" s="2">
        <v>56555.338286537044</v>
      </c>
      <c r="H2069" s="2">
        <v>279.73680150642758</v>
      </c>
      <c r="I2069" s="2">
        <v>56835.075088043472</v>
      </c>
      <c r="J2069" s="2">
        <v>56914.668149614365</v>
      </c>
      <c r="K2069" t="s">
        <v>11</v>
      </c>
    </row>
    <row r="2070" spans="1:11" x14ac:dyDescent="0.2">
      <c r="A2070" s="3">
        <v>207</v>
      </c>
      <c r="B2070" s="3">
        <v>2017</v>
      </c>
      <c r="C2070" s="3">
        <v>9</v>
      </c>
      <c r="D2070" s="3">
        <v>2025</v>
      </c>
      <c r="E2070" s="3">
        <v>1</v>
      </c>
      <c r="F2070" s="2">
        <v>0</v>
      </c>
      <c r="G2070" s="2">
        <v>56555.338286537044</v>
      </c>
      <c r="H2070" s="2">
        <v>0</v>
      </c>
      <c r="I2070" s="2">
        <v>56555.338286537044</v>
      </c>
      <c r="J2070" s="2">
        <v>56914.668149614365</v>
      </c>
      <c r="K2070" t="s">
        <v>11</v>
      </c>
    </row>
    <row r="2071" spans="1:11" x14ac:dyDescent="0.2">
      <c r="A2071" s="3">
        <v>207</v>
      </c>
      <c r="B2071" s="3">
        <v>2017</v>
      </c>
      <c r="C2071" s="3">
        <v>10</v>
      </c>
      <c r="D2071" s="3">
        <v>2026</v>
      </c>
      <c r="E2071" s="3">
        <v>1</v>
      </c>
      <c r="F2071" s="2">
        <v>0</v>
      </c>
      <c r="G2071" s="2">
        <v>56555.338286537044</v>
      </c>
      <c r="H2071" s="2">
        <v>0</v>
      </c>
      <c r="I2071" s="2">
        <v>56555.338286537044</v>
      </c>
      <c r="J2071" s="2">
        <v>56914.668149614365</v>
      </c>
      <c r="K2071" t="s">
        <v>11</v>
      </c>
    </row>
    <row r="2072" spans="1:11" x14ac:dyDescent="0.2">
      <c r="A2072" s="3">
        <v>208</v>
      </c>
      <c r="B2072" s="3">
        <v>2017</v>
      </c>
      <c r="C2072" s="3">
        <v>1</v>
      </c>
      <c r="D2072" s="3">
        <v>2017</v>
      </c>
      <c r="E2072" s="3">
        <v>1</v>
      </c>
      <c r="F2072" s="2">
        <v>1370.3492319998504</v>
      </c>
      <c r="G2072" s="2">
        <v>1370.3492319998504</v>
      </c>
      <c r="H2072" s="2">
        <v>4871.4474408374153</v>
      </c>
      <c r="I2072" s="2">
        <v>6241.7966728372658</v>
      </c>
      <c r="J2072" s="2">
        <v>9429.9367143635664</v>
      </c>
      <c r="K2072" t="s">
        <v>11</v>
      </c>
    </row>
    <row r="2073" spans="1:11" x14ac:dyDescent="0.2">
      <c r="A2073" s="3">
        <v>208</v>
      </c>
      <c r="B2073" s="3">
        <v>2017</v>
      </c>
      <c r="C2073" s="3">
        <v>2</v>
      </c>
      <c r="D2073" s="3">
        <v>2018</v>
      </c>
      <c r="E2073" s="3">
        <v>1</v>
      </c>
      <c r="F2073" s="2">
        <v>1666.3236059893693</v>
      </c>
      <c r="G2073" s="2">
        <v>3036.6728379892197</v>
      </c>
      <c r="H2073" s="2">
        <v>4438.3496064672963</v>
      </c>
      <c r="I2073" s="2">
        <v>7475.0224444565156</v>
      </c>
      <c r="J2073" s="2">
        <v>9429.9367143635664</v>
      </c>
      <c r="K2073" t="s">
        <v>11</v>
      </c>
    </row>
    <row r="2074" spans="1:11" x14ac:dyDescent="0.2">
      <c r="A2074" s="3">
        <v>208</v>
      </c>
      <c r="B2074" s="3">
        <v>2017</v>
      </c>
      <c r="C2074" s="3">
        <v>3</v>
      </c>
      <c r="D2074" s="3">
        <v>2019</v>
      </c>
      <c r="E2074" s="3">
        <v>1</v>
      </c>
      <c r="F2074" s="2">
        <v>1599.146493402252</v>
      </c>
      <c r="G2074" s="2">
        <v>4635.8193313914717</v>
      </c>
      <c r="H2074" s="2">
        <v>3479.0441491194706</v>
      </c>
      <c r="I2074" s="2">
        <v>8114.8634805109423</v>
      </c>
      <c r="J2074" s="2">
        <v>9429.9367143635664</v>
      </c>
      <c r="K2074" t="s">
        <v>11</v>
      </c>
    </row>
    <row r="2075" spans="1:11" x14ac:dyDescent="0.2">
      <c r="A2075" s="3">
        <v>208</v>
      </c>
      <c r="B2075" s="3">
        <v>2017</v>
      </c>
      <c r="C2075" s="3">
        <v>4</v>
      </c>
      <c r="D2075" s="3">
        <v>2020</v>
      </c>
      <c r="E2075" s="3">
        <v>1</v>
      </c>
      <c r="F2075" s="2">
        <v>1631.0393232797642</v>
      </c>
      <c r="G2075" s="2">
        <v>6266.8586546712359</v>
      </c>
      <c r="H2075" s="2">
        <v>2566.6341045358058</v>
      </c>
      <c r="I2075" s="2">
        <v>8833.4927592070417</v>
      </c>
      <c r="J2075" s="2">
        <v>9429.9367143635664</v>
      </c>
      <c r="K2075" t="s">
        <v>11</v>
      </c>
    </row>
    <row r="2076" spans="1:11" x14ac:dyDescent="0.2">
      <c r="A2076" s="3">
        <v>208</v>
      </c>
      <c r="B2076" s="3">
        <v>2017</v>
      </c>
      <c r="C2076" s="3">
        <v>5</v>
      </c>
      <c r="D2076" s="3">
        <v>2021</v>
      </c>
      <c r="E2076" s="3">
        <v>1</v>
      </c>
      <c r="F2076" s="2">
        <v>1279.5603214291477</v>
      </c>
      <c r="G2076" s="2">
        <v>7546.4189761003836</v>
      </c>
      <c r="H2076" s="2">
        <v>1433.4199852892452</v>
      </c>
      <c r="I2076" s="2">
        <v>8979.8389613896288</v>
      </c>
      <c r="J2076" s="2">
        <v>9429.9367143635664</v>
      </c>
      <c r="K2076" t="s">
        <v>11</v>
      </c>
    </row>
    <row r="2077" spans="1:11" x14ac:dyDescent="0.2">
      <c r="A2077" s="3">
        <v>208</v>
      </c>
      <c r="B2077" s="3">
        <v>2017</v>
      </c>
      <c r="C2077" s="3">
        <v>6</v>
      </c>
      <c r="D2077" s="3">
        <v>2022</v>
      </c>
      <c r="E2077" s="3">
        <v>1</v>
      </c>
      <c r="F2077" s="2">
        <v>725.24618094059224</v>
      </c>
      <c r="G2077" s="2">
        <v>8271.6651570409758</v>
      </c>
      <c r="H2077" s="2">
        <v>858.29890971715577</v>
      </c>
      <c r="I2077" s="2">
        <v>9129.9640667581316</v>
      </c>
      <c r="J2077" s="2">
        <v>9429.9367143635664</v>
      </c>
      <c r="K2077" t="s">
        <v>11</v>
      </c>
    </row>
    <row r="2078" spans="1:11" x14ac:dyDescent="0.2">
      <c r="A2078" s="3">
        <v>208</v>
      </c>
      <c r="B2078" s="3">
        <v>2017</v>
      </c>
      <c r="C2078" s="3">
        <v>7</v>
      </c>
      <c r="D2078" s="3">
        <v>2023</v>
      </c>
      <c r="E2078" s="3">
        <v>1</v>
      </c>
      <c r="F2078" s="2">
        <v>724.78003589181026</v>
      </c>
      <c r="G2078" s="2">
        <v>8996.4451929327861</v>
      </c>
      <c r="H2078" s="2">
        <v>433.49152143078027</v>
      </c>
      <c r="I2078" s="2">
        <v>9429.9367143635664</v>
      </c>
      <c r="J2078" s="2">
        <v>9429.9367143635664</v>
      </c>
      <c r="K2078" t="s">
        <v>11</v>
      </c>
    </row>
    <row r="2079" spans="1:11" x14ac:dyDescent="0.2">
      <c r="A2079" s="3">
        <v>208</v>
      </c>
      <c r="B2079" s="3">
        <v>2017</v>
      </c>
      <c r="C2079" s="3">
        <v>8</v>
      </c>
      <c r="D2079" s="3">
        <v>2024</v>
      </c>
      <c r="E2079" s="3">
        <v>1</v>
      </c>
      <c r="F2079" s="2">
        <v>0</v>
      </c>
      <c r="G2079" s="2">
        <v>8996.4451929327861</v>
      </c>
      <c r="H2079" s="2">
        <v>270.46398046546892</v>
      </c>
      <c r="I2079" s="2">
        <v>9266.909173398255</v>
      </c>
      <c r="J2079" s="2">
        <v>9429.9367143635664</v>
      </c>
      <c r="K2079" t="s">
        <v>11</v>
      </c>
    </row>
    <row r="2080" spans="1:11" x14ac:dyDescent="0.2">
      <c r="A2080" s="3">
        <v>208</v>
      </c>
      <c r="B2080" s="3">
        <v>2017</v>
      </c>
      <c r="C2080" s="3">
        <v>9</v>
      </c>
      <c r="D2080" s="3">
        <v>2025</v>
      </c>
      <c r="E2080" s="3">
        <v>1</v>
      </c>
      <c r="F2080" s="2">
        <v>263.99777709033333</v>
      </c>
      <c r="G2080" s="2">
        <v>9260.4429700231194</v>
      </c>
      <c r="H2080" s="2">
        <v>169.49374434044694</v>
      </c>
      <c r="I2080" s="2">
        <v>9429.9367143635664</v>
      </c>
      <c r="J2080" s="2">
        <v>9429.9367143635664</v>
      </c>
      <c r="K2080" t="s">
        <v>11</v>
      </c>
    </row>
    <row r="2081" spans="1:11" x14ac:dyDescent="0.2">
      <c r="A2081" s="3">
        <v>208</v>
      </c>
      <c r="B2081" s="3">
        <v>2017</v>
      </c>
      <c r="C2081" s="3">
        <v>10</v>
      </c>
      <c r="D2081" s="3">
        <v>2026</v>
      </c>
      <c r="E2081" s="3">
        <v>1</v>
      </c>
      <c r="F2081" s="2">
        <v>0</v>
      </c>
      <c r="G2081" s="2">
        <v>9260.4429700231194</v>
      </c>
      <c r="H2081" s="2">
        <v>78.953555617001257</v>
      </c>
      <c r="I2081" s="2">
        <v>9339.3965256401207</v>
      </c>
      <c r="J2081" s="2">
        <v>9429.9367143635664</v>
      </c>
      <c r="K2081" t="s">
        <v>11</v>
      </c>
    </row>
    <row r="2082" spans="1:11" x14ac:dyDescent="0.2">
      <c r="A2082" s="3">
        <v>209</v>
      </c>
      <c r="B2082" s="3">
        <v>2017</v>
      </c>
      <c r="C2082" s="3">
        <v>1</v>
      </c>
      <c r="D2082" s="3">
        <v>2017</v>
      </c>
      <c r="E2082" s="3">
        <v>1</v>
      </c>
      <c r="F2082" s="2">
        <v>295.49774704509088</v>
      </c>
      <c r="G2082" s="2">
        <v>295.49774704509088</v>
      </c>
      <c r="H2082" s="2">
        <v>971.9797916028283</v>
      </c>
      <c r="I2082" s="2">
        <v>1267.4775386479191</v>
      </c>
      <c r="J2082" s="2">
        <v>1963.5501335504186</v>
      </c>
      <c r="K2082" t="s">
        <v>11</v>
      </c>
    </row>
    <row r="2083" spans="1:11" x14ac:dyDescent="0.2">
      <c r="A2083" s="3">
        <v>209</v>
      </c>
      <c r="B2083" s="3">
        <v>2017</v>
      </c>
      <c r="C2083" s="3">
        <v>2</v>
      </c>
      <c r="D2083" s="3">
        <v>2018</v>
      </c>
      <c r="E2083" s="3">
        <v>1</v>
      </c>
      <c r="F2083" s="2">
        <v>325.88015066593704</v>
      </c>
      <c r="G2083" s="2">
        <v>621.37789771102791</v>
      </c>
      <c r="H2083" s="2">
        <v>895.9281281213913</v>
      </c>
      <c r="I2083" s="2">
        <v>1517.3060258324192</v>
      </c>
      <c r="J2083" s="2">
        <v>1963.5501335504186</v>
      </c>
      <c r="K2083" t="s">
        <v>11</v>
      </c>
    </row>
    <row r="2084" spans="1:11" x14ac:dyDescent="0.2">
      <c r="A2084" s="3">
        <v>209</v>
      </c>
      <c r="B2084" s="3">
        <v>2017</v>
      </c>
      <c r="C2084" s="3">
        <v>3</v>
      </c>
      <c r="D2084" s="3">
        <v>2019</v>
      </c>
      <c r="E2084" s="3">
        <v>1</v>
      </c>
      <c r="F2084" s="2">
        <v>396.54338525537742</v>
      </c>
      <c r="G2084" s="2">
        <v>1017.9212829664053</v>
      </c>
      <c r="H2084" s="2">
        <v>679.37021792456369</v>
      </c>
      <c r="I2084" s="2">
        <v>1697.291500890969</v>
      </c>
      <c r="J2084" s="2">
        <v>1963.5501335504186</v>
      </c>
      <c r="K2084" t="s">
        <v>11</v>
      </c>
    </row>
    <row r="2085" spans="1:11" x14ac:dyDescent="0.2">
      <c r="A2085" s="3">
        <v>209</v>
      </c>
      <c r="B2085" s="3">
        <v>2017</v>
      </c>
      <c r="C2085" s="3">
        <v>4</v>
      </c>
      <c r="D2085" s="3">
        <v>2020</v>
      </c>
      <c r="E2085" s="3">
        <v>1</v>
      </c>
      <c r="F2085" s="2">
        <v>305.61815201864931</v>
      </c>
      <c r="G2085" s="2">
        <v>1323.5394349850546</v>
      </c>
      <c r="H2085" s="2">
        <v>537.72179349499334</v>
      </c>
      <c r="I2085" s="2">
        <v>1861.261228480048</v>
      </c>
      <c r="J2085" s="2">
        <v>1963.5501335504186</v>
      </c>
      <c r="K2085" t="s">
        <v>11</v>
      </c>
    </row>
    <row r="2086" spans="1:11" x14ac:dyDescent="0.2">
      <c r="A2086" s="3">
        <v>209</v>
      </c>
      <c r="B2086" s="3">
        <v>2017</v>
      </c>
      <c r="C2086" s="3">
        <v>5</v>
      </c>
      <c r="D2086" s="3">
        <v>2021</v>
      </c>
      <c r="E2086" s="3">
        <v>1</v>
      </c>
      <c r="F2086" s="2">
        <v>181.53741593730456</v>
      </c>
      <c r="G2086" s="2">
        <v>1505.0768509223592</v>
      </c>
      <c r="H2086" s="2">
        <v>358.83192949153158</v>
      </c>
      <c r="I2086" s="2">
        <v>1863.9087804138908</v>
      </c>
      <c r="J2086" s="2">
        <v>1963.5501335504186</v>
      </c>
      <c r="K2086" t="s">
        <v>11</v>
      </c>
    </row>
    <row r="2087" spans="1:11" x14ac:dyDescent="0.2">
      <c r="A2087" s="3">
        <v>209</v>
      </c>
      <c r="B2087" s="3">
        <v>2017</v>
      </c>
      <c r="C2087" s="3">
        <v>6</v>
      </c>
      <c r="D2087" s="3">
        <v>2022</v>
      </c>
      <c r="E2087" s="3">
        <v>1</v>
      </c>
      <c r="F2087" s="2">
        <v>246.59414971115075</v>
      </c>
      <c r="G2087" s="2">
        <v>1751.6710006335099</v>
      </c>
      <c r="H2087" s="2">
        <v>210.61856414573276</v>
      </c>
      <c r="I2087" s="2">
        <v>1962.2895647792427</v>
      </c>
      <c r="J2087" s="2">
        <v>1963.5501335504186</v>
      </c>
      <c r="K2087" t="s">
        <v>11</v>
      </c>
    </row>
    <row r="2088" spans="1:11" x14ac:dyDescent="0.2">
      <c r="A2088" s="3">
        <v>209</v>
      </c>
      <c r="B2088" s="3">
        <v>2017</v>
      </c>
      <c r="C2088" s="3">
        <v>7</v>
      </c>
      <c r="D2088" s="3">
        <v>2023</v>
      </c>
      <c r="E2088" s="3">
        <v>1</v>
      </c>
      <c r="F2088" s="2">
        <v>147.1190033064604</v>
      </c>
      <c r="G2088" s="2">
        <v>1898.7900039399703</v>
      </c>
      <c r="H2088" s="2">
        <v>12.090239931524366</v>
      </c>
      <c r="I2088" s="2">
        <v>1910.8802438714947</v>
      </c>
      <c r="J2088" s="2">
        <v>1963.5501335504186</v>
      </c>
      <c r="K2088" t="s">
        <v>11</v>
      </c>
    </row>
    <row r="2089" spans="1:11" x14ac:dyDescent="0.2">
      <c r="A2089" s="3">
        <v>209</v>
      </c>
      <c r="B2089" s="3">
        <v>2017</v>
      </c>
      <c r="C2089" s="3">
        <v>8</v>
      </c>
      <c r="D2089" s="3">
        <v>2024</v>
      </c>
      <c r="E2089" s="3">
        <v>1</v>
      </c>
      <c r="F2089" s="2">
        <v>7.9052422088680032</v>
      </c>
      <c r="G2089" s="2">
        <v>1906.6952461488384</v>
      </c>
      <c r="H2089" s="2">
        <v>37.096187117699174</v>
      </c>
      <c r="I2089" s="2">
        <v>1943.7914332665375</v>
      </c>
      <c r="J2089" s="2">
        <v>1963.5501335504186</v>
      </c>
      <c r="K2089" t="s">
        <v>11</v>
      </c>
    </row>
    <row r="2090" spans="1:11" x14ac:dyDescent="0.2">
      <c r="A2090" s="3">
        <v>209</v>
      </c>
      <c r="B2090" s="3">
        <v>2017</v>
      </c>
      <c r="C2090" s="3">
        <v>9</v>
      </c>
      <c r="D2090" s="3">
        <v>2025</v>
      </c>
      <c r="E2090" s="3">
        <v>1</v>
      </c>
      <c r="F2090" s="2">
        <v>56.854887401580299</v>
      </c>
      <c r="G2090" s="2">
        <v>1963.5501335504186</v>
      </c>
      <c r="H2090" s="2">
        <v>0</v>
      </c>
      <c r="I2090" s="2">
        <v>1963.5501335504186</v>
      </c>
      <c r="J2090" s="2">
        <v>1963.5501335504186</v>
      </c>
      <c r="K2090" t="s">
        <v>11</v>
      </c>
    </row>
    <row r="2091" spans="1:11" x14ac:dyDescent="0.2">
      <c r="A2091" s="3">
        <v>209</v>
      </c>
      <c r="B2091" s="3">
        <v>2017</v>
      </c>
      <c r="C2091" s="3">
        <v>10</v>
      </c>
      <c r="D2091" s="3">
        <v>2026</v>
      </c>
      <c r="E2091" s="3">
        <v>1</v>
      </c>
      <c r="F2091" s="2">
        <v>0</v>
      </c>
      <c r="G2091" s="2">
        <v>1963.5501335504186</v>
      </c>
      <c r="H2091" s="2">
        <v>0</v>
      </c>
      <c r="I2091" s="2">
        <v>1963.5501335504186</v>
      </c>
      <c r="J2091" s="2">
        <v>1963.5501335504186</v>
      </c>
      <c r="K2091" t="s">
        <v>11</v>
      </c>
    </row>
    <row r="2092" spans="1:11" x14ac:dyDescent="0.2">
      <c r="A2092" s="3">
        <v>210</v>
      </c>
      <c r="B2092" s="3">
        <v>2017</v>
      </c>
      <c r="C2092" s="3">
        <v>1</v>
      </c>
      <c r="D2092" s="3">
        <v>2017</v>
      </c>
      <c r="E2092" s="3">
        <v>1</v>
      </c>
      <c r="F2092" s="2">
        <v>1540.1096745899611</v>
      </c>
      <c r="G2092" s="2">
        <v>1540.1096745899611</v>
      </c>
      <c r="H2092" s="2">
        <v>5248.2852644887616</v>
      </c>
      <c r="I2092" s="2">
        <v>6788.3949390787229</v>
      </c>
      <c r="J2092" s="2">
        <v>10506.074433124906</v>
      </c>
      <c r="K2092" t="s">
        <v>11</v>
      </c>
    </row>
    <row r="2093" spans="1:11" x14ac:dyDescent="0.2">
      <c r="A2093" s="3">
        <v>210</v>
      </c>
      <c r="B2093" s="3">
        <v>2017</v>
      </c>
      <c r="C2093" s="3">
        <v>2</v>
      </c>
      <c r="D2093" s="3">
        <v>2018</v>
      </c>
      <c r="E2093" s="3">
        <v>1</v>
      </c>
      <c r="F2093" s="2">
        <v>1691.1298956737621</v>
      </c>
      <c r="G2093" s="2">
        <v>3231.2395702637232</v>
      </c>
      <c r="H2093" s="2">
        <v>4965.7807931152829</v>
      </c>
      <c r="I2093" s="2">
        <v>8197.0203633790061</v>
      </c>
      <c r="J2093" s="2">
        <v>10506.074433124906</v>
      </c>
      <c r="K2093" t="s">
        <v>11</v>
      </c>
    </row>
    <row r="2094" spans="1:11" x14ac:dyDescent="0.2">
      <c r="A2094" s="3">
        <v>210</v>
      </c>
      <c r="B2094" s="3">
        <v>2017</v>
      </c>
      <c r="C2094" s="3">
        <v>3</v>
      </c>
      <c r="D2094" s="3">
        <v>2019</v>
      </c>
      <c r="E2094" s="3">
        <v>1</v>
      </c>
      <c r="F2094" s="2">
        <v>2032.069257376018</v>
      </c>
      <c r="G2094" s="2">
        <v>5263.3088276397411</v>
      </c>
      <c r="H2094" s="2">
        <v>3756.5703840550323</v>
      </c>
      <c r="I2094" s="2">
        <v>9019.8792116947734</v>
      </c>
      <c r="J2094" s="2">
        <v>10506.074433124906</v>
      </c>
      <c r="K2094" t="s">
        <v>11</v>
      </c>
    </row>
    <row r="2095" spans="1:11" x14ac:dyDescent="0.2">
      <c r="A2095" s="3">
        <v>210</v>
      </c>
      <c r="B2095" s="3">
        <v>2017</v>
      </c>
      <c r="C2095" s="3">
        <v>4</v>
      </c>
      <c r="D2095" s="3">
        <v>2020</v>
      </c>
      <c r="E2095" s="3">
        <v>1</v>
      </c>
      <c r="F2095" s="2">
        <v>1711.456223443678</v>
      </c>
      <c r="G2095" s="2">
        <v>6974.7650510834192</v>
      </c>
      <c r="H2095" s="2">
        <v>2611.4545904074275</v>
      </c>
      <c r="I2095" s="2">
        <v>9586.2196414908467</v>
      </c>
      <c r="J2095" s="2">
        <v>10506.074433124906</v>
      </c>
      <c r="K2095" t="s">
        <v>11</v>
      </c>
    </row>
    <row r="2096" spans="1:11" x14ac:dyDescent="0.2">
      <c r="A2096" s="3">
        <v>210</v>
      </c>
      <c r="B2096" s="3">
        <v>2017</v>
      </c>
      <c r="C2096" s="3">
        <v>5</v>
      </c>
      <c r="D2096" s="3">
        <v>2021</v>
      </c>
      <c r="E2096" s="3">
        <v>1</v>
      </c>
      <c r="F2096" s="2">
        <v>1293.8124438997038</v>
      </c>
      <c r="G2096" s="2">
        <v>8268.577494983123</v>
      </c>
      <c r="H2096" s="2">
        <v>1696.735736066772</v>
      </c>
      <c r="I2096" s="2">
        <v>9965.313231049895</v>
      </c>
      <c r="J2096" s="2">
        <v>10506.074433124906</v>
      </c>
      <c r="K2096" t="s">
        <v>11</v>
      </c>
    </row>
    <row r="2097" spans="1:11" x14ac:dyDescent="0.2">
      <c r="A2097" s="3">
        <v>210</v>
      </c>
      <c r="B2097" s="3">
        <v>2017</v>
      </c>
      <c r="C2097" s="3">
        <v>6</v>
      </c>
      <c r="D2097" s="3">
        <v>2022</v>
      </c>
      <c r="E2097" s="3">
        <v>1</v>
      </c>
      <c r="F2097" s="2">
        <v>1124.8476894581781</v>
      </c>
      <c r="G2097" s="2">
        <v>9393.4251844413011</v>
      </c>
      <c r="H2097" s="2">
        <v>847.52550775456439</v>
      </c>
      <c r="I2097" s="2">
        <v>10240.950692195865</v>
      </c>
      <c r="J2097" s="2">
        <v>10506.074433124906</v>
      </c>
      <c r="K2097" t="s">
        <v>11</v>
      </c>
    </row>
    <row r="2098" spans="1:11" x14ac:dyDescent="0.2">
      <c r="A2098" s="3">
        <v>210</v>
      </c>
      <c r="B2098" s="3">
        <v>2017</v>
      </c>
      <c r="C2098" s="3">
        <v>7</v>
      </c>
      <c r="D2098" s="3">
        <v>2023</v>
      </c>
      <c r="E2098" s="3">
        <v>1</v>
      </c>
      <c r="F2098" s="2">
        <v>281.95504626096226</v>
      </c>
      <c r="G2098" s="2">
        <v>9675.3802307022634</v>
      </c>
      <c r="H2098" s="2">
        <v>830.69420242264277</v>
      </c>
      <c r="I2098" s="2">
        <v>10506.074433124906</v>
      </c>
      <c r="J2098" s="2">
        <v>10506.074433124906</v>
      </c>
      <c r="K2098" t="s">
        <v>11</v>
      </c>
    </row>
    <row r="2099" spans="1:11" x14ac:dyDescent="0.2">
      <c r="A2099" s="3">
        <v>210</v>
      </c>
      <c r="B2099" s="3">
        <v>2017</v>
      </c>
      <c r="C2099" s="3">
        <v>8</v>
      </c>
      <c r="D2099" s="3">
        <v>2024</v>
      </c>
      <c r="E2099" s="3">
        <v>1</v>
      </c>
      <c r="F2099" s="2">
        <v>543.94721150876831</v>
      </c>
      <c r="G2099" s="2">
        <v>10219.327442211032</v>
      </c>
      <c r="H2099" s="2">
        <v>286.74699091387447</v>
      </c>
      <c r="I2099" s="2">
        <v>10506.074433124906</v>
      </c>
      <c r="J2099" s="2">
        <v>10506.074433124906</v>
      </c>
      <c r="K2099" t="s">
        <v>11</v>
      </c>
    </row>
    <row r="2100" spans="1:11" x14ac:dyDescent="0.2">
      <c r="A2100" s="3">
        <v>210</v>
      </c>
      <c r="B2100" s="3">
        <v>2017</v>
      </c>
      <c r="C2100" s="3">
        <v>9</v>
      </c>
      <c r="D2100" s="3">
        <v>2025</v>
      </c>
      <c r="E2100" s="3">
        <v>1</v>
      </c>
      <c r="F2100" s="2">
        <v>286.74699091387447</v>
      </c>
      <c r="G2100" s="2">
        <v>10506.074433124906</v>
      </c>
      <c r="H2100" s="2">
        <v>0</v>
      </c>
      <c r="I2100" s="2">
        <v>10506.074433124906</v>
      </c>
      <c r="J2100" s="2">
        <v>10506.074433124906</v>
      </c>
      <c r="K2100" t="s">
        <v>11</v>
      </c>
    </row>
    <row r="2101" spans="1:11" x14ac:dyDescent="0.2">
      <c r="A2101" s="3">
        <v>210</v>
      </c>
      <c r="B2101" s="3">
        <v>2017</v>
      </c>
      <c r="C2101" s="3">
        <v>10</v>
      </c>
      <c r="D2101" s="3">
        <v>2026</v>
      </c>
      <c r="E2101" s="3">
        <v>1</v>
      </c>
      <c r="F2101" s="2">
        <v>0</v>
      </c>
      <c r="G2101" s="2">
        <v>10506.074433124906</v>
      </c>
      <c r="H2101" s="2">
        <v>0</v>
      </c>
      <c r="I2101" s="2">
        <v>10506.074433124906</v>
      </c>
      <c r="J2101" s="2">
        <v>10506.074433124906</v>
      </c>
      <c r="K2101" t="s">
        <v>11</v>
      </c>
    </row>
    <row r="2102" spans="1:11" x14ac:dyDescent="0.2">
      <c r="A2102" s="3">
        <v>211</v>
      </c>
      <c r="B2102" s="3">
        <v>2017</v>
      </c>
      <c r="C2102" s="3">
        <v>1</v>
      </c>
      <c r="D2102" s="3">
        <v>2017</v>
      </c>
      <c r="E2102" s="3">
        <v>1</v>
      </c>
      <c r="F2102" s="2">
        <v>1508.2470361789758</v>
      </c>
      <c r="G2102" s="2">
        <v>1508.2470361789758</v>
      </c>
      <c r="H2102" s="2">
        <v>4874.8832730071272</v>
      </c>
      <c r="I2102" s="2">
        <v>6383.1303091861027</v>
      </c>
      <c r="J2102" s="2">
        <v>10002.409441630758</v>
      </c>
      <c r="K2102" t="s">
        <v>11</v>
      </c>
    </row>
    <row r="2103" spans="1:11" x14ac:dyDescent="0.2">
      <c r="A2103" s="3">
        <v>211</v>
      </c>
      <c r="B2103" s="3">
        <v>2017</v>
      </c>
      <c r="C2103" s="3">
        <v>2</v>
      </c>
      <c r="D2103" s="3">
        <v>2018</v>
      </c>
      <c r="E2103" s="3">
        <v>1</v>
      </c>
      <c r="F2103" s="2">
        <v>1713.9531278388602</v>
      </c>
      <c r="G2103" s="2">
        <v>3222.200164017836</v>
      </c>
      <c r="H2103" s="2">
        <v>4494.3515950363108</v>
      </c>
      <c r="I2103" s="2">
        <v>7716.5517590541467</v>
      </c>
      <c r="J2103" s="2">
        <v>10002.409441630758</v>
      </c>
      <c r="K2103" t="s">
        <v>11</v>
      </c>
    </row>
    <row r="2104" spans="1:11" x14ac:dyDescent="0.2">
      <c r="A2104" s="3">
        <v>211</v>
      </c>
      <c r="B2104" s="3">
        <v>2017</v>
      </c>
      <c r="C2104" s="3">
        <v>3</v>
      </c>
      <c r="D2104" s="3">
        <v>2019</v>
      </c>
      <c r="E2104" s="3">
        <v>1</v>
      </c>
      <c r="F2104" s="2">
        <v>1960.9778845973997</v>
      </c>
      <c r="G2104" s="2">
        <v>5183.1780486152356</v>
      </c>
      <c r="H2104" s="2">
        <v>3514.3332982884722</v>
      </c>
      <c r="I2104" s="2">
        <v>8697.5113469037078</v>
      </c>
      <c r="J2104" s="2">
        <v>10002.409441630758</v>
      </c>
      <c r="K2104" t="s">
        <v>11</v>
      </c>
    </row>
    <row r="2105" spans="1:11" x14ac:dyDescent="0.2">
      <c r="A2105" s="3">
        <v>211</v>
      </c>
      <c r="B2105" s="3">
        <v>2017</v>
      </c>
      <c r="C2105" s="3">
        <v>4</v>
      </c>
      <c r="D2105" s="3">
        <v>2020</v>
      </c>
      <c r="E2105" s="3">
        <v>1</v>
      </c>
      <c r="F2105" s="2">
        <v>1512.4754126005591</v>
      </c>
      <c r="G2105" s="2">
        <v>6695.6534612157948</v>
      </c>
      <c r="H2105" s="2">
        <v>2766.5460757736209</v>
      </c>
      <c r="I2105" s="2">
        <v>9462.1995369894157</v>
      </c>
      <c r="J2105" s="2">
        <v>10002.409441630758</v>
      </c>
      <c r="K2105" t="s">
        <v>11</v>
      </c>
    </row>
    <row r="2106" spans="1:11" x14ac:dyDescent="0.2">
      <c r="A2106" s="3">
        <v>211</v>
      </c>
      <c r="B2106" s="3">
        <v>2017</v>
      </c>
      <c r="C2106" s="3">
        <v>5</v>
      </c>
      <c r="D2106" s="3">
        <v>2021</v>
      </c>
      <c r="E2106" s="3">
        <v>1</v>
      </c>
      <c r="F2106" s="2">
        <v>878.51563261594583</v>
      </c>
      <c r="G2106" s="2">
        <v>7574.1690938317406</v>
      </c>
      <c r="H2106" s="2">
        <v>1960.9074445031365</v>
      </c>
      <c r="I2106" s="2">
        <v>9535.0765383348771</v>
      </c>
      <c r="J2106" s="2">
        <v>10002.409441630758</v>
      </c>
      <c r="K2106" t="s">
        <v>11</v>
      </c>
    </row>
    <row r="2107" spans="1:11" x14ac:dyDescent="0.2">
      <c r="A2107" s="3">
        <v>211</v>
      </c>
      <c r="B2107" s="3">
        <v>2017</v>
      </c>
      <c r="C2107" s="3">
        <v>6</v>
      </c>
      <c r="D2107" s="3">
        <v>2022</v>
      </c>
      <c r="E2107" s="3">
        <v>1</v>
      </c>
      <c r="F2107" s="2">
        <v>972.19412516922785</v>
      </c>
      <c r="G2107" s="2">
        <v>8546.3632190009685</v>
      </c>
      <c r="H2107" s="2">
        <v>1078.6416500070191</v>
      </c>
      <c r="I2107" s="2">
        <v>9625.0048690079875</v>
      </c>
      <c r="J2107" s="2">
        <v>10002.409441630758</v>
      </c>
      <c r="K2107" t="s">
        <v>11</v>
      </c>
    </row>
    <row r="2108" spans="1:11" x14ac:dyDescent="0.2">
      <c r="A2108" s="3">
        <v>211</v>
      </c>
      <c r="B2108" s="3">
        <v>2017</v>
      </c>
      <c r="C2108" s="3">
        <v>7</v>
      </c>
      <c r="D2108" s="3">
        <v>2023</v>
      </c>
      <c r="E2108" s="3">
        <v>1</v>
      </c>
      <c r="F2108" s="2">
        <v>603.15604078343131</v>
      </c>
      <c r="G2108" s="2">
        <v>9149.5192597843998</v>
      </c>
      <c r="H2108" s="2">
        <v>775.56066714105691</v>
      </c>
      <c r="I2108" s="2">
        <v>9925.0799269254567</v>
      </c>
      <c r="J2108" s="2">
        <v>10002.409441630758</v>
      </c>
      <c r="K2108" t="s">
        <v>11</v>
      </c>
    </row>
    <row r="2109" spans="1:11" x14ac:dyDescent="0.2">
      <c r="A2109" s="3">
        <v>211</v>
      </c>
      <c r="B2109" s="3">
        <v>2017</v>
      </c>
      <c r="C2109" s="3">
        <v>8</v>
      </c>
      <c r="D2109" s="3">
        <v>2024</v>
      </c>
      <c r="E2109" s="3">
        <v>1</v>
      </c>
      <c r="F2109" s="2">
        <v>704.72438955917823</v>
      </c>
      <c r="G2109" s="2">
        <v>9854.243649343578</v>
      </c>
      <c r="H2109" s="2">
        <v>148.16579228718001</v>
      </c>
      <c r="I2109" s="2">
        <v>10002.409441630758</v>
      </c>
      <c r="J2109" s="2">
        <v>10002.409441630758</v>
      </c>
      <c r="K2109" t="s">
        <v>11</v>
      </c>
    </row>
    <row r="2110" spans="1:11" x14ac:dyDescent="0.2">
      <c r="A2110" s="3">
        <v>211</v>
      </c>
      <c r="B2110" s="3">
        <v>2017</v>
      </c>
      <c r="C2110" s="3">
        <v>9</v>
      </c>
      <c r="D2110" s="3">
        <v>2025</v>
      </c>
      <c r="E2110" s="3">
        <v>1</v>
      </c>
      <c r="F2110" s="2">
        <v>148.16579228718001</v>
      </c>
      <c r="G2110" s="2">
        <v>10002.409441630758</v>
      </c>
      <c r="H2110" s="2">
        <v>0</v>
      </c>
      <c r="I2110" s="2">
        <v>10002.409441630758</v>
      </c>
      <c r="J2110" s="2">
        <v>10002.409441630758</v>
      </c>
      <c r="K2110" t="s">
        <v>11</v>
      </c>
    </row>
    <row r="2111" spans="1:11" x14ac:dyDescent="0.2">
      <c r="A2111" s="3">
        <v>211</v>
      </c>
      <c r="B2111" s="3">
        <v>2017</v>
      </c>
      <c r="C2111" s="3">
        <v>10</v>
      </c>
      <c r="D2111" s="3">
        <v>2026</v>
      </c>
      <c r="E2111" s="3">
        <v>1</v>
      </c>
      <c r="F2111" s="2">
        <v>0</v>
      </c>
      <c r="G2111" s="2">
        <v>10002.409441630758</v>
      </c>
      <c r="H2111" s="2">
        <v>0</v>
      </c>
      <c r="I2111" s="2">
        <v>10002.409441630758</v>
      </c>
      <c r="J2111" s="2">
        <v>10002.409441630758</v>
      </c>
      <c r="K2111" t="s">
        <v>11</v>
      </c>
    </row>
    <row r="2112" spans="1:11" x14ac:dyDescent="0.2">
      <c r="A2112" s="3">
        <v>212</v>
      </c>
      <c r="B2112" s="3">
        <v>2017</v>
      </c>
      <c r="C2112" s="3">
        <v>1</v>
      </c>
      <c r="D2112" s="3">
        <v>2017</v>
      </c>
      <c r="E2112" s="3">
        <v>1</v>
      </c>
      <c r="F2112" s="2">
        <v>1204.4959944216166</v>
      </c>
      <c r="G2112" s="2">
        <v>1204.4959944216166</v>
      </c>
      <c r="H2112" s="2">
        <v>4146.7490534038297</v>
      </c>
      <c r="I2112" s="2">
        <v>5351.2450478254468</v>
      </c>
      <c r="J2112" s="2">
        <v>8270.7405695165562</v>
      </c>
      <c r="K2112" t="s">
        <v>11</v>
      </c>
    </row>
    <row r="2113" spans="1:11" x14ac:dyDescent="0.2">
      <c r="A2113" s="3">
        <v>212</v>
      </c>
      <c r="B2113" s="3">
        <v>2017</v>
      </c>
      <c r="C2113" s="3">
        <v>2</v>
      </c>
      <c r="D2113" s="3">
        <v>2018</v>
      </c>
      <c r="E2113" s="3">
        <v>1</v>
      </c>
      <c r="F2113" s="2">
        <v>1396.1185367320045</v>
      </c>
      <c r="G2113" s="2">
        <v>2600.6145311536211</v>
      </c>
      <c r="H2113" s="2">
        <v>3810.424546354101</v>
      </c>
      <c r="I2113" s="2">
        <v>6411.0390775077221</v>
      </c>
      <c r="J2113" s="2">
        <v>8270.7405695165562</v>
      </c>
      <c r="K2113" t="s">
        <v>11</v>
      </c>
    </row>
    <row r="2114" spans="1:11" x14ac:dyDescent="0.2">
      <c r="A2114" s="3">
        <v>212</v>
      </c>
      <c r="B2114" s="3">
        <v>2017</v>
      </c>
      <c r="C2114" s="3">
        <v>3</v>
      </c>
      <c r="D2114" s="3">
        <v>2019</v>
      </c>
      <c r="E2114" s="3">
        <v>1</v>
      </c>
      <c r="F2114" s="2">
        <v>1644.6047212686562</v>
      </c>
      <c r="G2114" s="2">
        <v>4245.2192524222773</v>
      </c>
      <c r="H2114" s="2">
        <v>2961.1678257107624</v>
      </c>
      <c r="I2114" s="2">
        <v>7206.3870781330397</v>
      </c>
      <c r="J2114" s="2">
        <v>8270.7405695165562</v>
      </c>
      <c r="K2114" t="s">
        <v>11</v>
      </c>
    </row>
    <row r="2115" spans="1:11" x14ac:dyDescent="0.2">
      <c r="A2115" s="3">
        <v>212</v>
      </c>
      <c r="B2115" s="3">
        <v>2017</v>
      </c>
      <c r="C2115" s="3">
        <v>4</v>
      </c>
      <c r="D2115" s="3">
        <v>2020</v>
      </c>
      <c r="E2115" s="3">
        <v>1</v>
      </c>
      <c r="F2115" s="2">
        <v>1149.3150833682585</v>
      </c>
      <c r="G2115" s="2">
        <v>5394.5343357905358</v>
      </c>
      <c r="H2115" s="2">
        <v>2388.7551599987901</v>
      </c>
      <c r="I2115" s="2">
        <v>7783.2894957893259</v>
      </c>
      <c r="J2115" s="2">
        <v>8270.7405695165562</v>
      </c>
      <c r="K2115" t="s">
        <v>11</v>
      </c>
    </row>
    <row r="2116" spans="1:11" x14ac:dyDescent="0.2">
      <c r="A2116" s="3">
        <v>212</v>
      </c>
      <c r="B2116" s="3">
        <v>2017</v>
      </c>
      <c r="C2116" s="3">
        <v>5</v>
      </c>
      <c r="D2116" s="3">
        <v>2021</v>
      </c>
      <c r="E2116" s="3">
        <v>1</v>
      </c>
      <c r="F2116" s="2">
        <v>1175.4925811448884</v>
      </c>
      <c r="G2116" s="2">
        <v>6570.0269169354242</v>
      </c>
      <c r="H2116" s="2">
        <v>1313.2554228549725</v>
      </c>
      <c r="I2116" s="2">
        <v>7883.2823397903967</v>
      </c>
      <c r="J2116" s="2">
        <v>8270.7405695165562</v>
      </c>
      <c r="K2116" t="s">
        <v>11</v>
      </c>
    </row>
    <row r="2117" spans="1:11" x14ac:dyDescent="0.2">
      <c r="A2117" s="3">
        <v>212</v>
      </c>
      <c r="B2117" s="3">
        <v>2017</v>
      </c>
      <c r="C2117" s="3">
        <v>6</v>
      </c>
      <c r="D2117" s="3">
        <v>2022</v>
      </c>
      <c r="E2117" s="3">
        <v>1</v>
      </c>
      <c r="F2117" s="2">
        <v>806.69443368956217</v>
      </c>
      <c r="G2117" s="2">
        <v>7376.7213506249864</v>
      </c>
      <c r="H2117" s="2">
        <v>638.24417013418042</v>
      </c>
      <c r="I2117" s="2">
        <v>8014.9655207591668</v>
      </c>
      <c r="J2117" s="2">
        <v>8270.7405695165562</v>
      </c>
      <c r="K2117" t="s">
        <v>11</v>
      </c>
    </row>
    <row r="2118" spans="1:11" x14ac:dyDescent="0.2">
      <c r="A2118" s="3">
        <v>212</v>
      </c>
      <c r="B2118" s="3">
        <v>2017</v>
      </c>
      <c r="C2118" s="3">
        <v>7</v>
      </c>
      <c r="D2118" s="3">
        <v>2023</v>
      </c>
      <c r="E2118" s="3">
        <v>1</v>
      </c>
      <c r="F2118" s="2">
        <v>180.97433848779747</v>
      </c>
      <c r="G2118" s="2">
        <v>7557.6956891127838</v>
      </c>
      <c r="H2118" s="2">
        <v>612.59991563623589</v>
      </c>
      <c r="I2118" s="2">
        <v>8170.2956047490197</v>
      </c>
      <c r="J2118" s="2">
        <v>8270.7405695165562</v>
      </c>
      <c r="K2118" t="s">
        <v>11</v>
      </c>
    </row>
    <row r="2119" spans="1:11" x14ac:dyDescent="0.2">
      <c r="A2119" s="3">
        <v>212</v>
      </c>
      <c r="B2119" s="3">
        <v>2017</v>
      </c>
      <c r="C2119" s="3">
        <v>8</v>
      </c>
      <c r="D2119" s="3">
        <v>2024</v>
      </c>
      <c r="E2119" s="3">
        <v>1</v>
      </c>
      <c r="F2119" s="2">
        <v>371.00997441340132</v>
      </c>
      <c r="G2119" s="2">
        <v>7928.7056635261852</v>
      </c>
      <c r="H2119" s="2">
        <v>175.71046120722986</v>
      </c>
      <c r="I2119" s="2">
        <v>8104.416124733415</v>
      </c>
      <c r="J2119" s="2">
        <v>8270.7405695165562</v>
      </c>
      <c r="K2119" t="s">
        <v>11</v>
      </c>
    </row>
    <row r="2120" spans="1:11" x14ac:dyDescent="0.2">
      <c r="A2120" s="3">
        <v>212</v>
      </c>
      <c r="B2120" s="3">
        <v>2017</v>
      </c>
      <c r="C2120" s="3">
        <v>9</v>
      </c>
      <c r="D2120" s="3">
        <v>2025</v>
      </c>
      <c r="E2120" s="3">
        <v>1</v>
      </c>
      <c r="F2120" s="2">
        <v>120.00054655494114</v>
      </c>
      <c r="G2120" s="2">
        <v>8048.7062100811263</v>
      </c>
      <c r="H2120" s="2">
        <v>222.03435943542991</v>
      </c>
      <c r="I2120" s="2">
        <v>8270.7405695165562</v>
      </c>
      <c r="J2120" s="2">
        <v>8270.7405695165562</v>
      </c>
      <c r="K2120" t="s">
        <v>11</v>
      </c>
    </row>
    <row r="2121" spans="1:11" x14ac:dyDescent="0.2">
      <c r="A2121" s="3">
        <v>212</v>
      </c>
      <c r="B2121" s="3">
        <v>2017</v>
      </c>
      <c r="C2121" s="3">
        <v>10</v>
      </c>
      <c r="D2121" s="3">
        <v>2026</v>
      </c>
      <c r="E2121" s="3">
        <v>1</v>
      </c>
      <c r="F2121" s="2">
        <v>222.03435943542991</v>
      </c>
      <c r="G2121" s="2">
        <v>8270.7405695165562</v>
      </c>
      <c r="H2121" s="2">
        <v>0</v>
      </c>
      <c r="I2121" s="2">
        <v>8270.7405695165562</v>
      </c>
      <c r="J2121" s="2">
        <v>8270.7405695165562</v>
      </c>
      <c r="K2121" t="s">
        <v>11</v>
      </c>
    </row>
    <row r="2122" spans="1:11" x14ac:dyDescent="0.2">
      <c r="A2122" s="3">
        <v>213</v>
      </c>
      <c r="B2122" s="3">
        <v>2017</v>
      </c>
      <c r="C2122" s="3">
        <v>1</v>
      </c>
      <c r="D2122" s="3">
        <v>2017</v>
      </c>
      <c r="E2122" s="3">
        <v>1</v>
      </c>
      <c r="F2122" s="2">
        <v>850.94397502779259</v>
      </c>
      <c r="G2122" s="2">
        <v>850.94397502779259</v>
      </c>
      <c r="H2122" s="2">
        <v>2916.3498857841232</v>
      </c>
      <c r="I2122" s="2">
        <v>3767.2938608119157</v>
      </c>
      <c r="J2122" s="2">
        <v>5854.7358425312486</v>
      </c>
      <c r="K2122" t="s">
        <v>11</v>
      </c>
    </row>
    <row r="2123" spans="1:11" x14ac:dyDescent="0.2">
      <c r="A2123" s="3">
        <v>213</v>
      </c>
      <c r="B2123" s="3">
        <v>2017</v>
      </c>
      <c r="C2123" s="3">
        <v>2</v>
      </c>
      <c r="D2123" s="3">
        <v>2018</v>
      </c>
      <c r="E2123" s="3">
        <v>1</v>
      </c>
      <c r="F2123" s="2">
        <v>976.76295716637117</v>
      </c>
      <c r="G2123" s="2">
        <v>1827.7069321941638</v>
      </c>
      <c r="H2123" s="2">
        <v>2734.8409437896289</v>
      </c>
      <c r="I2123" s="2">
        <v>4562.5478759837924</v>
      </c>
      <c r="J2123" s="2">
        <v>5854.7358425312486</v>
      </c>
      <c r="K2123" t="s">
        <v>11</v>
      </c>
    </row>
    <row r="2124" spans="1:11" x14ac:dyDescent="0.2">
      <c r="A2124" s="3">
        <v>213</v>
      </c>
      <c r="B2124" s="3">
        <v>2017</v>
      </c>
      <c r="C2124" s="3">
        <v>3</v>
      </c>
      <c r="D2124" s="3">
        <v>2019</v>
      </c>
      <c r="E2124" s="3">
        <v>1</v>
      </c>
      <c r="F2124" s="2">
        <v>1147.5210603745497</v>
      </c>
      <c r="G2124" s="2">
        <v>2975.2279925687135</v>
      </c>
      <c r="H2124" s="2">
        <v>2114.9444578333214</v>
      </c>
      <c r="I2124" s="2">
        <v>5090.1724504020349</v>
      </c>
      <c r="J2124" s="2">
        <v>5854.7358425312486</v>
      </c>
      <c r="K2124" t="s">
        <v>11</v>
      </c>
    </row>
    <row r="2125" spans="1:11" x14ac:dyDescent="0.2">
      <c r="A2125" s="3">
        <v>213</v>
      </c>
      <c r="B2125" s="3">
        <v>2017</v>
      </c>
      <c r="C2125" s="3">
        <v>4</v>
      </c>
      <c r="D2125" s="3">
        <v>2020</v>
      </c>
      <c r="E2125" s="3">
        <v>1</v>
      </c>
      <c r="F2125" s="2">
        <v>952.18841234992851</v>
      </c>
      <c r="G2125" s="2">
        <v>3927.416404918642</v>
      </c>
      <c r="H2125" s="2">
        <v>1529.2178093102157</v>
      </c>
      <c r="I2125" s="2">
        <v>5456.6342142288577</v>
      </c>
      <c r="J2125" s="2">
        <v>5854.7358425312486</v>
      </c>
      <c r="K2125" t="s">
        <v>11</v>
      </c>
    </row>
    <row r="2126" spans="1:11" x14ac:dyDescent="0.2">
      <c r="A2126" s="3">
        <v>213</v>
      </c>
      <c r="B2126" s="3">
        <v>2017</v>
      </c>
      <c r="C2126" s="3">
        <v>5</v>
      </c>
      <c r="D2126" s="3">
        <v>2021</v>
      </c>
      <c r="E2126" s="3">
        <v>1</v>
      </c>
      <c r="F2126" s="2">
        <v>786.03396884651102</v>
      </c>
      <c r="G2126" s="2">
        <v>4713.450373765153</v>
      </c>
      <c r="H2126" s="2">
        <v>988.04478437833677</v>
      </c>
      <c r="I2126" s="2">
        <v>5701.4951581434898</v>
      </c>
      <c r="J2126" s="2">
        <v>5854.7358425312486</v>
      </c>
      <c r="K2126" t="s">
        <v>11</v>
      </c>
    </row>
    <row r="2127" spans="1:11" x14ac:dyDescent="0.2">
      <c r="A2127" s="3">
        <v>213</v>
      </c>
      <c r="B2127" s="3">
        <v>2017</v>
      </c>
      <c r="C2127" s="3">
        <v>6</v>
      </c>
      <c r="D2127" s="3">
        <v>2022</v>
      </c>
      <c r="E2127" s="3">
        <v>1</v>
      </c>
      <c r="F2127" s="2">
        <v>550.01901899972199</v>
      </c>
      <c r="G2127" s="2">
        <v>5263.469392764875</v>
      </c>
      <c r="H2127" s="2">
        <v>391.22006004270679</v>
      </c>
      <c r="I2127" s="2">
        <v>5654.6894528075818</v>
      </c>
      <c r="J2127" s="2">
        <v>5854.7358425312486</v>
      </c>
      <c r="K2127" t="s">
        <v>11</v>
      </c>
    </row>
    <row r="2128" spans="1:11" x14ac:dyDescent="0.2">
      <c r="A2128" s="3">
        <v>213</v>
      </c>
      <c r="B2128" s="3">
        <v>2017</v>
      </c>
      <c r="C2128" s="3">
        <v>7</v>
      </c>
      <c r="D2128" s="3">
        <v>2023</v>
      </c>
      <c r="E2128" s="3">
        <v>1</v>
      </c>
      <c r="F2128" s="2">
        <v>283.6866234315894</v>
      </c>
      <c r="G2128" s="2">
        <v>5547.1560161964644</v>
      </c>
      <c r="H2128" s="2">
        <v>307.57982633478423</v>
      </c>
      <c r="I2128" s="2">
        <v>5854.7358425312486</v>
      </c>
      <c r="J2128" s="2">
        <v>5854.7358425312486</v>
      </c>
      <c r="K2128" t="s">
        <v>11</v>
      </c>
    </row>
    <row r="2129" spans="1:11" x14ac:dyDescent="0.2">
      <c r="A2129" s="3">
        <v>213</v>
      </c>
      <c r="B2129" s="3">
        <v>2017</v>
      </c>
      <c r="C2129" s="3">
        <v>8</v>
      </c>
      <c r="D2129" s="3">
        <v>2024</v>
      </c>
      <c r="E2129" s="3">
        <v>1</v>
      </c>
      <c r="F2129" s="2">
        <v>237.80208884477724</v>
      </c>
      <c r="G2129" s="2">
        <v>5784.9581050412417</v>
      </c>
      <c r="H2129" s="2">
        <v>60.708599583455907</v>
      </c>
      <c r="I2129" s="2">
        <v>5845.6667046246976</v>
      </c>
      <c r="J2129" s="2">
        <v>5854.7358425312486</v>
      </c>
      <c r="K2129" t="s">
        <v>11</v>
      </c>
    </row>
    <row r="2130" spans="1:11" x14ac:dyDescent="0.2">
      <c r="A2130" s="3">
        <v>213</v>
      </c>
      <c r="B2130" s="3">
        <v>2017</v>
      </c>
      <c r="C2130" s="3">
        <v>9</v>
      </c>
      <c r="D2130" s="3">
        <v>2025</v>
      </c>
      <c r="E2130" s="3">
        <v>1</v>
      </c>
      <c r="F2130" s="2">
        <v>69.777737490006984</v>
      </c>
      <c r="G2130" s="2">
        <v>5854.7358425312486</v>
      </c>
      <c r="H2130" s="2">
        <v>0</v>
      </c>
      <c r="I2130" s="2">
        <v>5854.7358425312486</v>
      </c>
      <c r="J2130" s="2">
        <v>5854.7358425312486</v>
      </c>
      <c r="K2130" t="s">
        <v>11</v>
      </c>
    </row>
    <row r="2131" spans="1:11" x14ac:dyDescent="0.2">
      <c r="A2131" s="3">
        <v>213</v>
      </c>
      <c r="B2131" s="3">
        <v>2017</v>
      </c>
      <c r="C2131" s="3">
        <v>10</v>
      </c>
      <c r="D2131" s="3">
        <v>2026</v>
      </c>
      <c r="E2131" s="3">
        <v>1</v>
      </c>
      <c r="F2131" s="2">
        <v>0</v>
      </c>
      <c r="G2131" s="2">
        <v>5854.7358425312486</v>
      </c>
      <c r="H2131" s="2">
        <v>0</v>
      </c>
      <c r="I2131" s="2">
        <v>5854.7358425312486</v>
      </c>
      <c r="J2131" s="2">
        <v>5854.7358425312486</v>
      </c>
      <c r="K2131" t="s">
        <v>11</v>
      </c>
    </row>
    <row r="2132" spans="1:11" x14ac:dyDescent="0.2">
      <c r="A2132" s="3">
        <v>214</v>
      </c>
      <c r="B2132" s="3">
        <v>2017</v>
      </c>
      <c r="C2132" s="3">
        <v>1</v>
      </c>
      <c r="D2132" s="3">
        <v>2017</v>
      </c>
      <c r="E2132" s="3">
        <v>1</v>
      </c>
      <c r="F2132" s="2">
        <v>3567.9343017024325</v>
      </c>
      <c r="G2132" s="2">
        <v>3567.9343017024325</v>
      </c>
      <c r="H2132" s="2">
        <v>12147.072688656031</v>
      </c>
      <c r="I2132" s="2">
        <v>15715.006990358464</v>
      </c>
      <c r="J2132" s="2">
        <v>23997.590589755539</v>
      </c>
      <c r="K2132" t="s">
        <v>11</v>
      </c>
    </row>
    <row r="2133" spans="1:11" x14ac:dyDescent="0.2">
      <c r="A2133" s="3">
        <v>214</v>
      </c>
      <c r="B2133" s="3">
        <v>2017</v>
      </c>
      <c r="C2133" s="3">
        <v>2</v>
      </c>
      <c r="D2133" s="3">
        <v>2018</v>
      </c>
      <c r="E2133" s="3">
        <v>1</v>
      </c>
      <c r="F2133" s="2">
        <v>4379.9700063552955</v>
      </c>
      <c r="G2133" s="2">
        <v>7947.9043080577276</v>
      </c>
      <c r="H2133" s="2">
        <v>10732.355426631973</v>
      </c>
      <c r="I2133" s="2">
        <v>18680.259734689702</v>
      </c>
      <c r="J2133" s="2">
        <v>23997.590589755539</v>
      </c>
      <c r="K2133" t="s">
        <v>11</v>
      </c>
    </row>
    <row r="2134" spans="1:11" x14ac:dyDescent="0.2">
      <c r="A2134" s="3">
        <v>214</v>
      </c>
      <c r="B2134" s="3">
        <v>2017</v>
      </c>
      <c r="C2134" s="3">
        <v>3</v>
      </c>
      <c r="D2134" s="3">
        <v>2019</v>
      </c>
      <c r="E2134" s="3">
        <v>1</v>
      </c>
      <c r="F2134" s="2">
        <v>3628.3652406830088</v>
      </c>
      <c r="G2134" s="2">
        <v>11576.269548740736</v>
      </c>
      <c r="H2134" s="2">
        <v>9699.2717143778646</v>
      </c>
      <c r="I2134" s="2">
        <v>21275.541263118601</v>
      </c>
      <c r="J2134" s="2">
        <v>23997.590589755539</v>
      </c>
      <c r="K2134" t="s">
        <v>11</v>
      </c>
    </row>
    <row r="2135" spans="1:11" x14ac:dyDescent="0.2">
      <c r="A2135" s="3">
        <v>214</v>
      </c>
      <c r="B2135" s="3">
        <v>2017</v>
      </c>
      <c r="C2135" s="3">
        <v>4</v>
      </c>
      <c r="D2135" s="3">
        <v>2020</v>
      </c>
      <c r="E2135" s="3">
        <v>1</v>
      </c>
      <c r="F2135" s="2">
        <v>4163.5483388019911</v>
      </c>
      <c r="G2135" s="2">
        <v>15739.817887542727</v>
      </c>
      <c r="H2135" s="2">
        <v>6298.110938484182</v>
      </c>
      <c r="I2135" s="2">
        <v>22037.92882602691</v>
      </c>
      <c r="J2135" s="2">
        <v>23997.590589755539</v>
      </c>
      <c r="K2135" t="s">
        <v>11</v>
      </c>
    </row>
    <row r="2136" spans="1:11" x14ac:dyDescent="0.2">
      <c r="A2136" s="3">
        <v>214</v>
      </c>
      <c r="B2136" s="3">
        <v>2017</v>
      </c>
      <c r="C2136" s="3">
        <v>5</v>
      </c>
      <c r="D2136" s="3">
        <v>2021</v>
      </c>
      <c r="E2136" s="3">
        <v>1</v>
      </c>
      <c r="F2136" s="2">
        <v>3013.5779371232657</v>
      </c>
      <c r="G2136" s="2">
        <v>18753.395824665993</v>
      </c>
      <c r="H2136" s="2">
        <v>4569.7776452702819</v>
      </c>
      <c r="I2136" s="2">
        <v>23323.173469936275</v>
      </c>
      <c r="J2136" s="2">
        <v>23997.590589755539</v>
      </c>
      <c r="K2136" t="s">
        <v>11</v>
      </c>
    </row>
    <row r="2137" spans="1:11" x14ac:dyDescent="0.2">
      <c r="A2137" s="3">
        <v>214</v>
      </c>
      <c r="B2137" s="3">
        <v>2017</v>
      </c>
      <c r="C2137" s="3">
        <v>6</v>
      </c>
      <c r="D2137" s="3">
        <v>2022</v>
      </c>
      <c r="E2137" s="3">
        <v>1</v>
      </c>
      <c r="F2137" s="2">
        <v>2118.9230312798572</v>
      </c>
      <c r="G2137" s="2">
        <v>20872.31885594585</v>
      </c>
      <c r="H2137" s="2">
        <v>2632.920677500013</v>
      </c>
      <c r="I2137" s="2">
        <v>23505.239533445863</v>
      </c>
      <c r="J2137" s="2">
        <v>23997.590589755539</v>
      </c>
      <c r="K2137" t="s">
        <v>11</v>
      </c>
    </row>
    <row r="2138" spans="1:11" x14ac:dyDescent="0.2">
      <c r="A2138" s="3">
        <v>214</v>
      </c>
      <c r="B2138" s="3">
        <v>2017</v>
      </c>
      <c r="C2138" s="3">
        <v>7</v>
      </c>
      <c r="D2138" s="3">
        <v>2023</v>
      </c>
      <c r="E2138" s="3">
        <v>1</v>
      </c>
      <c r="F2138" s="2">
        <v>1091.3369659407326</v>
      </c>
      <c r="G2138" s="2">
        <v>21963.655821886583</v>
      </c>
      <c r="H2138" s="2">
        <v>1973.1868771065929</v>
      </c>
      <c r="I2138" s="2">
        <v>23936.842698993176</v>
      </c>
      <c r="J2138" s="2">
        <v>23997.590589755539</v>
      </c>
      <c r="K2138" t="s">
        <v>11</v>
      </c>
    </row>
    <row r="2139" spans="1:11" x14ac:dyDescent="0.2">
      <c r="A2139" s="3">
        <v>214</v>
      </c>
      <c r="B2139" s="3">
        <v>2017</v>
      </c>
      <c r="C2139" s="3">
        <v>8</v>
      </c>
      <c r="D2139" s="3">
        <v>2024</v>
      </c>
      <c r="E2139" s="3">
        <v>1</v>
      </c>
      <c r="F2139" s="2">
        <v>1259.7448346464262</v>
      </c>
      <c r="G2139" s="2">
        <v>23223.400656533009</v>
      </c>
      <c r="H2139" s="2">
        <v>774.18993322252936</v>
      </c>
      <c r="I2139" s="2">
        <v>23997.590589755539</v>
      </c>
      <c r="J2139" s="2">
        <v>23997.590589755539</v>
      </c>
      <c r="K2139" t="s">
        <v>11</v>
      </c>
    </row>
    <row r="2140" spans="1:11" x14ac:dyDescent="0.2">
      <c r="A2140" s="3">
        <v>214</v>
      </c>
      <c r="B2140" s="3">
        <v>2017</v>
      </c>
      <c r="C2140" s="3">
        <v>9</v>
      </c>
      <c r="D2140" s="3">
        <v>2025</v>
      </c>
      <c r="E2140" s="3">
        <v>1</v>
      </c>
      <c r="F2140" s="2">
        <v>774.18993322252936</v>
      </c>
      <c r="G2140" s="2">
        <v>23997.590589755539</v>
      </c>
      <c r="H2140" s="2">
        <v>0</v>
      </c>
      <c r="I2140" s="2">
        <v>23997.590589755539</v>
      </c>
      <c r="J2140" s="2">
        <v>23997.590589755539</v>
      </c>
      <c r="K2140" t="s">
        <v>11</v>
      </c>
    </row>
    <row r="2141" spans="1:11" x14ac:dyDescent="0.2">
      <c r="A2141" s="3">
        <v>214</v>
      </c>
      <c r="B2141" s="3">
        <v>2017</v>
      </c>
      <c r="C2141" s="3">
        <v>10</v>
      </c>
      <c r="D2141" s="3">
        <v>2026</v>
      </c>
      <c r="E2141" s="3">
        <v>1</v>
      </c>
      <c r="F2141" s="2">
        <v>0</v>
      </c>
      <c r="G2141" s="2">
        <v>23997.590589755539</v>
      </c>
      <c r="H2141" s="2">
        <v>0</v>
      </c>
      <c r="I2141" s="2">
        <v>23997.590589755539</v>
      </c>
      <c r="J2141" s="2">
        <v>23997.590589755539</v>
      </c>
      <c r="K2141" t="s">
        <v>11</v>
      </c>
    </row>
    <row r="2142" spans="1:11" x14ac:dyDescent="0.2">
      <c r="A2142" s="3">
        <v>215</v>
      </c>
      <c r="B2142" s="3">
        <v>2017</v>
      </c>
      <c r="C2142" s="3">
        <v>1</v>
      </c>
      <c r="D2142" s="3">
        <v>2017</v>
      </c>
      <c r="E2142" s="3">
        <v>1</v>
      </c>
      <c r="F2142" s="2">
        <v>1594.2182069725714</v>
      </c>
      <c r="G2142" s="2">
        <v>1594.2182069725714</v>
      </c>
      <c r="H2142" s="2">
        <v>5467.7731496610668</v>
      </c>
      <c r="I2142" s="2">
        <v>7061.9913566336381</v>
      </c>
      <c r="J2142" s="2">
        <v>10694.476793058253</v>
      </c>
      <c r="K2142" t="s">
        <v>11</v>
      </c>
    </row>
    <row r="2143" spans="1:11" x14ac:dyDescent="0.2">
      <c r="A2143" s="3">
        <v>215</v>
      </c>
      <c r="B2143" s="3">
        <v>2017</v>
      </c>
      <c r="C2143" s="3">
        <v>2</v>
      </c>
      <c r="D2143" s="3">
        <v>2018</v>
      </c>
      <c r="E2143" s="3">
        <v>1</v>
      </c>
      <c r="F2143" s="2">
        <v>1760.7598218254275</v>
      </c>
      <c r="G2143" s="2">
        <v>3354.9780287979988</v>
      </c>
      <c r="H2143" s="2">
        <v>4828.1082539015442</v>
      </c>
      <c r="I2143" s="2">
        <v>8183.0862826995435</v>
      </c>
      <c r="J2143" s="2">
        <v>10694.476793058253</v>
      </c>
      <c r="K2143" t="s">
        <v>11</v>
      </c>
    </row>
    <row r="2144" spans="1:11" x14ac:dyDescent="0.2">
      <c r="A2144" s="3">
        <v>215</v>
      </c>
      <c r="B2144" s="3">
        <v>2017</v>
      </c>
      <c r="C2144" s="3">
        <v>3</v>
      </c>
      <c r="D2144" s="3">
        <v>2019</v>
      </c>
      <c r="E2144" s="3">
        <v>1</v>
      </c>
      <c r="F2144" s="2">
        <v>2048.0462017190871</v>
      </c>
      <c r="G2144" s="2">
        <v>5403.0242305170859</v>
      </c>
      <c r="H2144" s="2">
        <v>3994.4368191389558</v>
      </c>
      <c r="I2144" s="2">
        <v>9397.4610496560417</v>
      </c>
      <c r="J2144" s="2">
        <v>10694.476793058253</v>
      </c>
      <c r="K2144" t="s">
        <v>11</v>
      </c>
    </row>
    <row r="2145" spans="1:11" x14ac:dyDescent="0.2">
      <c r="A2145" s="3">
        <v>215</v>
      </c>
      <c r="B2145" s="3">
        <v>2017</v>
      </c>
      <c r="C2145" s="3">
        <v>4</v>
      </c>
      <c r="D2145" s="3">
        <v>2020</v>
      </c>
      <c r="E2145" s="3">
        <v>1</v>
      </c>
      <c r="F2145" s="2">
        <v>1663.9144998783431</v>
      </c>
      <c r="G2145" s="2">
        <v>7066.938730395429</v>
      </c>
      <c r="H2145" s="2">
        <v>2693.277117690267</v>
      </c>
      <c r="I2145" s="2">
        <v>9760.2158480856961</v>
      </c>
      <c r="J2145" s="2">
        <v>10694.476793058253</v>
      </c>
      <c r="K2145" t="s">
        <v>11</v>
      </c>
    </row>
    <row r="2146" spans="1:11" x14ac:dyDescent="0.2">
      <c r="A2146" s="3">
        <v>215</v>
      </c>
      <c r="B2146" s="3">
        <v>2017</v>
      </c>
      <c r="C2146" s="3">
        <v>5</v>
      </c>
      <c r="D2146" s="3">
        <v>2021</v>
      </c>
      <c r="E2146" s="3">
        <v>1</v>
      </c>
      <c r="F2146" s="2">
        <v>1261.7695518247247</v>
      </c>
      <c r="G2146" s="2">
        <v>8328.7082822201537</v>
      </c>
      <c r="H2146" s="2">
        <v>2070.0324890597658</v>
      </c>
      <c r="I2146" s="2">
        <v>10398.740771279919</v>
      </c>
      <c r="J2146" s="2">
        <v>10694.476793058253</v>
      </c>
      <c r="K2146" t="s">
        <v>11</v>
      </c>
    </row>
    <row r="2147" spans="1:11" x14ac:dyDescent="0.2">
      <c r="A2147" s="3">
        <v>215</v>
      </c>
      <c r="B2147" s="3">
        <v>2017</v>
      </c>
      <c r="C2147" s="3">
        <v>6</v>
      </c>
      <c r="D2147" s="3">
        <v>2022</v>
      </c>
      <c r="E2147" s="3">
        <v>1</v>
      </c>
      <c r="F2147" s="2">
        <v>1115.7185757621846</v>
      </c>
      <c r="G2147" s="2">
        <v>9444.4268579823383</v>
      </c>
      <c r="H2147" s="2">
        <v>1080.5162321861681</v>
      </c>
      <c r="I2147" s="2">
        <v>10524.943090168506</v>
      </c>
      <c r="J2147" s="2">
        <v>10694.476793058253</v>
      </c>
      <c r="K2147" t="s">
        <v>11</v>
      </c>
    </row>
    <row r="2148" spans="1:11" x14ac:dyDescent="0.2">
      <c r="A2148" s="3">
        <v>215</v>
      </c>
      <c r="B2148" s="3">
        <v>2017</v>
      </c>
      <c r="C2148" s="3">
        <v>7</v>
      </c>
      <c r="D2148" s="3">
        <v>2023</v>
      </c>
      <c r="E2148" s="3">
        <v>1</v>
      </c>
      <c r="F2148" s="2">
        <v>690.06684183744983</v>
      </c>
      <c r="G2148" s="2">
        <v>10134.493699819788</v>
      </c>
      <c r="H2148" s="2">
        <v>402.35369732035906</v>
      </c>
      <c r="I2148" s="2">
        <v>10536.847397140147</v>
      </c>
      <c r="J2148" s="2">
        <v>10694.476793058253</v>
      </c>
      <c r="K2148" t="s">
        <v>11</v>
      </c>
    </row>
    <row r="2149" spans="1:11" x14ac:dyDescent="0.2">
      <c r="A2149" s="3">
        <v>215</v>
      </c>
      <c r="B2149" s="3">
        <v>2017</v>
      </c>
      <c r="C2149" s="3">
        <v>8</v>
      </c>
      <c r="D2149" s="3">
        <v>2024</v>
      </c>
      <c r="E2149" s="3">
        <v>1</v>
      </c>
      <c r="F2149" s="2">
        <v>54.02390461683899</v>
      </c>
      <c r="G2149" s="2">
        <v>10188.517604436627</v>
      </c>
      <c r="H2149" s="2">
        <v>365.45936345140581</v>
      </c>
      <c r="I2149" s="2">
        <v>10553.976967888033</v>
      </c>
      <c r="J2149" s="2">
        <v>10694.476793058253</v>
      </c>
      <c r="K2149" t="s">
        <v>11</v>
      </c>
    </row>
    <row r="2150" spans="1:11" x14ac:dyDescent="0.2">
      <c r="A2150" s="3">
        <v>215</v>
      </c>
      <c r="B2150" s="3">
        <v>2017</v>
      </c>
      <c r="C2150" s="3">
        <v>9</v>
      </c>
      <c r="D2150" s="3">
        <v>2025</v>
      </c>
      <c r="E2150" s="3">
        <v>1</v>
      </c>
      <c r="F2150" s="2">
        <v>442.97902787622661</v>
      </c>
      <c r="G2150" s="2">
        <v>10631.496632312854</v>
      </c>
      <c r="H2150" s="2">
        <v>55.985319255563809</v>
      </c>
      <c r="I2150" s="2">
        <v>10687.481951568418</v>
      </c>
      <c r="J2150" s="2">
        <v>10694.476793058253</v>
      </c>
      <c r="K2150" t="s">
        <v>11</v>
      </c>
    </row>
    <row r="2151" spans="1:11" x14ac:dyDescent="0.2">
      <c r="A2151" s="3">
        <v>215</v>
      </c>
      <c r="B2151" s="3">
        <v>2017</v>
      </c>
      <c r="C2151" s="3">
        <v>10</v>
      </c>
      <c r="D2151" s="3">
        <v>2026</v>
      </c>
      <c r="E2151" s="3">
        <v>1</v>
      </c>
      <c r="F2151" s="2">
        <v>0</v>
      </c>
      <c r="G2151" s="2">
        <v>10631.496632312854</v>
      </c>
      <c r="H2151" s="2">
        <v>0</v>
      </c>
      <c r="I2151" s="2">
        <v>10631.496632312854</v>
      </c>
      <c r="J2151" s="2">
        <v>10694.476793058253</v>
      </c>
      <c r="K2151" t="s">
        <v>11</v>
      </c>
    </row>
    <row r="2152" spans="1:11" x14ac:dyDescent="0.2">
      <c r="A2152" s="3">
        <v>216</v>
      </c>
      <c r="B2152" s="3">
        <v>2017</v>
      </c>
      <c r="C2152" s="3">
        <v>1</v>
      </c>
      <c r="D2152" s="3">
        <v>2017</v>
      </c>
      <c r="E2152" s="3">
        <v>1</v>
      </c>
      <c r="F2152" s="2">
        <v>1669.2454375316954</v>
      </c>
      <c r="G2152" s="2">
        <v>1669.2454375316954</v>
      </c>
      <c r="H2152" s="2">
        <v>5676.6303843340065</v>
      </c>
      <c r="I2152" s="2">
        <v>7345.8758218657022</v>
      </c>
      <c r="J2152" s="2">
        <v>11310.295737755185</v>
      </c>
      <c r="K2152" t="s">
        <v>11</v>
      </c>
    </row>
    <row r="2153" spans="1:11" x14ac:dyDescent="0.2">
      <c r="A2153" s="3">
        <v>216</v>
      </c>
      <c r="B2153" s="3">
        <v>2017</v>
      </c>
      <c r="C2153" s="3">
        <v>2</v>
      </c>
      <c r="D2153" s="3">
        <v>2018</v>
      </c>
      <c r="E2153" s="3">
        <v>1</v>
      </c>
      <c r="F2153" s="2">
        <v>2021.3902143411362</v>
      </c>
      <c r="G2153" s="2">
        <v>3690.6356518728317</v>
      </c>
      <c r="H2153" s="2">
        <v>5027.1732725611073</v>
      </c>
      <c r="I2153" s="2">
        <v>8717.808924433939</v>
      </c>
      <c r="J2153" s="2">
        <v>11310.295737755185</v>
      </c>
      <c r="K2153" t="s">
        <v>11</v>
      </c>
    </row>
    <row r="2154" spans="1:11" x14ac:dyDescent="0.2">
      <c r="A2154" s="3">
        <v>216</v>
      </c>
      <c r="B2154" s="3">
        <v>2017</v>
      </c>
      <c r="C2154" s="3">
        <v>3</v>
      </c>
      <c r="D2154" s="3">
        <v>2019</v>
      </c>
      <c r="E2154" s="3">
        <v>1</v>
      </c>
      <c r="F2154" s="2">
        <v>2189.3787381696657</v>
      </c>
      <c r="G2154" s="2">
        <v>5880.0143900424973</v>
      </c>
      <c r="H2154" s="2">
        <v>3883.5296758343611</v>
      </c>
      <c r="I2154" s="2">
        <v>9763.5440658768584</v>
      </c>
      <c r="J2154" s="2">
        <v>11310.295737755185</v>
      </c>
      <c r="K2154" t="s">
        <v>11</v>
      </c>
    </row>
    <row r="2155" spans="1:11" x14ac:dyDescent="0.2">
      <c r="A2155" s="3">
        <v>216</v>
      </c>
      <c r="B2155" s="3">
        <v>2017</v>
      </c>
      <c r="C2155" s="3">
        <v>4</v>
      </c>
      <c r="D2155" s="3">
        <v>2020</v>
      </c>
      <c r="E2155" s="3">
        <v>1</v>
      </c>
      <c r="F2155" s="2">
        <v>1739.4371527702133</v>
      </c>
      <c r="G2155" s="2">
        <v>7619.4515428127106</v>
      </c>
      <c r="H2155" s="2">
        <v>3087.7822312253593</v>
      </c>
      <c r="I2155" s="2">
        <v>10707.23377403807</v>
      </c>
      <c r="J2155" s="2">
        <v>11310.295737755185</v>
      </c>
      <c r="K2155" t="s">
        <v>11</v>
      </c>
    </row>
    <row r="2156" spans="1:11" x14ac:dyDescent="0.2">
      <c r="A2156" s="3">
        <v>216</v>
      </c>
      <c r="B2156" s="3">
        <v>2017</v>
      </c>
      <c r="C2156" s="3">
        <v>5</v>
      </c>
      <c r="D2156" s="3">
        <v>2021</v>
      </c>
      <c r="E2156" s="3">
        <v>1</v>
      </c>
      <c r="F2156" s="2">
        <v>1323.5037063407617</v>
      </c>
      <c r="G2156" s="2">
        <v>8942.9552491534723</v>
      </c>
      <c r="H2156" s="2">
        <v>2052.3498136809449</v>
      </c>
      <c r="I2156" s="2">
        <v>10995.305062834417</v>
      </c>
      <c r="J2156" s="2">
        <v>11310.295737755185</v>
      </c>
      <c r="K2156" t="s">
        <v>11</v>
      </c>
    </row>
    <row r="2157" spans="1:11" x14ac:dyDescent="0.2">
      <c r="A2157" s="3">
        <v>216</v>
      </c>
      <c r="B2157" s="3">
        <v>2017</v>
      </c>
      <c r="C2157" s="3">
        <v>6</v>
      </c>
      <c r="D2157" s="3">
        <v>2022</v>
      </c>
      <c r="E2157" s="3">
        <v>1</v>
      </c>
      <c r="F2157" s="2">
        <v>1193.7656563902674</v>
      </c>
      <c r="G2157" s="2">
        <v>10136.72090554374</v>
      </c>
      <c r="H2157" s="2">
        <v>1122.6680057448139</v>
      </c>
      <c r="I2157" s="2">
        <v>11259.388911288554</v>
      </c>
      <c r="J2157" s="2">
        <v>11310.295737755185</v>
      </c>
      <c r="K2157" t="s">
        <v>11</v>
      </c>
    </row>
    <row r="2158" spans="1:11" x14ac:dyDescent="0.2">
      <c r="A2158" s="3">
        <v>216</v>
      </c>
      <c r="B2158" s="3">
        <v>2017</v>
      </c>
      <c r="C2158" s="3">
        <v>7</v>
      </c>
      <c r="D2158" s="3">
        <v>2023</v>
      </c>
      <c r="E2158" s="3">
        <v>1</v>
      </c>
      <c r="F2158" s="2">
        <v>110.29985656666213</v>
      </c>
      <c r="G2158" s="2">
        <v>10247.020762110402</v>
      </c>
      <c r="H2158" s="2">
        <v>953.65568391828856</v>
      </c>
      <c r="I2158" s="2">
        <v>11200.67644602869</v>
      </c>
      <c r="J2158" s="2">
        <v>11310.295737755185</v>
      </c>
      <c r="K2158" t="s">
        <v>11</v>
      </c>
    </row>
    <row r="2159" spans="1:11" x14ac:dyDescent="0.2">
      <c r="A2159" s="3">
        <v>216</v>
      </c>
      <c r="B2159" s="3">
        <v>2017</v>
      </c>
      <c r="C2159" s="3">
        <v>8</v>
      </c>
      <c r="D2159" s="3">
        <v>2024</v>
      </c>
      <c r="E2159" s="3">
        <v>1</v>
      </c>
      <c r="F2159" s="2">
        <v>658.3108925212764</v>
      </c>
      <c r="G2159" s="2">
        <v>10905.331654631678</v>
      </c>
      <c r="H2159" s="2">
        <v>404.9640831235065</v>
      </c>
      <c r="I2159" s="2">
        <v>11310.295737755185</v>
      </c>
      <c r="J2159" s="2">
        <v>11310.295737755185</v>
      </c>
      <c r="K2159" t="s">
        <v>11</v>
      </c>
    </row>
    <row r="2160" spans="1:11" x14ac:dyDescent="0.2">
      <c r="A2160" s="3">
        <v>216</v>
      </c>
      <c r="B2160" s="3">
        <v>2017</v>
      </c>
      <c r="C2160" s="3">
        <v>9</v>
      </c>
      <c r="D2160" s="3">
        <v>2025</v>
      </c>
      <c r="E2160" s="3">
        <v>1</v>
      </c>
      <c r="F2160" s="2">
        <v>0</v>
      </c>
      <c r="G2160" s="2">
        <v>10905.331654631678</v>
      </c>
      <c r="H2160" s="2">
        <v>404.9640831235065</v>
      </c>
      <c r="I2160" s="2">
        <v>11310.295737755185</v>
      </c>
      <c r="J2160" s="2">
        <v>11310.295737755185</v>
      </c>
      <c r="K2160" t="s">
        <v>11</v>
      </c>
    </row>
    <row r="2161" spans="1:11" x14ac:dyDescent="0.2">
      <c r="A2161" s="3">
        <v>216</v>
      </c>
      <c r="B2161" s="3">
        <v>2017</v>
      </c>
      <c r="C2161" s="3">
        <v>10</v>
      </c>
      <c r="D2161" s="3">
        <v>2026</v>
      </c>
      <c r="E2161" s="3">
        <v>1</v>
      </c>
      <c r="F2161" s="2">
        <v>404.9640831235065</v>
      </c>
      <c r="G2161" s="2">
        <v>11310.295737755185</v>
      </c>
      <c r="H2161" s="2">
        <v>0</v>
      </c>
      <c r="I2161" s="2">
        <v>11310.295737755185</v>
      </c>
      <c r="J2161" s="2">
        <v>11310.295737755185</v>
      </c>
      <c r="K2161" t="s">
        <v>11</v>
      </c>
    </row>
    <row r="2162" spans="1:11" x14ac:dyDescent="0.2">
      <c r="A2162" s="3">
        <v>217</v>
      </c>
      <c r="B2162" s="3">
        <v>2017</v>
      </c>
      <c r="C2162" s="3">
        <v>1</v>
      </c>
      <c r="D2162" s="3">
        <v>2017</v>
      </c>
      <c r="E2162" s="3">
        <v>1</v>
      </c>
      <c r="F2162" s="2">
        <v>1365.2840507309322</v>
      </c>
      <c r="G2162" s="2">
        <v>1365.2840507309322</v>
      </c>
      <c r="H2162" s="2">
        <v>4493.3381103609736</v>
      </c>
      <c r="I2162" s="2">
        <v>5858.6221610919056</v>
      </c>
      <c r="J2162" s="2">
        <v>8899.6118800529839</v>
      </c>
      <c r="K2162" t="s">
        <v>11</v>
      </c>
    </row>
    <row r="2163" spans="1:11" x14ac:dyDescent="0.2">
      <c r="A2163" s="3">
        <v>217</v>
      </c>
      <c r="B2163" s="3">
        <v>2017</v>
      </c>
      <c r="C2163" s="3">
        <v>2</v>
      </c>
      <c r="D2163" s="3">
        <v>2018</v>
      </c>
      <c r="E2163" s="3">
        <v>1</v>
      </c>
      <c r="F2163" s="2">
        <v>1418.7680789095177</v>
      </c>
      <c r="G2163" s="2">
        <v>2784.0521296404499</v>
      </c>
      <c r="H2163" s="2">
        <v>4209.6908029440237</v>
      </c>
      <c r="I2163" s="2">
        <v>6993.7429325844732</v>
      </c>
      <c r="J2163" s="2">
        <v>8899.6118800529839</v>
      </c>
      <c r="K2163" t="s">
        <v>11</v>
      </c>
    </row>
    <row r="2164" spans="1:11" x14ac:dyDescent="0.2">
      <c r="A2164" s="3">
        <v>217</v>
      </c>
      <c r="B2164" s="3">
        <v>2017</v>
      </c>
      <c r="C2164" s="3">
        <v>3</v>
      </c>
      <c r="D2164" s="3">
        <v>2019</v>
      </c>
      <c r="E2164" s="3">
        <v>1</v>
      </c>
      <c r="F2164" s="2">
        <v>1741.9678385383045</v>
      </c>
      <c r="G2164" s="2">
        <v>4526.0199681787544</v>
      </c>
      <c r="H2164" s="2">
        <v>3072.1584967347153</v>
      </c>
      <c r="I2164" s="2">
        <v>7598.1784649134697</v>
      </c>
      <c r="J2164" s="2">
        <v>8899.6118800529839</v>
      </c>
      <c r="K2164" t="s">
        <v>11</v>
      </c>
    </row>
    <row r="2165" spans="1:11" x14ac:dyDescent="0.2">
      <c r="A2165" s="3">
        <v>217</v>
      </c>
      <c r="B2165" s="3">
        <v>2017</v>
      </c>
      <c r="C2165" s="3">
        <v>4</v>
      </c>
      <c r="D2165" s="3">
        <v>2020</v>
      </c>
      <c r="E2165" s="3">
        <v>1</v>
      </c>
      <c r="F2165" s="2">
        <v>1495.6291472489365</v>
      </c>
      <c r="G2165" s="2">
        <v>6021.649115427691</v>
      </c>
      <c r="H2165" s="2">
        <v>2235.1598998876661</v>
      </c>
      <c r="I2165" s="2">
        <v>8256.8090153153571</v>
      </c>
      <c r="J2165" s="2">
        <v>8899.6118800529839</v>
      </c>
      <c r="K2165" t="s">
        <v>11</v>
      </c>
    </row>
    <row r="2166" spans="1:11" x14ac:dyDescent="0.2">
      <c r="A2166" s="3">
        <v>217</v>
      </c>
      <c r="B2166" s="3">
        <v>2017</v>
      </c>
      <c r="C2166" s="3">
        <v>5</v>
      </c>
      <c r="D2166" s="3">
        <v>2021</v>
      </c>
      <c r="E2166" s="3">
        <v>1</v>
      </c>
      <c r="F2166" s="2">
        <v>694.60491795024245</v>
      </c>
      <c r="G2166" s="2">
        <v>6716.2540333779334</v>
      </c>
      <c r="H2166" s="2">
        <v>1735.0404210369879</v>
      </c>
      <c r="I2166" s="2">
        <v>8451.2944544149213</v>
      </c>
      <c r="J2166" s="2">
        <v>8899.6118800529839</v>
      </c>
      <c r="K2166" t="s">
        <v>11</v>
      </c>
    </row>
    <row r="2167" spans="1:11" x14ac:dyDescent="0.2">
      <c r="A2167" s="3">
        <v>217</v>
      </c>
      <c r="B2167" s="3">
        <v>2017</v>
      </c>
      <c r="C2167" s="3">
        <v>6</v>
      </c>
      <c r="D2167" s="3">
        <v>2022</v>
      </c>
      <c r="E2167" s="3">
        <v>1</v>
      </c>
      <c r="F2167" s="2">
        <v>1006.0919507810795</v>
      </c>
      <c r="G2167" s="2">
        <v>7722.3459841590129</v>
      </c>
      <c r="H2167" s="2">
        <v>827.77639550929143</v>
      </c>
      <c r="I2167" s="2">
        <v>8550.1223796683043</v>
      </c>
      <c r="J2167" s="2">
        <v>8899.6118800529839</v>
      </c>
      <c r="K2167" t="s">
        <v>11</v>
      </c>
    </row>
    <row r="2168" spans="1:11" x14ac:dyDescent="0.2">
      <c r="A2168" s="3">
        <v>217</v>
      </c>
      <c r="B2168" s="3">
        <v>2017</v>
      </c>
      <c r="C2168" s="3">
        <v>7</v>
      </c>
      <c r="D2168" s="3">
        <v>2023</v>
      </c>
      <c r="E2168" s="3">
        <v>1</v>
      </c>
      <c r="F2168" s="2">
        <v>264.41494578598758</v>
      </c>
      <c r="G2168" s="2">
        <v>7986.7609299450005</v>
      </c>
      <c r="H2168" s="2">
        <v>843.60604811257599</v>
      </c>
      <c r="I2168" s="2">
        <v>8830.3669780575765</v>
      </c>
      <c r="J2168" s="2">
        <v>8899.6118800529839</v>
      </c>
      <c r="K2168" t="s">
        <v>11</v>
      </c>
    </row>
    <row r="2169" spans="1:11" x14ac:dyDescent="0.2">
      <c r="A2169" s="3">
        <v>217</v>
      </c>
      <c r="B2169" s="3">
        <v>2017</v>
      </c>
      <c r="C2169" s="3">
        <v>8</v>
      </c>
      <c r="D2169" s="3">
        <v>2024</v>
      </c>
      <c r="E2169" s="3">
        <v>1</v>
      </c>
      <c r="F2169" s="2">
        <v>332.59384937011146</v>
      </c>
      <c r="G2169" s="2">
        <v>8319.354779315112</v>
      </c>
      <c r="H2169" s="2">
        <v>580.25710073787195</v>
      </c>
      <c r="I2169" s="2">
        <v>8899.6118800529839</v>
      </c>
      <c r="J2169" s="2">
        <v>8899.6118800529839</v>
      </c>
      <c r="K2169" t="s">
        <v>11</v>
      </c>
    </row>
    <row r="2170" spans="1:11" x14ac:dyDescent="0.2">
      <c r="A2170" s="3">
        <v>217</v>
      </c>
      <c r="B2170" s="3">
        <v>2017</v>
      </c>
      <c r="C2170" s="3">
        <v>9</v>
      </c>
      <c r="D2170" s="3">
        <v>2025</v>
      </c>
      <c r="E2170" s="3">
        <v>1</v>
      </c>
      <c r="F2170" s="2">
        <v>185.63619380168529</v>
      </c>
      <c r="G2170" s="2">
        <v>8504.9909731167972</v>
      </c>
      <c r="H2170" s="2">
        <v>281.32804739020867</v>
      </c>
      <c r="I2170" s="2">
        <v>8786.3190205070059</v>
      </c>
      <c r="J2170" s="2">
        <v>8899.6118800529839</v>
      </c>
      <c r="K2170" t="s">
        <v>11</v>
      </c>
    </row>
    <row r="2171" spans="1:11" x14ac:dyDescent="0.2">
      <c r="A2171" s="3">
        <v>217</v>
      </c>
      <c r="B2171" s="3">
        <v>2017</v>
      </c>
      <c r="C2171" s="3">
        <v>10</v>
      </c>
      <c r="D2171" s="3">
        <v>2026</v>
      </c>
      <c r="E2171" s="3">
        <v>1</v>
      </c>
      <c r="F2171" s="2">
        <v>186.48158376949505</v>
      </c>
      <c r="G2171" s="2">
        <v>8691.4725568862923</v>
      </c>
      <c r="H2171" s="2">
        <v>49.070630343534503</v>
      </c>
      <c r="I2171" s="2">
        <v>8740.5431872298268</v>
      </c>
      <c r="J2171" s="2">
        <v>8899.6118800529839</v>
      </c>
      <c r="K2171" t="s">
        <v>11</v>
      </c>
    </row>
    <row r="2172" spans="1:11" x14ac:dyDescent="0.2">
      <c r="A2172" s="3">
        <v>218</v>
      </c>
      <c r="B2172" s="3">
        <v>2017</v>
      </c>
      <c r="C2172" s="3">
        <v>1</v>
      </c>
      <c r="D2172" s="3">
        <v>2017</v>
      </c>
      <c r="E2172" s="3">
        <v>1</v>
      </c>
      <c r="F2172" s="2">
        <v>1159.6171709856276</v>
      </c>
      <c r="G2172" s="2">
        <v>1159.6171709856276</v>
      </c>
      <c r="H2172" s="2">
        <v>3993.4622727405072</v>
      </c>
      <c r="I2172" s="2">
        <v>5153.0794437261347</v>
      </c>
      <c r="J2172" s="2">
        <v>7867.2954961077839</v>
      </c>
      <c r="K2172" t="s">
        <v>11</v>
      </c>
    </row>
    <row r="2173" spans="1:11" x14ac:dyDescent="0.2">
      <c r="A2173" s="3">
        <v>218</v>
      </c>
      <c r="B2173" s="3">
        <v>2017</v>
      </c>
      <c r="C2173" s="3">
        <v>2</v>
      </c>
      <c r="D2173" s="3">
        <v>2018</v>
      </c>
      <c r="E2173" s="3">
        <v>1</v>
      </c>
      <c r="F2173" s="2">
        <v>1330.8756242819154</v>
      </c>
      <c r="G2173" s="2">
        <v>2490.492795267543</v>
      </c>
      <c r="H2173" s="2">
        <v>3604.2166190186886</v>
      </c>
      <c r="I2173" s="2">
        <v>6094.7094142862315</v>
      </c>
      <c r="J2173" s="2">
        <v>7867.2954961077839</v>
      </c>
      <c r="K2173" t="s">
        <v>11</v>
      </c>
    </row>
    <row r="2174" spans="1:11" x14ac:dyDescent="0.2">
      <c r="A2174" s="3">
        <v>218</v>
      </c>
      <c r="B2174" s="3">
        <v>2017</v>
      </c>
      <c r="C2174" s="3">
        <v>3</v>
      </c>
      <c r="D2174" s="3">
        <v>2019</v>
      </c>
      <c r="E2174" s="3">
        <v>1</v>
      </c>
      <c r="F2174" s="2">
        <v>1418.6682041335998</v>
      </c>
      <c r="G2174" s="2">
        <v>3909.1609994011428</v>
      </c>
      <c r="H2174" s="2">
        <v>2902.2043638409446</v>
      </c>
      <c r="I2174" s="2">
        <v>6811.3653632420874</v>
      </c>
      <c r="J2174" s="2">
        <v>7867.2954961077839</v>
      </c>
      <c r="K2174" t="s">
        <v>11</v>
      </c>
    </row>
    <row r="2175" spans="1:11" x14ac:dyDescent="0.2">
      <c r="A2175" s="3">
        <v>218</v>
      </c>
      <c r="B2175" s="3">
        <v>2017</v>
      </c>
      <c r="C2175" s="3">
        <v>4</v>
      </c>
      <c r="D2175" s="3">
        <v>2020</v>
      </c>
      <c r="E2175" s="3">
        <v>1</v>
      </c>
      <c r="F2175" s="2">
        <v>1177.3215832355131</v>
      </c>
      <c r="G2175" s="2">
        <v>5086.4825826366559</v>
      </c>
      <c r="H2175" s="2">
        <v>2120.6088904932476</v>
      </c>
      <c r="I2175" s="2">
        <v>7207.0914731299035</v>
      </c>
      <c r="J2175" s="2">
        <v>7867.2954961077839</v>
      </c>
      <c r="K2175" t="s">
        <v>11</v>
      </c>
    </row>
    <row r="2176" spans="1:11" x14ac:dyDescent="0.2">
      <c r="A2176" s="3">
        <v>218</v>
      </c>
      <c r="B2176" s="3">
        <v>2017</v>
      </c>
      <c r="C2176" s="3">
        <v>5</v>
      </c>
      <c r="D2176" s="3">
        <v>2021</v>
      </c>
      <c r="E2176" s="3">
        <v>1</v>
      </c>
      <c r="F2176" s="2">
        <v>1286.8318221903792</v>
      </c>
      <c r="G2176" s="2">
        <v>6373.3144048270351</v>
      </c>
      <c r="H2176" s="2">
        <v>1059.2574040881009</v>
      </c>
      <c r="I2176" s="2">
        <v>7432.571808915136</v>
      </c>
      <c r="J2176" s="2">
        <v>7867.2954961077839</v>
      </c>
      <c r="K2176" t="s">
        <v>11</v>
      </c>
    </row>
    <row r="2177" spans="1:11" x14ac:dyDescent="0.2">
      <c r="A2177" s="3">
        <v>218</v>
      </c>
      <c r="B2177" s="3">
        <v>2017</v>
      </c>
      <c r="C2177" s="3">
        <v>6</v>
      </c>
      <c r="D2177" s="3">
        <v>2022</v>
      </c>
      <c r="E2177" s="3">
        <v>1</v>
      </c>
      <c r="F2177" s="2">
        <v>257.53235751845114</v>
      </c>
      <c r="G2177" s="2">
        <v>6630.8467623454862</v>
      </c>
      <c r="H2177" s="2">
        <v>1132.3059104469849</v>
      </c>
      <c r="I2177" s="2">
        <v>7763.1526727924711</v>
      </c>
      <c r="J2177" s="2">
        <v>7867.2954961077839</v>
      </c>
      <c r="K2177" t="s">
        <v>11</v>
      </c>
    </row>
    <row r="2178" spans="1:11" x14ac:dyDescent="0.2">
      <c r="A2178" s="3">
        <v>218</v>
      </c>
      <c r="B2178" s="3">
        <v>2017</v>
      </c>
      <c r="C2178" s="3">
        <v>7</v>
      </c>
      <c r="D2178" s="3">
        <v>2023</v>
      </c>
      <c r="E2178" s="3">
        <v>1</v>
      </c>
      <c r="F2178" s="2">
        <v>492.50817566014393</v>
      </c>
      <c r="G2178" s="2">
        <v>7123.3549380056302</v>
      </c>
      <c r="H2178" s="2">
        <v>605.48192761552582</v>
      </c>
      <c r="I2178" s="2">
        <v>7728.836865621156</v>
      </c>
      <c r="J2178" s="2">
        <v>7867.2954961077839</v>
      </c>
      <c r="K2178" t="s">
        <v>11</v>
      </c>
    </row>
    <row r="2179" spans="1:11" x14ac:dyDescent="0.2">
      <c r="A2179" s="3">
        <v>218</v>
      </c>
      <c r="B2179" s="3">
        <v>2017</v>
      </c>
      <c r="C2179" s="3">
        <v>8</v>
      </c>
      <c r="D2179" s="3">
        <v>2024</v>
      </c>
      <c r="E2179" s="3">
        <v>1</v>
      </c>
      <c r="F2179" s="2">
        <v>471.29276476265841</v>
      </c>
      <c r="G2179" s="2">
        <v>7594.6477027682886</v>
      </c>
      <c r="H2179" s="2">
        <v>105.58551029885803</v>
      </c>
      <c r="I2179" s="2">
        <v>7700.2332130671466</v>
      </c>
      <c r="J2179" s="2">
        <v>7867.2954961077839</v>
      </c>
      <c r="K2179" t="s">
        <v>11</v>
      </c>
    </row>
    <row r="2180" spans="1:11" x14ac:dyDescent="0.2">
      <c r="A2180" s="3">
        <v>218</v>
      </c>
      <c r="B2180" s="3">
        <v>2017</v>
      </c>
      <c r="C2180" s="3">
        <v>9</v>
      </c>
      <c r="D2180" s="3">
        <v>2025</v>
      </c>
      <c r="E2180" s="3">
        <v>1</v>
      </c>
      <c r="F2180" s="2">
        <v>272.64779333949537</v>
      </c>
      <c r="G2180" s="2">
        <v>7867.2954961077839</v>
      </c>
      <c r="H2180" s="2">
        <v>0</v>
      </c>
      <c r="I2180" s="2">
        <v>7867.2954961077839</v>
      </c>
      <c r="J2180" s="2">
        <v>7867.2954961077839</v>
      </c>
      <c r="K2180" t="s">
        <v>11</v>
      </c>
    </row>
    <row r="2181" spans="1:11" x14ac:dyDescent="0.2">
      <c r="A2181" s="3">
        <v>218</v>
      </c>
      <c r="B2181" s="3">
        <v>2017</v>
      </c>
      <c r="C2181" s="3">
        <v>10</v>
      </c>
      <c r="D2181" s="3">
        <v>2026</v>
      </c>
      <c r="E2181" s="3">
        <v>1</v>
      </c>
      <c r="F2181" s="2">
        <v>0</v>
      </c>
      <c r="G2181" s="2">
        <v>7867.2954961077839</v>
      </c>
      <c r="H2181" s="2">
        <v>0</v>
      </c>
      <c r="I2181" s="2">
        <v>7867.2954961077839</v>
      </c>
      <c r="J2181" s="2">
        <v>7867.2954961077839</v>
      </c>
      <c r="K2181" t="s">
        <v>11</v>
      </c>
    </row>
    <row r="2182" spans="1:11" x14ac:dyDescent="0.2">
      <c r="A2182" s="3">
        <v>219</v>
      </c>
      <c r="B2182" s="3">
        <v>2017</v>
      </c>
      <c r="C2182" s="3">
        <v>1</v>
      </c>
      <c r="D2182" s="3">
        <v>2017</v>
      </c>
      <c r="E2182" s="3">
        <v>1</v>
      </c>
      <c r="F2182" s="2">
        <v>301.64926731463487</v>
      </c>
      <c r="G2182" s="2">
        <v>301.64926731463487</v>
      </c>
      <c r="H2182" s="2">
        <v>957.23399675814903</v>
      </c>
      <c r="I2182" s="2">
        <v>1258.883264072784</v>
      </c>
      <c r="J2182" s="2">
        <v>1941.1823362617586</v>
      </c>
      <c r="K2182" t="s">
        <v>11</v>
      </c>
    </row>
    <row r="2183" spans="1:11" x14ac:dyDescent="0.2">
      <c r="A2183" s="3">
        <v>219</v>
      </c>
      <c r="B2183" s="3">
        <v>2017</v>
      </c>
      <c r="C2183" s="3">
        <v>2</v>
      </c>
      <c r="D2183" s="3">
        <v>2018</v>
      </c>
      <c r="E2183" s="3">
        <v>1</v>
      </c>
      <c r="F2183" s="2">
        <v>331.43264283356547</v>
      </c>
      <c r="G2183" s="2">
        <v>633.08191014820034</v>
      </c>
      <c r="H2183" s="2">
        <v>893.59399894801152</v>
      </c>
      <c r="I2183" s="2">
        <v>1526.6759090962119</v>
      </c>
      <c r="J2183" s="2">
        <v>1941.1823362617586</v>
      </c>
      <c r="K2183" t="s">
        <v>11</v>
      </c>
    </row>
    <row r="2184" spans="1:11" x14ac:dyDescent="0.2">
      <c r="A2184" s="3">
        <v>219</v>
      </c>
      <c r="B2184" s="3">
        <v>2017</v>
      </c>
      <c r="C2184" s="3">
        <v>3</v>
      </c>
      <c r="D2184" s="3">
        <v>2019</v>
      </c>
      <c r="E2184" s="3">
        <v>1</v>
      </c>
      <c r="F2184" s="2">
        <v>350.55455732617509</v>
      </c>
      <c r="G2184" s="2">
        <v>983.63646747437542</v>
      </c>
      <c r="H2184" s="2">
        <v>730.96083561738374</v>
      </c>
      <c r="I2184" s="2">
        <v>1714.5973030917592</v>
      </c>
      <c r="J2184" s="2">
        <v>1941.1823362617586</v>
      </c>
      <c r="K2184" t="s">
        <v>11</v>
      </c>
    </row>
    <row r="2185" spans="1:11" x14ac:dyDescent="0.2">
      <c r="A2185" s="3">
        <v>219</v>
      </c>
      <c r="B2185" s="3">
        <v>2017</v>
      </c>
      <c r="C2185" s="3">
        <v>4</v>
      </c>
      <c r="D2185" s="3">
        <v>2020</v>
      </c>
      <c r="E2185" s="3">
        <v>1</v>
      </c>
      <c r="F2185" s="2">
        <v>337.68885533655111</v>
      </c>
      <c r="G2185" s="2">
        <v>1321.3253228109265</v>
      </c>
      <c r="H2185" s="2">
        <v>454.85785540914344</v>
      </c>
      <c r="I2185" s="2">
        <v>1776.18317822007</v>
      </c>
      <c r="J2185" s="2">
        <v>1941.1823362617586</v>
      </c>
      <c r="K2185" t="s">
        <v>11</v>
      </c>
    </row>
    <row r="2186" spans="1:11" x14ac:dyDescent="0.2">
      <c r="A2186" s="3">
        <v>219</v>
      </c>
      <c r="B2186" s="3">
        <v>2017</v>
      </c>
      <c r="C2186" s="3">
        <v>5</v>
      </c>
      <c r="D2186" s="3">
        <v>2021</v>
      </c>
      <c r="E2186" s="3">
        <v>1</v>
      </c>
      <c r="F2186" s="2">
        <v>157.86512991301515</v>
      </c>
      <c r="G2186" s="2">
        <v>1479.1904527239417</v>
      </c>
      <c r="H2186" s="2">
        <v>374.21840632849808</v>
      </c>
      <c r="I2186" s="2">
        <v>1853.4088590524398</v>
      </c>
      <c r="J2186" s="2">
        <v>1941.1823362617586</v>
      </c>
      <c r="K2186" t="s">
        <v>11</v>
      </c>
    </row>
    <row r="2187" spans="1:11" x14ac:dyDescent="0.2">
      <c r="A2187" s="3">
        <v>219</v>
      </c>
      <c r="B2187" s="3">
        <v>2017</v>
      </c>
      <c r="C2187" s="3">
        <v>6</v>
      </c>
      <c r="D2187" s="3">
        <v>2022</v>
      </c>
      <c r="E2187" s="3">
        <v>1</v>
      </c>
      <c r="F2187" s="2">
        <v>189.77971935479354</v>
      </c>
      <c r="G2187" s="2">
        <v>1668.9701720787352</v>
      </c>
      <c r="H2187" s="2">
        <v>213.18639274312022</v>
      </c>
      <c r="I2187" s="2">
        <v>1882.1565648218555</v>
      </c>
      <c r="J2187" s="2">
        <v>1941.1823362617586</v>
      </c>
      <c r="K2187" t="s">
        <v>11</v>
      </c>
    </row>
    <row r="2188" spans="1:11" x14ac:dyDescent="0.2">
      <c r="A2188" s="3">
        <v>219</v>
      </c>
      <c r="B2188" s="3">
        <v>2017</v>
      </c>
      <c r="C2188" s="3">
        <v>7</v>
      </c>
      <c r="D2188" s="3">
        <v>2023</v>
      </c>
      <c r="E2188" s="3">
        <v>1</v>
      </c>
      <c r="F2188" s="2">
        <v>133.91365963739963</v>
      </c>
      <c r="G2188" s="2">
        <v>1802.8838317161349</v>
      </c>
      <c r="H2188" s="2">
        <v>137.70015189431933</v>
      </c>
      <c r="I2188" s="2">
        <v>1940.5839836104542</v>
      </c>
      <c r="J2188" s="2">
        <v>1941.1823362617586</v>
      </c>
      <c r="K2188" t="s">
        <v>11</v>
      </c>
    </row>
    <row r="2189" spans="1:11" x14ac:dyDescent="0.2">
      <c r="A2189" s="3">
        <v>219</v>
      </c>
      <c r="B2189" s="3">
        <v>2017</v>
      </c>
      <c r="C2189" s="3">
        <v>8</v>
      </c>
      <c r="D2189" s="3">
        <v>2024</v>
      </c>
      <c r="E2189" s="3">
        <v>1</v>
      </c>
      <c r="F2189" s="2">
        <v>136.48857235351738</v>
      </c>
      <c r="G2189" s="2">
        <v>1939.3724040696522</v>
      </c>
      <c r="H2189" s="2">
        <v>1.8099321921063165</v>
      </c>
      <c r="I2189" s="2">
        <v>1941.1823362617586</v>
      </c>
      <c r="J2189" s="2">
        <v>1941.1823362617586</v>
      </c>
      <c r="K2189" t="s">
        <v>11</v>
      </c>
    </row>
    <row r="2190" spans="1:11" x14ac:dyDescent="0.2">
      <c r="A2190" s="3">
        <v>219</v>
      </c>
      <c r="B2190" s="3">
        <v>2017</v>
      </c>
      <c r="C2190" s="3">
        <v>9</v>
      </c>
      <c r="D2190" s="3">
        <v>2025</v>
      </c>
      <c r="E2190" s="3">
        <v>1</v>
      </c>
      <c r="F2190" s="2">
        <v>1.8099321921063165</v>
      </c>
      <c r="G2190" s="2">
        <v>1941.1823362617586</v>
      </c>
      <c r="H2190" s="2">
        <v>0</v>
      </c>
      <c r="I2190" s="2">
        <v>1941.1823362617586</v>
      </c>
      <c r="J2190" s="2">
        <v>1941.1823362617586</v>
      </c>
      <c r="K2190" t="s">
        <v>11</v>
      </c>
    </row>
    <row r="2191" spans="1:11" x14ac:dyDescent="0.2">
      <c r="A2191" s="3">
        <v>219</v>
      </c>
      <c r="B2191" s="3">
        <v>2017</v>
      </c>
      <c r="C2191" s="3">
        <v>10</v>
      </c>
      <c r="D2191" s="3">
        <v>2026</v>
      </c>
      <c r="E2191" s="3">
        <v>1</v>
      </c>
      <c r="F2191" s="2">
        <v>0</v>
      </c>
      <c r="G2191" s="2">
        <v>1941.1823362617586</v>
      </c>
      <c r="H2191" s="2">
        <v>0</v>
      </c>
      <c r="I2191" s="2">
        <v>1941.1823362617586</v>
      </c>
      <c r="J2191" s="2">
        <v>1941.1823362617586</v>
      </c>
      <c r="K2191" t="s">
        <v>11</v>
      </c>
    </row>
    <row r="2192" spans="1:11" x14ac:dyDescent="0.2">
      <c r="A2192" s="3">
        <v>220</v>
      </c>
      <c r="B2192" s="3">
        <v>2017</v>
      </c>
      <c r="C2192" s="3">
        <v>1</v>
      </c>
      <c r="D2192" s="3">
        <v>2017</v>
      </c>
      <c r="E2192" s="3">
        <v>1</v>
      </c>
      <c r="F2192" s="2">
        <v>1581.8086326848584</v>
      </c>
      <c r="G2192" s="2">
        <v>1581.8086326848584</v>
      </c>
      <c r="H2192" s="2">
        <v>5271.9573106848366</v>
      </c>
      <c r="I2192" s="2">
        <v>6853.7659433696954</v>
      </c>
      <c r="J2192" s="2">
        <v>10623.39111487011</v>
      </c>
      <c r="K2192" t="s">
        <v>11</v>
      </c>
    </row>
    <row r="2193" spans="1:11" x14ac:dyDescent="0.2">
      <c r="A2193" s="3">
        <v>220</v>
      </c>
      <c r="B2193" s="3">
        <v>2017</v>
      </c>
      <c r="C2193" s="3">
        <v>2</v>
      </c>
      <c r="D2193" s="3">
        <v>2018</v>
      </c>
      <c r="E2193" s="3">
        <v>1</v>
      </c>
      <c r="F2193" s="2">
        <v>1752.6459903945874</v>
      </c>
      <c r="G2193" s="2">
        <v>3334.4546230794458</v>
      </c>
      <c r="H2193" s="2">
        <v>4824.4393992684145</v>
      </c>
      <c r="I2193" s="2">
        <v>8158.8940223478603</v>
      </c>
      <c r="J2193" s="2">
        <v>10623.39111487011</v>
      </c>
      <c r="K2193" t="s">
        <v>11</v>
      </c>
    </row>
    <row r="2194" spans="1:11" x14ac:dyDescent="0.2">
      <c r="A2194" s="3">
        <v>220</v>
      </c>
      <c r="B2194" s="3">
        <v>2017</v>
      </c>
      <c r="C2194" s="3">
        <v>3</v>
      </c>
      <c r="D2194" s="3">
        <v>2019</v>
      </c>
      <c r="E2194" s="3">
        <v>1</v>
      </c>
      <c r="F2194" s="2">
        <v>1934.707949181914</v>
      </c>
      <c r="G2194" s="2">
        <v>5269.1625722613599</v>
      </c>
      <c r="H2194" s="2">
        <v>3858.0520712969237</v>
      </c>
      <c r="I2194" s="2">
        <v>9127.2146435582836</v>
      </c>
      <c r="J2194" s="2">
        <v>10623.39111487011</v>
      </c>
      <c r="K2194" t="s">
        <v>11</v>
      </c>
    </row>
    <row r="2195" spans="1:11" x14ac:dyDescent="0.2">
      <c r="A2195" s="3">
        <v>220</v>
      </c>
      <c r="B2195" s="3">
        <v>2017</v>
      </c>
      <c r="C2195" s="3">
        <v>4</v>
      </c>
      <c r="D2195" s="3">
        <v>2020</v>
      </c>
      <c r="E2195" s="3">
        <v>1</v>
      </c>
      <c r="F2195" s="2">
        <v>1650.8098413582511</v>
      </c>
      <c r="G2195" s="2">
        <v>6919.972413619611</v>
      </c>
      <c r="H2195" s="2">
        <v>2776.5300034315569</v>
      </c>
      <c r="I2195" s="2">
        <v>9696.5024170511679</v>
      </c>
      <c r="J2195" s="2">
        <v>10623.39111487011</v>
      </c>
      <c r="K2195" t="s">
        <v>11</v>
      </c>
    </row>
    <row r="2196" spans="1:11" x14ac:dyDescent="0.2">
      <c r="A2196" s="3">
        <v>220</v>
      </c>
      <c r="B2196" s="3">
        <v>2017</v>
      </c>
      <c r="C2196" s="3">
        <v>5</v>
      </c>
      <c r="D2196" s="3">
        <v>2021</v>
      </c>
      <c r="E2196" s="3">
        <v>1</v>
      </c>
      <c r="F2196" s="2">
        <v>1328.0247460048704</v>
      </c>
      <c r="G2196" s="2">
        <v>8247.9971596244814</v>
      </c>
      <c r="H2196" s="2">
        <v>2113.4358344515658</v>
      </c>
      <c r="I2196" s="2">
        <v>10361.432994076047</v>
      </c>
      <c r="J2196" s="2">
        <v>10623.39111487011</v>
      </c>
      <c r="K2196" t="s">
        <v>11</v>
      </c>
    </row>
    <row r="2197" spans="1:11" x14ac:dyDescent="0.2">
      <c r="A2197" s="3">
        <v>220</v>
      </c>
      <c r="B2197" s="3">
        <v>2017</v>
      </c>
      <c r="C2197" s="3">
        <v>6</v>
      </c>
      <c r="D2197" s="3">
        <v>2022</v>
      </c>
      <c r="E2197" s="3">
        <v>1</v>
      </c>
      <c r="F2197" s="2">
        <v>1319.4473092071075</v>
      </c>
      <c r="G2197" s="2">
        <v>9567.4444688315889</v>
      </c>
      <c r="H2197" s="2">
        <v>748.2283862489021</v>
      </c>
      <c r="I2197" s="2">
        <v>10315.672855080491</v>
      </c>
      <c r="J2197" s="2">
        <v>10623.39111487011</v>
      </c>
      <c r="K2197" t="s">
        <v>11</v>
      </c>
    </row>
    <row r="2198" spans="1:11" x14ac:dyDescent="0.2">
      <c r="A2198" s="3">
        <v>220</v>
      </c>
      <c r="B2198" s="3">
        <v>2017</v>
      </c>
      <c r="C2198" s="3">
        <v>7</v>
      </c>
      <c r="D2198" s="3">
        <v>2023</v>
      </c>
      <c r="E2198" s="3">
        <v>1</v>
      </c>
      <c r="F2198" s="2">
        <v>595.05392126561492</v>
      </c>
      <c r="G2198" s="2">
        <v>10162.498390097204</v>
      </c>
      <c r="H2198" s="2">
        <v>372.38666213389479</v>
      </c>
      <c r="I2198" s="2">
        <v>10534.885052231099</v>
      </c>
      <c r="J2198" s="2">
        <v>10623.39111487011</v>
      </c>
      <c r="K2198" t="s">
        <v>11</v>
      </c>
    </row>
    <row r="2199" spans="1:11" x14ac:dyDescent="0.2">
      <c r="A2199" s="3">
        <v>220</v>
      </c>
      <c r="B2199" s="3">
        <v>2017</v>
      </c>
      <c r="C2199" s="3">
        <v>8</v>
      </c>
      <c r="D2199" s="3">
        <v>2024</v>
      </c>
      <c r="E2199" s="3">
        <v>1</v>
      </c>
      <c r="F2199" s="2">
        <v>220.5534322429703</v>
      </c>
      <c r="G2199" s="2">
        <v>10383.051822340174</v>
      </c>
      <c r="H2199" s="2">
        <v>240.33929252993585</v>
      </c>
      <c r="I2199" s="2">
        <v>10623.39111487011</v>
      </c>
      <c r="J2199" s="2">
        <v>10623.39111487011</v>
      </c>
      <c r="K2199" t="s">
        <v>11</v>
      </c>
    </row>
    <row r="2200" spans="1:11" x14ac:dyDescent="0.2">
      <c r="A2200" s="3">
        <v>220</v>
      </c>
      <c r="B2200" s="3">
        <v>2017</v>
      </c>
      <c r="C2200" s="3">
        <v>9</v>
      </c>
      <c r="D2200" s="3">
        <v>2025</v>
      </c>
      <c r="E2200" s="3">
        <v>1</v>
      </c>
      <c r="F2200" s="2">
        <v>0</v>
      </c>
      <c r="G2200" s="2">
        <v>10383.051822340174</v>
      </c>
      <c r="H2200" s="2">
        <v>50.968768128141164</v>
      </c>
      <c r="I2200" s="2">
        <v>10434.020590468315</v>
      </c>
      <c r="J2200" s="2">
        <v>10623.39111487011</v>
      </c>
      <c r="K2200" t="s">
        <v>11</v>
      </c>
    </row>
    <row r="2201" spans="1:11" x14ac:dyDescent="0.2">
      <c r="A2201" s="3">
        <v>220</v>
      </c>
      <c r="B2201" s="3">
        <v>2017</v>
      </c>
      <c r="C2201" s="3">
        <v>10</v>
      </c>
      <c r="D2201" s="3">
        <v>2026</v>
      </c>
      <c r="E2201" s="3">
        <v>1</v>
      </c>
      <c r="F2201" s="2">
        <v>0</v>
      </c>
      <c r="G2201" s="2">
        <v>10383.051822340174</v>
      </c>
      <c r="H2201" s="2">
        <v>240.33929252993585</v>
      </c>
      <c r="I2201" s="2">
        <v>10623.39111487011</v>
      </c>
      <c r="J2201" s="2">
        <v>10623.39111487011</v>
      </c>
      <c r="K2201" t="s">
        <v>11</v>
      </c>
    </row>
    <row r="2202" spans="1:11" x14ac:dyDescent="0.2">
      <c r="A2202" s="3">
        <v>221</v>
      </c>
      <c r="B2202" s="3">
        <v>2017</v>
      </c>
      <c r="C2202" s="3">
        <v>1</v>
      </c>
      <c r="D2202" s="3">
        <v>2017</v>
      </c>
      <c r="E2202" s="3">
        <v>1</v>
      </c>
      <c r="F2202" s="2">
        <v>1679.6519887566817</v>
      </c>
      <c r="G2202" s="2">
        <v>1679.6519887566817</v>
      </c>
      <c r="H2202" s="2">
        <v>5504.1761293170412</v>
      </c>
      <c r="I2202" s="2">
        <v>7183.8281180737231</v>
      </c>
      <c r="J2202" s="2">
        <v>10927.494920284031</v>
      </c>
      <c r="K2202" t="s">
        <v>11</v>
      </c>
    </row>
    <row r="2203" spans="1:11" x14ac:dyDescent="0.2">
      <c r="A2203" s="3">
        <v>221</v>
      </c>
      <c r="B2203" s="3">
        <v>2017</v>
      </c>
      <c r="C2203" s="3">
        <v>2</v>
      </c>
      <c r="D2203" s="3">
        <v>2018</v>
      </c>
      <c r="E2203" s="3">
        <v>1</v>
      </c>
      <c r="F2203" s="2">
        <v>1873.4433602432148</v>
      </c>
      <c r="G2203" s="2">
        <v>3553.0953489998965</v>
      </c>
      <c r="H2203" s="2">
        <v>5007.1852592868136</v>
      </c>
      <c r="I2203" s="2">
        <v>8560.28060828671</v>
      </c>
      <c r="J2203" s="2">
        <v>10927.494920284031</v>
      </c>
      <c r="K2203" t="s">
        <v>11</v>
      </c>
    </row>
    <row r="2204" spans="1:11" x14ac:dyDescent="0.2">
      <c r="A2204" s="3">
        <v>221</v>
      </c>
      <c r="B2204" s="3">
        <v>2017</v>
      </c>
      <c r="C2204" s="3">
        <v>3</v>
      </c>
      <c r="D2204" s="3">
        <v>2019</v>
      </c>
      <c r="E2204" s="3">
        <v>1</v>
      </c>
      <c r="F2204" s="2">
        <v>1848.6076137883747</v>
      </c>
      <c r="G2204" s="2">
        <v>5401.7029627882712</v>
      </c>
      <c r="H2204" s="2">
        <v>4061.225185512958</v>
      </c>
      <c r="I2204" s="2">
        <v>9462.9281483012292</v>
      </c>
      <c r="J2204" s="2">
        <v>10927.494920284031</v>
      </c>
      <c r="K2204" t="s">
        <v>11</v>
      </c>
    </row>
    <row r="2205" spans="1:11" x14ac:dyDescent="0.2">
      <c r="A2205" s="3">
        <v>221</v>
      </c>
      <c r="B2205" s="3">
        <v>2017</v>
      </c>
      <c r="C2205" s="3">
        <v>4</v>
      </c>
      <c r="D2205" s="3">
        <v>2020</v>
      </c>
      <c r="E2205" s="3">
        <v>1</v>
      </c>
      <c r="F2205" s="2">
        <v>1760.8902334289342</v>
      </c>
      <c r="G2205" s="2">
        <v>7162.5931962172053</v>
      </c>
      <c r="H2205" s="2">
        <v>2872.5263873522545</v>
      </c>
      <c r="I2205" s="2">
        <v>10035.11958356946</v>
      </c>
      <c r="J2205" s="2">
        <v>10927.494920284031</v>
      </c>
      <c r="K2205" t="s">
        <v>11</v>
      </c>
    </row>
    <row r="2206" spans="1:11" x14ac:dyDescent="0.2">
      <c r="A2206" s="3">
        <v>221</v>
      </c>
      <c r="B2206" s="3">
        <v>2017</v>
      </c>
      <c r="C2206" s="3">
        <v>5</v>
      </c>
      <c r="D2206" s="3">
        <v>2021</v>
      </c>
      <c r="E2206" s="3">
        <v>1</v>
      </c>
      <c r="F2206" s="2">
        <v>1511.9817295734974</v>
      </c>
      <c r="G2206" s="2">
        <v>8674.5749257907028</v>
      </c>
      <c r="H2206" s="2">
        <v>1709.6302532382033</v>
      </c>
      <c r="I2206" s="2">
        <v>10384.205179028906</v>
      </c>
      <c r="J2206" s="2">
        <v>10927.494920284031</v>
      </c>
      <c r="K2206" t="s">
        <v>11</v>
      </c>
    </row>
    <row r="2207" spans="1:11" x14ac:dyDescent="0.2">
      <c r="A2207" s="3">
        <v>221</v>
      </c>
      <c r="B2207" s="3">
        <v>2017</v>
      </c>
      <c r="C2207" s="3">
        <v>6</v>
      </c>
      <c r="D2207" s="3">
        <v>2022</v>
      </c>
      <c r="E2207" s="3">
        <v>1</v>
      </c>
      <c r="F2207" s="2">
        <v>616.45900089898896</v>
      </c>
      <c r="G2207" s="2">
        <v>9291.0339266896917</v>
      </c>
      <c r="H2207" s="2">
        <v>1572.4198353811262</v>
      </c>
      <c r="I2207" s="2">
        <v>10863.453762070818</v>
      </c>
      <c r="J2207" s="2">
        <v>10927.494920284031</v>
      </c>
      <c r="K2207" t="s">
        <v>11</v>
      </c>
    </row>
    <row r="2208" spans="1:11" x14ac:dyDescent="0.2">
      <c r="A2208" s="3">
        <v>221</v>
      </c>
      <c r="B2208" s="3">
        <v>2017</v>
      </c>
      <c r="C2208" s="3">
        <v>7</v>
      </c>
      <c r="D2208" s="3">
        <v>2023</v>
      </c>
      <c r="E2208" s="3">
        <v>1</v>
      </c>
      <c r="F2208" s="2">
        <v>1040.6257729077042</v>
      </c>
      <c r="G2208" s="2">
        <v>10331.659699597396</v>
      </c>
      <c r="H2208" s="2">
        <v>491.23583344892177</v>
      </c>
      <c r="I2208" s="2">
        <v>10822.895533046318</v>
      </c>
      <c r="J2208" s="2">
        <v>10927.494920284031</v>
      </c>
      <c r="K2208" t="s">
        <v>11</v>
      </c>
    </row>
    <row r="2209" spans="1:11" x14ac:dyDescent="0.2">
      <c r="A2209" s="3">
        <v>221</v>
      </c>
      <c r="B2209" s="3">
        <v>2017</v>
      </c>
      <c r="C2209" s="3">
        <v>8</v>
      </c>
      <c r="D2209" s="3">
        <v>2024</v>
      </c>
      <c r="E2209" s="3">
        <v>1</v>
      </c>
      <c r="F2209" s="2">
        <v>0</v>
      </c>
      <c r="G2209" s="2">
        <v>10331.659699597396</v>
      </c>
      <c r="H2209" s="2">
        <v>595.83522068663478</v>
      </c>
      <c r="I2209" s="2">
        <v>10927.494920284031</v>
      </c>
      <c r="J2209" s="2">
        <v>10927.494920284031</v>
      </c>
      <c r="K2209" t="s">
        <v>11</v>
      </c>
    </row>
    <row r="2210" spans="1:11" x14ac:dyDescent="0.2">
      <c r="A2210" s="3">
        <v>221</v>
      </c>
      <c r="B2210" s="3">
        <v>2017</v>
      </c>
      <c r="C2210" s="3">
        <v>9</v>
      </c>
      <c r="D2210" s="3">
        <v>2025</v>
      </c>
      <c r="E2210" s="3">
        <v>1</v>
      </c>
      <c r="F2210" s="2">
        <v>78.559192197630182</v>
      </c>
      <c r="G2210" s="2">
        <v>10410.218891795026</v>
      </c>
      <c r="H2210" s="2">
        <v>517.2760284890046</v>
      </c>
      <c r="I2210" s="2">
        <v>10927.494920284031</v>
      </c>
      <c r="J2210" s="2">
        <v>10927.494920284031</v>
      </c>
      <c r="K2210" t="s">
        <v>11</v>
      </c>
    </row>
    <row r="2211" spans="1:11" x14ac:dyDescent="0.2">
      <c r="A2211" s="3">
        <v>221</v>
      </c>
      <c r="B2211" s="3">
        <v>2017</v>
      </c>
      <c r="C2211" s="3">
        <v>10</v>
      </c>
      <c r="D2211" s="3">
        <v>2026</v>
      </c>
      <c r="E2211" s="3">
        <v>1</v>
      </c>
      <c r="F2211" s="2">
        <v>517.2760284890046</v>
      </c>
      <c r="G2211" s="2">
        <v>10927.494920284031</v>
      </c>
      <c r="H2211" s="2">
        <v>0</v>
      </c>
      <c r="I2211" s="2">
        <v>10927.494920284031</v>
      </c>
      <c r="J2211" s="2">
        <v>10927.494920284031</v>
      </c>
      <c r="K2211" t="s">
        <v>11</v>
      </c>
    </row>
    <row r="2212" spans="1:11" x14ac:dyDescent="0.2">
      <c r="A2212" s="3">
        <v>222</v>
      </c>
      <c r="B2212" s="3">
        <v>2017</v>
      </c>
      <c r="C2212" s="3">
        <v>1</v>
      </c>
      <c r="D2212" s="3">
        <v>2017</v>
      </c>
      <c r="E2212" s="3">
        <v>1</v>
      </c>
      <c r="F2212" s="2">
        <v>563.04076332057616</v>
      </c>
      <c r="G2212" s="2">
        <v>563.04076332057616</v>
      </c>
      <c r="H2212" s="2">
        <v>1891.1877796800297</v>
      </c>
      <c r="I2212" s="2">
        <v>2454.2285430006059</v>
      </c>
      <c r="J2212" s="2">
        <v>3851.5175259455914</v>
      </c>
      <c r="K2212" t="s">
        <v>11</v>
      </c>
    </row>
    <row r="2213" spans="1:11" x14ac:dyDescent="0.2">
      <c r="A2213" s="3">
        <v>222</v>
      </c>
      <c r="B2213" s="3">
        <v>2017</v>
      </c>
      <c r="C2213" s="3">
        <v>2</v>
      </c>
      <c r="D2213" s="3">
        <v>2018</v>
      </c>
      <c r="E2213" s="3">
        <v>1</v>
      </c>
      <c r="F2213" s="2">
        <v>706.79368087348939</v>
      </c>
      <c r="G2213" s="2">
        <v>1269.8344441940656</v>
      </c>
      <c r="H2213" s="2">
        <v>1783.5274502328114</v>
      </c>
      <c r="I2213" s="2">
        <v>3053.3618944268769</v>
      </c>
      <c r="J2213" s="2">
        <v>3851.5175259455914</v>
      </c>
      <c r="K2213" t="s">
        <v>11</v>
      </c>
    </row>
    <row r="2214" spans="1:11" x14ac:dyDescent="0.2">
      <c r="A2214" s="3">
        <v>222</v>
      </c>
      <c r="B2214" s="3">
        <v>2017</v>
      </c>
      <c r="C2214" s="3">
        <v>3</v>
      </c>
      <c r="D2214" s="3">
        <v>2019</v>
      </c>
      <c r="E2214" s="3">
        <v>1</v>
      </c>
      <c r="F2214" s="2">
        <v>706.43168466864267</v>
      </c>
      <c r="G2214" s="2">
        <v>1976.2661288627082</v>
      </c>
      <c r="H2214" s="2">
        <v>1338.3271791344114</v>
      </c>
      <c r="I2214" s="2">
        <v>3314.5933079971196</v>
      </c>
      <c r="J2214" s="2">
        <v>3851.5175259455914</v>
      </c>
      <c r="K2214" t="s">
        <v>11</v>
      </c>
    </row>
    <row r="2215" spans="1:11" x14ac:dyDescent="0.2">
      <c r="A2215" s="3">
        <v>222</v>
      </c>
      <c r="B2215" s="3">
        <v>2017</v>
      </c>
      <c r="C2215" s="3">
        <v>4</v>
      </c>
      <c r="D2215" s="3">
        <v>2020</v>
      </c>
      <c r="E2215" s="3">
        <v>1</v>
      </c>
      <c r="F2215" s="2">
        <v>665.10306536242206</v>
      </c>
      <c r="G2215" s="2">
        <v>2641.3691942251303</v>
      </c>
      <c r="H2215" s="2">
        <v>941.36941178785082</v>
      </c>
      <c r="I2215" s="2">
        <v>3582.7386060129811</v>
      </c>
      <c r="J2215" s="2">
        <v>3851.5175259455914</v>
      </c>
      <c r="K2215" t="s">
        <v>11</v>
      </c>
    </row>
    <row r="2216" spans="1:11" x14ac:dyDescent="0.2">
      <c r="A2216" s="3">
        <v>222</v>
      </c>
      <c r="B2216" s="3">
        <v>2017</v>
      </c>
      <c r="C2216" s="3">
        <v>5</v>
      </c>
      <c r="D2216" s="3">
        <v>2021</v>
      </c>
      <c r="E2216" s="3">
        <v>1</v>
      </c>
      <c r="F2216" s="2">
        <v>365.26237160577602</v>
      </c>
      <c r="G2216" s="2">
        <v>3006.6315658309063</v>
      </c>
      <c r="H2216" s="2">
        <v>619.37713771336894</v>
      </c>
      <c r="I2216" s="2">
        <v>3626.0087035442752</v>
      </c>
      <c r="J2216" s="2">
        <v>3851.5175259455914</v>
      </c>
      <c r="K2216" t="s">
        <v>11</v>
      </c>
    </row>
    <row r="2217" spans="1:11" x14ac:dyDescent="0.2">
      <c r="A2217" s="3">
        <v>222</v>
      </c>
      <c r="B2217" s="3">
        <v>2017</v>
      </c>
      <c r="C2217" s="3">
        <v>6</v>
      </c>
      <c r="D2217" s="3">
        <v>2022</v>
      </c>
      <c r="E2217" s="3">
        <v>1</v>
      </c>
      <c r="F2217" s="2">
        <v>310.50887601810791</v>
      </c>
      <c r="G2217" s="2">
        <v>3317.1404418490142</v>
      </c>
      <c r="H2217" s="2">
        <v>435.70199652327392</v>
      </c>
      <c r="I2217" s="2">
        <v>3752.8424383722881</v>
      </c>
      <c r="J2217" s="2">
        <v>3851.5175259455914</v>
      </c>
      <c r="K2217" t="s">
        <v>11</v>
      </c>
    </row>
    <row r="2218" spans="1:11" x14ac:dyDescent="0.2">
      <c r="A2218" s="3">
        <v>222</v>
      </c>
      <c r="B2218" s="3">
        <v>2017</v>
      </c>
      <c r="C2218" s="3">
        <v>7</v>
      </c>
      <c r="D2218" s="3">
        <v>2023</v>
      </c>
      <c r="E2218" s="3">
        <v>1</v>
      </c>
      <c r="F2218" s="2">
        <v>174.05518649070837</v>
      </c>
      <c r="G2218" s="2">
        <v>3491.1956283397226</v>
      </c>
      <c r="H2218" s="2">
        <v>332.43785512541763</v>
      </c>
      <c r="I2218" s="2">
        <v>3823.6334834651402</v>
      </c>
      <c r="J2218" s="2">
        <v>3851.5175259455914</v>
      </c>
      <c r="K2218" t="s">
        <v>11</v>
      </c>
    </row>
    <row r="2219" spans="1:11" x14ac:dyDescent="0.2">
      <c r="A2219" s="3">
        <v>222</v>
      </c>
      <c r="B2219" s="3">
        <v>2017</v>
      </c>
      <c r="C2219" s="3">
        <v>8</v>
      </c>
      <c r="D2219" s="3">
        <v>2024</v>
      </c>
      <c r="E2219" s="3">
        <v>1</v>
      </c>
      <c r="F2219" s="2">
        <v>169.59432481760496</v>
      </c>
      <c r="G2219" s="2">
        <v>3660.7899531573275</v>
      </c>
      <c r="H2219" s="2">
        <v>154.1403163002351</v>
      </c>
      <c r="I2219" s="2">
        <v>3814.9302694575626</v>
      </c>
      <c r="J2219" s="2">
        <v>3851.5175259455914</v>
      </c>
      <c r="K2219" t="s">
        <v>11</v>
      </c>
    </row>
    <row r="2220" spans="1:11" x14ac:dyDescent="0.2">
      <c r="A2220" s="3">
        <v>222</v>
      </c>
      <c r="B2220" s="3">
        <v>2017</v>
      </c>
      <c r="C2220" s="3">
        <v>9</v>
      </c>
      <c r="D2220" s="3">
        <v>2025</v>
      </c>
      <c r="E2220" s="3">
        <v>1</v>
      </c>
      <c r="F2220" s="2">
        <v>117.04982756682739</v>
      </c>
      <c r="G2220" s="2">
        <v>3777.8397807241549</v>
      </c>
      <c r="H2220" s="2">
        <v>41.233308759845386</v>
      </c>
      <c r="I2220" s="2">
        <v>3819.0730894840003</v>
      </c>
      <c r="J2220" s="2">
        <v>3851.5175259455914</v>
      </c>
      <c r="K2220" t="s">
        <v>11</v>
      </c>
    </row>
    <row r="2221" spans="1:11" x14ac:dyDescent="0.2">
      <c r="A2221" s="3">
        <v>222</v>
      </c>
      <c r="B2221" s="3">
        <v>2017</v>
      </c>
      <c r="C2221" s="3">
        <v>10</v>
      </c>
      <c r="D2221" s="3">
        <v>2026</v>
      </c>
      <c r="E2221" s="3">
        <v>1</v>
      </c>
      <c r="F2221" s="2">
        <v>0</v>
      </c>
      <c r="G2221" s="2">
        <v>3777.8397807241549</v>
      </c>
      <c r="H2221" s="2">
        <v>73.677745221436453</v>
      </c>
      <c r="I2221" s="2">
        <v>3851.5175259455914</v>
      </c>
      <c r="J2221" s="2">
        <v>3851.5175259455914</v>
      </c>
      <c r="K2221" t="s">
        <v>11</v>
      </c>
    </row>
    <row r="2222" spans="1:11" x14ac:dyDescent="0.2">
      <c r="A2222" s="3">
        <v>223</v>
      </c>
      <c r="B2222" s="3">
        <v>2017</v>
      </c>
      <c r="C2222" s="3">
        <v>1</v>
      </c>
      <c r="D2222" s="3">
        <v>2017</v>
      </c>
      <c r="E2222" s="3">
        <v>1</v>
      </c>
      <c r="F2222" s="2">
        <v>1538.9782014645414</v>
      </c>
      <c r="G2222" s="2">
        <v>1538.9782014645414</v>
      </c>
      <c r="H2222" s="2">
        <v>5281.1300276555166</v>
      </c>
      <c r="I2222" s="2">
        <v>6820.1082291200582</v>
      </c>
      <c r="J2222" s="2">
        <v>10416.052955284607</v>
      </c>
      <c r="K2222" t="s">
        <v>11</v>
      </c>
    </row>
    <row r="2223" spans="1:11" x14ac:dyDescent="0.2">
      <c r="A2223" s="3">
        <v>223</v>
      </c>
      <c r="B2223" s="3">
        <v>2017</v>
      </c>
      <c r="C2223" s="3">
        <v>2</v>
      </c>
      <c r="D2223" s="3">
        <v>2018</v>
      </c>
      <c r="E2223" s="3">
        <v>1</v>
      </c>
      <c r="F2223" s="2">
        <v>1801.8917290000647</v>
      </c>
      <c r="G2223" s="2">
        <v>3340.8699304646061</v>
      </c>
      <c r="H2223" s="2">
        <v>4720.3424446469235</v>
      </c>
      <c r="I2223" s="2">
        <v>8061.2123751115296</v>
      </c>
      <c r="J2223" s="2">
        <v>10416.052955284607</v>
      </c>
      <c r="K2223" t="s">
        <v>11</v>
      </c>
    </row>
    <row r="2224" spans="1:11" x14ac:dyDescent="0.2">
      <c r="A2224" s="3">
        <v>223</v>
      </c>
      <c r="B2224" s="3">
        <v>2017</v>
      </c>
      <c r="C2224" s="3">
        <v>3</v>
      </c>
      <c r="D2224" s="3">
        <v>2019</v>
      </c>
      <c r="E2224" s="3">
        <v>1</v>
      </c>
      <c r="F2224" s="2">
        <v>1856.8804178158653</v>
      </c>
      <c r="G2224" s="2">
        <v>5197.7503482804714</v>
      </c>
      <c r="H2224" s="2">
        <v>3739.6133220475622</v>
      </c>
      <c r="I2224" s="2">
        <v>8937.3636703280335</v>
      </c>
      <c r="J2224" s="2">
        <v>10416.052955284607</v>
      </c>
      <c r="K2224" t="s">
        <v>11</v>
      </c>
    </row>
    <row r="2225" spans="1:11" x14ac:dyDescent="0.2">
      <c r="A2225" s="3">
        <v>223</v>
      </c>
      <c r="B2225" s="3">
        <v>2017</v>
      </c>
      <c r="C2225" s="3">
        <v>4</v>
      </c>
      <c r="D2225" s="3">
        <v>2020</v>
      </c>
      <c r="E2225" s="3">
        <v>1</v>
      </c>
      <c r="F2225" s="2">
        <v>1664.1809885365301</v>
      </c>
      <c r="G2225" s="2">
        <v>6861.9313368170015</v>
      </c>
      <c r="H2225" s="2">
        <v>2868.3589748797176</v>
      </c>
      <c r="I2225" s="2">
        <v>9730.2903116967191</v>
      </c>
      <c r="J2225" s="2">
        <v>10416.052955284607</v>
      </c>
      <c r="K2225" t="s">
        <v>11</v>
      </c>
    </row>
    <row r="2226" spans="1:11" x14ac:dyDescent="0.2">
      <c r="A2226" s="3">
        <v>223</v>
      </c>
      <c r="B2226" s="3">
        <v>2017</v>
      </c>
      <c r="C2226" s="3">
        <v>5</v>
      </c>
      <c r="D2226" s="3">
        <v>2021</v>
      </c>
      <c r="E2226" s="3">
        <v>1</v>
      </c>
      <c r="F2226" s="2">
        <v>1167.2332095359679</v>
      </c>
      <c r="G2226" s="2">
        <v>8029.1645463529694</v>
      </c>
      <c r="H2226" s="2">
        <v>1921.4905374135396</v>
      </c>
      <c r="I2226" s="2">
        <v>9950.6550837665091</v>
      </c>
      <c r="J2226" s="2">
        <v>10416.052955284607</v>
      </c>
      <c r="K2226" t="s">
        <v>11</v>
      </c>
    </row>
    <row r="2227" spans="1:11" x14ac:dyDescent="0.2">
      <c r="A2227" s="3">
        <v>223</v>
      </c>
      <c r="B2227" s="3">
        <v>2017</v>
      </c>
      <c r="C2227" s="3">
        <v>6</v>
      </c>
      <c r="D2227" s="3">
        <v>2022</v>
      </c>
      <c r="E2227" s="3">
        <v>1</v>
      </c>
      <c r="F2227" s="2">
        <v>1028.6488783777349</v>
      </c>
      <c r="G2227" s="2">
        <v>9057.8134247307044</v>
      </c>
      <c r="H2227" s="2">
        <v>1256.6620212307753</v>
      </c>
      <c r="I2227" s="2">
        <v>10314.47544596148</v>
      </c>
      <c r="J2227" s="2">
        <v>10416.052955284607</v>
      </c>
      <c r="K2227" t="s">
        <v>11</v>
      </c>
    </row>
    <row r="2228" spans="1:11" x14ac:dyDescent="0.2">
      <c r="A2228" s="3">
        <v>223</v>
      </c>
      <c r="B2228" s="3">
        <v>2017</v>
      </c>
      <c r="C2228" s="3">
        <v>7</v>
      </c>
      <c r="D2228" s="3">
        <v>2023</v>
      </c>
      <c r="E2228" s="3">
        <v>1</v>
      </c>
      <c r="F2228" s="2">
        <v>668.23118311497274</v>
      </c>
      <c r="G2228" s="2">
        <v>9726.0446078456771</v>
      </c>
      <c r="H2228" s="2">
        <v>420.56480974823171</v>
      </c>
      <c r="I2228" s="2">
        <v>10146.609417593909</v>
      </c>
      <c r="J2228" s="2">
        <v>10416.052955284607</v>
      </c>
      <c r="K2228" t="s">
        <v>11</v>
      </c>
    </row>
    <row r="2229" spans="1:11" x14ac:dyDescent="0.2">
      <c r="A2229" s="3">
        <v>223</v>
      </c>
      <c r="B2229" s="3">
        <v>2017</v>
      </c>
      <c r="C2229" s="3">
        <v>8</v>
      </c>
      <c r="D2229" s="3">
        <v>2024</v>
      </c>
      <c r="E2229" s="3">
        <v>1</v>
      </c>
      <c r="F2229" s="2">
        <v>492.69035582839024</v>
      </c>
      <c r="G2229" s="2">
        <v>10218.734963674067</v>
      </c>
      <c r="H2229" s="2">
        <v>197.31799161054005</v>
      </c>
      <c r="I2229" s="2">
        <v>10416.052955284607</v>
      </c>
      <c r="J2229" s="2">
        <v>10416.052955284607</v>
      </c>
      <c r="K2229" t="s">
        <v>11</v>
      </c>
    </row>
    <row r="2230" spans="1:11" x14ac:dyDescent="0.2">
      <c r="A2230" s="3">
        <v>223</v>
      </c>
      <c r="B2230" s="3">
        <v>2017</v>
      </c>
      <c r="C2230" s="3">
        <v>9</v>
      </c>
      <c r="D2230" s="3">
        <v>2025</v>
      </c>
      <c r="E2230" s="3">
        <v>1</v>
      </c>
      <c r="F2230" s="2">
        <v>0</v>
      </c>
      <c r="G2230" s="2">
        <v>10218.734963674067</v>
      </c>
      <c r="H2230" s="2">
        <v>111.83960972058594</v>
      </c>
      <c r="I2230" s="2">
        <v>10330.574573394653</v>
      </c>
      <c r="J2230" s="2">
        <v>10416.052955284607</v>
      </c>
      <c r="K2230" t="s">
        <v>11</v>
      </c>
    </row>
    <row r="2231" spans="1:11" x14ac:dyDescent="0.2">
      <c r="A2231" s="3">
        <v>223</v>
      </c>
      <c r="B2231" s="3">
        <v>2017</v>
      </c>
      <c r="C2231" s="3">
        <v>10</v>
      </c>
      <c r="D2231" s="3">
        <v>2026</v>
      </c>
      <c r="E2231" s="3">
        <v>1</v>
      </c>
      <c r="F2231" s="2">
        <v>0</v>
      </c>
      <c r="G2231" s="2">
        <v>10218.734963674067</v>
      </c>
      <c r="H2231" s="2">
        <v>197.31799161054005</v>
      </c>
      <c r="I2231" s="2">
        <v>10416.052955284607</v>
      </c>
      <c r="J2231" s="2">
        <v>10416.052955284607</v>
      </c>
      <c r="K2231" t="s">
        <v>11</v>
      </c>
    </row>
    <row r="2232" spans="1:11" x14ac:dyDescent="0.2">
      <c r="A2232" s="3">
        <v>224</v>
      </c>
      <c r="B2232" s="3">
        <v>2017</v>
      </c>
      <c r="C2232" s="3">
        <v>1</v>
      </c>
      <c r="D2232" s="3">
        <v>2017</v>
      </c>
      <c r="E2232" s="3">
        <v>1</v>
      </c>
      <c r="F2232" s="2">
        <v>519.45471188498516</v>
      </c>
      <c r="G2232" s="2">
        <v>519.45471188498516</v>
      </c>
      <c r="H2232" s="2">
        <v>1755.3001888438148</v>
      </c>
      <c r="I2232" s="2">
        <v>2274.7549007287998</v>
      </c>
      <c r="J2232" s="2">
        <v>3434.900518905898</v>
      </c>
      <c r="K2232" t="s">
        <v>11</v>
      </c>
    </row>
    <row r="2233" spans="1:11" x14ac:dyDescent="0.2">
      <c r="A2233" s="3">
        <v>224</v>
      </c>
      <c r="B2233" s="3">
        <v>2017</v>
      </c>
      <c r="C2233" s="3">
        <v>2</v>
      </c>
      <c r="D2233" s="3">
        <v>2018</v>
      </c>
      <c r="E2233" s="3">
        <v>1</v>
      </c>
      <c r="F2233" s="2">
        <v>541.88082586901044</v>
      </c>
      <c r="G2233" s="2">
        <v>1061.3355377539956</v>
      </c>
      <c r="H2233" s="2">
        <v>1655.0592777865722</v>
      </c>
      <c r="I2233" s="2">
        <v>2716.3948155405678</v>
      </c>
      <c r="J2233" s="2">
        <v>3434.900518905898</v>
      </c>
      <c r="K2233" t="s">
        <v>11</v>
      </c>
    </row>
    <row r="2234" spans="1:11" x14ac:dyDescent="0.2">
      <c r="A2234" s="3">
        <v>224</v>
      </c>
      <c r="B2234" s="3">
        <v>2017</v>
      </c>
      <c r="C2234" s="3">
        <v>3</v>
      </c>
      <c r="D2234" s="3">
        <v>2019</v>
      </c>
      <c r="E2234" s="3">
        <v>1</v>
      </c>
      <c r="F2234" s="2">
        <v>619.50079556732135</v>
      </c>
      <c r="G2234" s="2">
        <v>1680.8363333213169</v>
      </c>
      <c r="H2234" s="2">
        <v>1260.5708697024552</v>
      </c>
      <c r="I2234" s="2">
        <v>2941.4072030237721</v>
      </c>
      <c r="J2234" s="2">
        <v>3434.900518905898</v>
      </c>
      <c r="K2234" t="s">
        <v>11</v>
      </c>
    </row>
    <row r="2235" spans="1:11" x14ac:dyDescent="0.2">
      <c r="A2235" s="3">
        <v>224</v>
      </c>
      <c r="B2235" s="3">
        <v>2017</v>
      </c>
      <c r="C2235" s="3">
        <v>4</v>
      </c>
      <c r="D2235" s="3">
        <v>2020</v>
      </c>
      <c r="E2235" s="3">
        <v>1</v>
      </c>
      <c r="F2235" s="2">
        <v>644.74310042251363</v>
      </c>
      <c r="G2235" s="2">
        <v>2325.5794337438306</v>
      </c>
      <c r="H2235" s="2">
        <v>850.16910796166576</v>
      </c>
      <c r="I2235" s="2">
        <v>3175.7485417054963</v>
      </c>
      <c r="J2235" s="2">
        <v>3434.900518905898</v>
      </c>
      <c r="K2235" t="s">
        <v>11</v>
      </c>
    </row>
    <row r="2236" spans="1:11" x14ac:dyDescent="0.2">
      <c r="A2236" s="3">
        <v>224</v>
      </c>
      <c r="B2236" s="3">
        <v>2017</v>
      </c>
      <c r="C2236" s="3">
        <v>5</v>
      </c>
      <c r="D2236" s="3">
        <v>2021</v>
      </c>
      <c r="E2236" s="3">
        <v>1</v>
      </c>
      <c r="F2236" s="2">
        <v>389.16606752270445</v>
      </c>
      <c r="G2236" s="2">
        <v>2714.745501266535</v>
      </c>
      <c r="H2236" s="2">
        <v>543.62950443250338</v>
      </c>
      <c r="I2236" s="2">
        <v>3258.3750056990384</v>
      </c>
      <c r="J2236" s="2">
        <v>3434.900518905898</v>
      </c>
      <c r="K2236" t="s">
        <v>11</v>
      </c>
    </row>
    <row r="2237" spans="1:11" x14ac:dyDescent="0.2">
      <c r="A2237" s="3">
        <v>224</v>
      </c>
      <c r="B2237" s="3">
        <v>2017</v>
      </c>
      <c r="C2237" s="3">
        <v>6</v>
      </c>
      <c r="D2237" s="3">
        <v>2022</v>
      </c>
      <c r="E2237" s="3">
        <v>1</v>
      </c>
      <c r="F2237" s="2">
        <v>298.9215264689642</v>
      </c>
      <c r="G2237" s="2">
        <v>3013.6670277354992</v>
      </c>
      <c r="H2237" s="2">
        <v>290.58074442456973</v>
      </c>
      <c r="I2237" s="2">
        <v>3304.247772160069</v>
      </c>
      <c r="J2237" s="2">
        <v>3434.900518905898</v>
      </c>
      <c r="K2237" t="s">
        <v>11</v>
      </c>
    </row>
    <row r="2238" spans="1:11" x14ac:dyDescent="0.2">
      <c r="A2238" s="3">
        <v>224</v>
      </c>
      <c r="B2238" s="3">
        <v>2017</v>
      </c>
      <c r="C2238" s="3">
        <v>7</v>
      </c>
      <c r="D2238" s="3">
        <v>2023</v>
      </c>
      <c r="E2238" s="3">
        <v>1</v>
      </c>
      <c r="F2238" s="2">
        <v>244.84609419649541</v>
      </c>
      <c r="G2238" s="2">
        <v>3258.5131219319946</v>
      </c>
      <c r="H2238" s="2">
        <v>176.38739697390338</v>
      </c>
      <c r="I2238" s="2">
        <v>3434.900518905898</v>
      </c>
      <c r="J2238" s="2">
        <v>3434.900518905898</v>
      </c>
      <c r="K2238" t="s">
        <v>11</v>
      </c>
    </row>
    <row r="2239" spans="1:11" x14ac:dyDescent="0.2">
      <c r="A2239" s="3">
        <v>224</v>
      </c>
      <c r="B2239" s="3">
        <v>2017</v>
      </c>
      <c r="C2239" s="3">
        <v>8</v>
      </c>
      <c r="D2239" s="3">
        <v>2024</v>
      </c>
      <c r="E2239" s="3">
        <v>1</v>
      </c>
      <c r="F2239" s="2">
        <v>128.90950908315517</v>
      </c>
      <c r="G2239" s="2">
        <v>3387.4226310151498</v>
      </c>
      <c r="H2239" s="2">
        <v>43.892848425273769</v>
      </c>
      <c r="I2239" s="2">
        <v>3431.3154794404236</v>
      </c>
      <c r="J2239" s="2">
        <v>3434.900518905898</v>
      </c>
      <c r="K2239" t="s">
        <v>11</v>
      </c>
    </row>
    <row r="2240" spans="1:11" x14ac:dyDescent="0.2">
      <c r="A2240" s="3">
        <v>224</v>
      </c>
      <c r="B2240" s="3">
        <v>2017</v>
      </c>
      <c r="C2240" s="3">
        <v>9</v>
      </c>
      <c r="D2240" s="3">
        <v>2025</v>
      </c>
      <c r="E2240" s="3">
        <v>1</v>
      </c>
      <c r="F2240" s="2">
        <v>47.477887890748207</v>
      </c>
      <c r="G2240" s="2">
        <v>3434.900518905898</v>
      </c>
      <c r="H2240" s="2">
        <v>0</v>
      </c>
      <c r="I2240" s="2">
        <v>3434.900518905898</v>
      </c>
      <c r="J2240" s="2">
        <v>3434.900518905898</v>
      </c>
      <c r="K2240" t="s">
        <v>11</v>
      </c>
    </row>
    <row r="2241" spans="1:11" x14ac:dyDescent="0.2">
      <c r="A2241" s="3">
        <v>224</v>
      </c>
      <c r="B2241" s="3">
        <v>2017</v>
      </c>
      <c r="C2241" s="3">
        <v>10</v>
      </c>
      <c r="D2241" s="3">
        <v>2026</v>
      </c>
      <c r="E2241" s="3">
        <v>1</v>
      </c>
      <c r="F2241" s="2">
        <v>0</v>
      </c>
      <c r="G2241" s="2">
        <v>3434.900518905898</v>
      </c>
      <c r="H2241" s="2">
        <v>0</v>
      </c>
      <c r="I2241" s="2">
        <v>3434.900518905898</v>
      </c>
      <c r="J2241" s="2">
        <v>3434.900518905898</v>
      </c>
      <c r="K2241" t="s">
        <v>11</v>
      </c>
    </row>
    <row r="2242" spans="1:11" x14ac:dyDescent="0.2">
      <c r="A2242" s="3">
        <v>225</v>
      </c>
      <c r="B2242" s="3">
        <v>2017</v>
      </c>
      <c r="C2242" s="3">
        <v>1</v>
      </c>
      <c r="D2242" s="3">
        <v>2017</v>
      </c>
      <c r="E2242" s="3">
        <v>1</v>
      </c>
      <c r="F2242" s="2">
        <v>583.03122649340798</v>
      </c>
      <c r="G2242" s="2">
        <v>583.03122649340798</v>
      </c>
      <c r="H2242" s="2">
        <v>1893.3810457973198</v>
      </c>
      <c r="I2242" s="2">
        <v>2476.4122722907277</v>
      </c>
      <c r="J2242" s="2">
        <v>3843.4158333797573</v>
      </c>
      <c r="K2242" t="s">
        <v>11</v>
      </c>
    </row>
    <row r="2243" spans="1:11" x14ac:dyDescent="0.2">
      <c r="A2243" s="3">
        <v>225</v>
      </c>
      <c r="B2243" s="3">
        <v>2017</v>
      </c>
      <c r="C2243" s="3">
        <v>2</v>
      </c>
      <c r="D2243" s="3">
        <v>2018</v>
      </c>
      <c r="E2243" s="3">
        <v>1</v>
      </c>
      <c r="F2243" s="2">
        <v>669.47436283449792</v>
      </c>
      <c r="G2243" s="2">
        <v>1252.5055893279059</v>
      </c>
      <c r="H2243" s="2">
        <v>1741.1831041005426</v>
      </c>
      <c r="I2243" s="2">
        <v>2993.6886934284485</v>
      </c>
      <c r="J2243" s="2">
        <v>3843.4158333797573</v>
      </c>
      <c r="K2243" t="s">
        <v>11</v>
      </c>
    </row>
    <row r="2244" spans="1:11" x14ac:dyDescent="0.2">
      <c r="A2244" s="3">
        <v>225</v>
      </c>
      <c r="B2244" s="3">
        <v>2017</v>
      </c>
      <c r="C2244" s="3">
        <v>3</v>
      </c>
      <c r="D2244" s="3">
        <v>2019</v>
      </c>
      <c r="E2244" s="3">
        <v>1</v>
      </c>
      <c r="F2244" s="2">
        <v>662.74900897154134</v>
      </c>
      <c r="G2244" s="2">
        <v>1915.2545982994473</v>
      </c>
      <c r="H2244" s="2">
        <v>1437.9126937182143</v>
      </c>
      <c r="I2244" s="2">
        <v>3353.1672920176616</v>
      </c>
      <c r="J2244" s="2">
        <v>3843.4158333797573</v>
      </c>
      <c r="K2244" t="s">
        <v>11</v>
      </c>
    </row>
    <row r="2245" spans="1:11" x14ac:dyDescent="0.2">
      <c r="A2245" s="3">
        <v>225</v>
      </c>
      <c r="B2245" s="3">
        <v>2017</v>
      </c>
      <c r="C2245" s="3">
        <v>4</v>
      </c>
      <c r="D2245" s="3">
        <v>2020</v>
      </c>
      <c r="E2245" s="3">
        <v>1</v>
      </c>
      <c r="F2245" s="2">
        <v>702.32927844017854</v>
      </c>
      <c r="G2245" s="2">
        <v>2617.5838767396258</v>
      </c>
      <c r="H2245" s="2">
        <v>900.31378718690576</v>
      </c>
      <c r="I2245" s="2">
        <v>3517.8976639265315</v>
      </c>
      <c r="J2245" s="2">
        <v>3843.4158333797573</v>
      </c>
      <c r="K2245" t="s">
        <v>11</v>
      </c>
    </row>
    <row r="2246" spans="1:11" x14ac:dyDescent="0.2">
      <c r="A2246" s="3">
        <v>225</v>
      </c>
      <c r="B2246" s="3">
        <v>2017</v>
      </c>
      <c r="C2246" s="3">
        <v>5</v>
      </c>
      <c r="D2246" s="3">
        <v>2021</v>
      </c>
      <c r="E2246" s="3">
        <v>1</v>
      </c>
      <c r="F2246" s="2">
        <v>343.93538206906942</v>
      </c>
      <c r="G2246" s="2">
        <v>2961.5192588086952</v>
      </c>
      <c r="H2246" s="2">
        <v>760.55694401244136</v>
      </c>
      <c r="I2246" s="2">
        <v>3722.0762028211366</v>
      </c>
      <c r="J2246" s="2">
        <v>3843.4158333797573</v>
      </c>
      <c r="K2246" t="s">
        <v>11</v>
      </c>
    </row>
    <row r="2247" spans="1:11" x14ac:dyDescent="0.2">
      <c r="A2247" s="3">
        <v>225</v>
      </c>
      <c r="B2247" s="3">
        <v>2017</v>
      </c>
      <c r="C2247" s="3">
        <v>6</v>
      </c>
      <c r="D2247" s="3">
        <v>2022</v>
      </c>
      <c r="E2247" s="3">
        <v>1</v>
      </c>
      <c r="F2247" s="2">
        <v>312.52454151014535</v>
      </c>
      <c r="G2247" s="2">
        <v>3274.0438003188406</v>
      </c>
      <c r="H2247" s="2">
        <v>563.06973676969756</v>
      </c>
      <c r="I2247" s="2">
        <v>3837.1135370885381</v>
      </c>
      <c r="J2247" s="2">
        <v>3843.4158333797573</v>
      </c>
      <c r="K2247" t="s">
        <v>11</v>
      </c>
    </row>
    <row r="2248" spans="1:11" x14ac:dyDescent="0.2">
      <c r="A2248" s="3">
        <v>225</v>
      </c>
      <c r="B2248" s="3">
        <v>2017</v>
      </c>
      <c r="C2248" s="3">
        <v>7</v>
      </c>
      <c r="D2248" s="3">
        <v>2023</v>
      </c>
      <c r="E2248" s="3">
        <v>1</v>
      </c>
      <c r="F2248" s="2">
        <v>258.36197756390129</v>
      </c>
      <c r="G2248" s="2">
        <v>3532.4057778827419</v>
      </c>
      <c r="H2248" s="2">
        <v>222.39473847914178</v>
      </c>
      <c r="I2248" s="2">
        <v>3754.8005163618836</v>
      </c>
      <c r="J2248" s="2">
        <v>3843.4158333797573</v>
      </c>
      <c r="K2248" t="s">
        <v>11</v>
      </c>
    </row>
    <row r="2249" spans="1:11" x14ac:dyDescent="0.2">
      <c r="A2249" s="3">
        <v>225</v>
      </c>
      <c r="B2249" s="3">
        <v>2017</v>
      </c>
      <c r="C2249" s="3">
        <v>8</v>
      </c>
      <c r="D2249" s="3">
        <v>2024</v>
      </c>
      <c r="E2249" s="3">
        <v>1</v>
      </c>
      <c r="F2249" s="2">
        <v>267.80228926578684</v>
      </c>
      <c r="G2249" s="2">
        <v>3800.2080671485287</v>
      </c>
      <c r="H2249" s="2">
        <v>0</v>
      </c>
      <c r="I2249" s="2">
        <v>3800.2080671485287</v>
      </c>
      <c r="J2249" s="2">
        <v>3843.4158333797573</v>
      </c>
      <c r="K2249" t="s">
        <v>11</v>
      </c>
    </row>
    <row r="2250" spans="1:11" x14ac:dyDescent="0.2">
      <c r="A2250" s="3">
        <v>225</v>
      </c>
      <c r="B2250" s="3">
        <v>2017</v>
      </c>
      <c r="C2250" s="3">
        <v>9</v>
      </c>
      <c r="D2250" s="3">
        <v>2025</v>
      </c>
      <c r="E2250" s="3">
        <v>1</v>
      </c>
      <c r="F2250" s="2">
        <v>0</v>
      </c>
      <c r="G2250" s="2">
        <v>3800.2080671485287</v>
      </c>
      <c r="H2250" s="2">
        <v>43.207766231228561</v>
      </c>
      <c r="I2250" s="2">
        <v>3843.4158333797573</v>
      </c>
      <c r="J2250" s="2">
        <v>3843.4158333797573</v>
      </c>
      <c r="K2250" t="s">
        <v>11</v>
      </c>
    </row>
    <row r="2251" spans="1:11" x14ac:dyDescent="0.2">
      <c r="A2251" s="3">
        <v>225</v>
      </c>
      <c r="B2251" s="3">
        <v>2017</v>
      </c>
      <c r="C2251" s="3">
        <v>10</v>
      </c>
      <c r="D2251" s="3">
        <v>2026</v>
      </c>
      <c r="E2251" s="3">
        <v>1</v>
      </c>
      <c r="F2251" s="2">
        <v>43.207766231228561</v>
      </c>
      <c r="G2251" s="2">
        <v>3843.4158333797573</v>
      </c>
      <c r="H2251" s="2">
        <v>0</v>
      </c>
      <c r="I2251" s="2">
        <v>3843.4158333797573</v>
      </c>
      <c r="J2251" s="2">
        <v>3843.4158333797573</v>
      </c>
      <c r="K2251" t="s">
        <v>11</v>
      </c>
    </row>
    <row r="2252" spans="1:11" x14ac:dyDescent="0.2">
      <c r="A2252" s="3">
        <v>226</v>
      </c>
      <c r="B2252" s="3">
        <v>2017</v>
      </c>
      <c r="C2252" s="3">
        <v>1</v>
      </c>
      <c r="D2252" s="3">
        <v>2017</v>
      </c>
      <c r="E2252" s="3">
        <v>1</v>
      </c>
      <c r="F2252" s="2">
        <v>4930.2536802544182</v>
      </c>
      <c r="G2252" s="2">
        <v>4930.2536802544182</v>
      </c>
      <c r="H2252" s="2">
        <v>16121.833044475623</v>
      </c>
      <c r="I2252" s="2">
        <v>21052.086724730041</v>
      </c>
      <c r="J2252" s="2">
        <v>32994.95586036751</v>
      </c>
      <c r="K2252" t="s">
        <v>11</v>
      </c>
    </row>
    <row r="2253" spans="1:11" x14ac:dyDescent="0.2">
      <c r="A2253" s="3">
        <v>226</v>
      </c>
      <c r="B2253" s="3">
        <v>2017</v>
      </c>
      <c r="C2253" s="3">
        <v>2</v>
      </c>
      <c r="D2253" s="3">
        <v>2018</v>
      </c>
      <c r="E2253" s="3">
        <v>1</v>
      </c>
      <c r="F2253" s="2">
        <v>5847.108624810051</v>
      </c>
      <c r="G2253" s="2">
        <v>10777.362305064469</v>
      </c>
      <c r="H2253" s="2">
        <v>15308.383002752382</v>
      </c>
      <c r="I2253" s="2">
        <v>26085.745307816851</v>
      </c>
      <c r="J2253" s="2">
        <v>32994.95586036751</v>
      </c>
      <c r="K2253" t="s">
        <v>11</v>
      </c>
    </row>
    <row r="2254" spans="1:11" x14ac:dyDescent="0.2">
      <c r="A2254" s="3">
        <v>226</v>
      </c>
      <c r="B2254" s="3">
        <v>2017</v>
      </c>
      <c r="C2254" s="3">
        <v>3</v>
      </c>
      <c r="D2254" s="3">
        <v>2019</v>
      </c>
      <c r="E2254" s="3">
        <v>1</v>
      </c>
      <c r="F2254" s="2">
        <v>6144.055917898886</v>
      </c>
      <c r="G2254" s="2">
        <v>16921.418222963355</v>
      </c>
      <c r="H2254" s="2">
        <v>11664.302750656523</v>
      </c>
      <c r="I2254" s="2">
        <v>28585.720973619878</v>
      </c>
      <c r="J2254" s="2">
        <v>32994.95586036751</v>
      </c>
      <c r="K2254" t="s">
        <v>11</v>
      </c>
    </row>
    <row r="2255" spans="1:11" x14ac:dyDescent="0.2">
      <c r="A2255" s="3">
        <v>226</v>
      </c>
      <c r="B2255" s="3">
        <v>2017</v>
      </c>
      <c r="C2255" s="3">
        <v>4</v>
      </c>
      <c r="D2255" s="3">
        <v>2020</v>
      </c>
      <c r="E2255" s="3">
        <v>1</v>
      </c>
      <c r="F2255" s="2">
        <v>4947.6380178251602</v>
      </c>
      <c r="G2255" s="2">
        <v>21869.056240788515</v>
      </c>
      <c r="H2255" s="2">
        <v>8357.8578827223428</v>
      </c>
      <c r="I2255" s="2">
        <v>30226.914123510858</v>
      </c>
      <c r="J2255" s="2">
        <v>32994.95586036751</v>
      </c>
      <c r="K2255" t="s">
        <v>11</v>
      </c>
    </row>
    <row r="2256" spans="1:11" x14ac:dyDescent="0.2">
      <c r="A2256" s="3">
        <v>226</v>
      </c>
      <c r="B2256" s="3">
        <v>2017</v>
      </c>
      <c r="C2256" s="3">
        <v>5</v>
      </c>
      <c r="D2256" s="3">
        <v>2021</v>
      </c>
      <c r="E2256" s="3">
        <v>1</v>
      </c>
      <c r="F2256" s="2">
        <v>3261.7107517393524</v>
      </c>
      <c r="G2256" s="2">
        <v>25130.766992527868</v>
      </c>
      <c r="H2256" s="2">
        <v>6867.642094150895</v>
      </c>
      <c r="I2256" s="2">
        <v>31998.409086678763</v>
      </c>
      <c r="J2256" s="2">
        <v>32994.95586036751</v>
      </c>
      <c r="K2256" t="s">
        <v>11</v>
      </c>
    </row>
    <row r="2257" spans="1:11" x14ac:dyDescent="0.2">
      <c r="A2257" s="3">
        <v>226</v>
      </c>
      <c r="B2257" s="3">
        <v>2017</v>
      </c>
      <c r="C2257" s="3">
        <v>6</v>
      </c>
      <c r="D2257" s="3">
        <v>2022</v>
      </c>
      <c r="E2257" s="3">
        <v>1</v>
      </c>
      <c r="F2257" s="2">
        <v>2846.0661962025806</v>
      </c>
      <c r="G2257" s="2">
        <v>27976.833188730448</v>
      </c>
      <c r="H2257" s="2">
        <v>4180.9242618798999</v>
      </c>
      <c r="I2257" s="2">
        <v>32157.757450610348</v>
      </c>
      <c r="J2257" s="2">
        <v>32994.95586036751</v>
      </c>
      <c r="K2257" t="s">
        <v>11</v>
      </c>
    </row>
    <row r="2258" spans="1:11" x14ac:dyDescent="0.2">
      <c r="A2258" s="3">
        <v>226</v>
      </c>
      <c r="B2258" s="3">
        <v>2017</v>
      </c>
      <c r="C2258" s="3">
        <v>7</v>
      </c>
      <c r="D2258" s="3">
        <v>2023</v>
      </c>
      <c r="E2258" s="3">
        <v>1</v>
      </c>
      <c r="F2258" s="2">
        <v>2392.0987711170092</v>
      </c>
      <c r="G2258" s="2">
        <v>30368.931959847458</v>
      </c>
      <c r="H2258" s="2">
        <v>2626.0239005200528</v>
      </c>
      <c r="I2258" s="2">
        <v>32994.95586036751</v>
      </c>
      <c r="J2258" s="2">
        <v>32994.95586036751</v>
      </c>
      <c r="K2258" t="s">
        <v>11</v>
      </c>
    </row>
    <row r="2259" spans="1:11" x14ac:dyDescent="0.2">
      <c r="A2259" s="3">
        <v>226</v>
      </c>
      <c r="B2259" s="3">
        <v>2017</v>
      </c>
      <c r="C2259" s="3">
        <v>8</v>
      </c>
      <c r="D2259" s="3">
        <v>2024</v>
      </c>
      <c r="E2259" s="3">
        <v>1</v>
      </c>
      <c r="F2259" s="2">
        <v>754.08744490565732</v>
      </c>
      <c r="G2259" s="2">
        <v>31123.019404753115</v>
      </c>
      <c r="H2259" s="2">
        <v>1824.0686267497258</v>
      </c>
      <c r="I2259" s="2">
        <v>32947.088031502841</v>
      </c>
      <c r="J2259" s="2">
        <v>32994.95586036751</v>
      </c>
      <c r="K2259" t="s">
        <v>11</v>
      </c>
    </row>
    <row r="2260" spans="1:11" x14ac:dyDescent="0.2">
      <c r="A2260" s="3">
        <v>226</v>
      </c>
      <c r="B2260" s="3">
        <v>2017</v>
      </c>
      <c r="C2260" s="3">
        <v>9</v>
      </c>
      <c r="D2260" s="3">
        <v>2025</v>
      </c>
      <c r="E2260" s="3">
        <v>1</v>
      </c>
      <c r="F2260" s="2">
        <v>1562.9560930364751</v>
      </c>
      <c r="G2260" s="2">
        <v>32685.97549778959</v>
      </c>
      <c r="H2260" s="2">
        <v>0</v>
      </c>
      <c r="I2260" s="2">
        <v>32685.97549778959</v>
      </c>
      <c r="J2260" s="2">
        <v>32994.95586036751</v>
      </c>
      <c r="K2260" t="s">
        <v>11</v>
      </c>
    </row>
    <row r="2261" spans="1:11" x14ac:dyDescent="0.2">
      <c r="A2261" s="3">
        <v>226</v>
      </c>
      <c r="B2261" s="3">
        <v>2017</v>
      </c>
      <c r="C2261" s="3">
        <v>10</v>
      </c>
      <c r="D2261" s="3">
        <v>2026</v>
      </c>
      <c r="E2261" s="3">
        <v>1</v>
      </c>
      <c r="F2261" s="2">
        <v>308.98036257792046</v>
      </c>
      <c r="G2261" s="2">
        <v>32994.95586036751</v>
      </c>
      <c r="H2261" s="2">
        <v>0</v>
      </c>
      <c r="I2261" s="2">
        <v>32994.95586036751</v>
      </c>
      <c r="J2261" s="2">
        <v>32994.95586036751</v>
      </c>
      <c r="K2261" t="s">
        <v>11</v>
      </c>
    </row>
    <row r="2262" spans="1:11" x14ac:dyDescent="0.2">
      <c r="A2262" s="3">
        <v>227</v>
      </c>
      <c r="B2262" s="3">
        <v>2017</v>
      </c>
      <c r="C2262" s="3">
        <v>1</v>
      </c>
      <c r="D2262" s="3">
        <v>2017</v>
      </c>
      <c r="E2262" s="3">
        <v>1</v>
      </c>
      <c r="F2262" s="2">
        <v>974.76790675929283</v>
      </c>
      <c r="G2262" s="2">
        <v>974.76790675929283</v>
      </c>
      <c r="H2262" s="2">
        <v>3249.7802350005213</v>
      </c>
      <c r="I2262" s="2">
        <v>4224.5481417598139</v>
      </c>
      <c r="J2262" s="2">
        <v>6431.5158197493183</v>
      </c>
      <c r="K2262" t="s">
        <v>11</v>
      </c>
    </row>
    <row r="2263" spans="1:11" x14ac:dyDescent="0.2">
      <c r="A2263" s="3">
        <v>227</v>
      </c>
      <c r="B2263" s="3">
        <v>2017</v>
      </c>
      <c r="C2263" s="3">
        <v>2</v>
      </c>
      <c r="D2263" s="3">
        <v>2018</v>
      </c>
      <c r="E2263" s="3">
        <v>1</v>
      </c>
      <c r="F2263" s="2">
        <v>1114.7007270104566</v>
      </c>
      <c r="G2263" s="2">
        <v>2089.4686337697494</v>
      </c>
      <c r="H2263" s="2">
        <v>2849.8166333824347</v>
      </c>
      <c r="I2263" s="2">
        <v>4939.2852671521841</v>
      </c>
      <c r="J2263" s="2">
        <v>6431.5158197493183</v>
      </c>
      <c r="K2263" t="s">
        <v>11</v>
      </c>
    </row>
    <row r="2264" spans="1:11" x14ac:dyDescent="0.2">
      <c r="A2264" s="3">
        <v>227</v>
      </c>
      <c r="B2264" s="3">
        <v>2017</v>
      </c>
      <c r="C2264" s="3">
        <v>3</v>
      </c>
      <c r="D2264" s="3">
        <v>2019</v>
      </c>
      <c r="E2264" s="3">
        <v>1</v>
      </c>
      <c r="F2264" s="2">
        <v>1168.2829570640279</v>
      </c>
      <c r="G2264" s="2">
        <v>3257.7515908337773</v>
      </c>
      <c r="H2264" s="2">
        <v>2280.0247021532505</v>
      </c>
      <c r="I2264" s="2">
        <v>5537.7762929870278</v>
      </c>
      <c r="J2264" s="2">
        <v>6431.5158197493183</v>
      </c>
      <c r="K2264" t="s">
        <v>11</v>
      </c>
    </row>
    <row r="2265" spans="1:11" x14ac:dyDescent="0.2">
      <c r="A2265" s="3">
        <v>227</v>
      </c>
      <c r="B2265" s="3">
        <v>2017</v>
      </c>
      <c r="C2265" s="3">
        <v>4</v>
      </c>
      <c r="D2265" s="3">
        <v>2020</v>
      </c>
      <c r="E2265" s="3">
        <v>1</v>
      </c>
      <c r="F2265" s="2">
        <v>1078.2758124838147</v>
      </c>
      <c r="G2265" s="2">
        <v>4336.027403317592</v>
      </c>
      <c r="H2265" s="2">
        <v>1665.8625838834523</v>
      </c>
      <c r="I2265" s="2">
        <v>6001.8899872010443</v>
      </c>
      <c r="J2265" s="2">
        <v>6431.5158197493183</v>
      </c>
      <c r="K2265" t="s">
        <v>11</v>
      </c>
    </row>
    <row r="2266" spans="1:11" x14ac:dyDescent="0.2">
      <c r="A2266" s="3">
        <v>227</v>
      </c>
      <c r="B2266" s="3">
        <v>2017</v>
      </c>
      <c r="C2266" s="3">
        <v>5</v>
      </c>
      <c r="D2266" s="3">
        <v>2021</v>
      </c>
      <c r="E2266" s="3">
        <v>1</v>
      </c>
      <c r="F2266" s="2">
        <v>633.83506599276006</v>
      </c>
      <c r="G2266" s="2">
        <v>4969.862469310352</v>
      </c>
      <c r="H2266" s="2">
        <v>1310.4170302396205</v>
      </c>
      <c r="I2266" s="2">
        <v>6280.2794995499726</v>
      </c>
      <c r="J2266" s="2">
        <v>6431.5158197493183</v>
      </c>
      <c r="K2266" t="s">
        <v>11</v>
      </c>
    </row>
    <row r="2267" spans="1:11" x14ac:dyDescent="0.2">
      <c r="A2267" s="3">
        <v>227</v>
      </c>
      <c r="B2267" s="3">
        <v>2017</v>
      </c>
      <c r="C2267" s="3">
        <v>6</v>
      </c>
      <c r="D2267" s="3">
        <v>2022</v>
      </c>
      <c r="E2267" s="3">
        <v>1</v>
      </c>
      <c r="F2267" s="2">
        <v>587.2445142790848</v>
      </c>
      <c r="G2267" s="2">
        <v>5557.1069835894368</v>
      </c>
      <c r="H2267" s="2">
        <v>816.32408041444796</v>
      </c>
      <c r="I2267" s="2">
        <v>6373.4310640038848</v>
      </c>
      <c r="J2267" s="2">
        <v>6431.5158197493183</v>
      </c>
      <c r="K2267" t="s">
        <v>11</v>
      </c>
    </row>
    <row r="2268" spans="1:11" x14ac:dyDescent="0.2">
      <c r="A2268" s="3">
        <v>227</v>
      </c>
      <c r="B2268" s="3">
        <v>2017</v>
      </c>
      <c r="C2268" s="3">
        <v>7</v>
      </c>
      <c r="D2268" s="3">
        <v>2023</v>
      </c>
      <c r="E2268" s="3">
        <v>1</v>
      </c>
      <c r="F2268" s="2">
        <v>500.23212889572915</v>
      </c>
      <c r="G2268" s="2">
        <v>6057.339112485166</v>
      </c>
      <c r="H2268" s="2">
        <v>374.17670726415236</v>
      </c>
      <c r="I2268" s="2">
        <v>6431.5158197493183</v>
      </c>
      <c r="J2268" s="2">
        <v>6431.5158197493183</v>
      </c>
      <c r="K2268" t="s">
        <v>11</v>
      </c>
    </row>
    <row r="2269" spans="1:11" x14ac:dyDescent="0.2">
      <c r="A2269" s="3">
        <v>227</v>
      </c>
      <c r="B2269" s="3">
        <v>2017</v>
      </c>
      <c r="C2269" s="3">
        <v>8</v>
      </c>
      <c r="D2269" s="3">
        <v>2024</v>
      </c>
      <c r="E2269" s="3">
        <v>1</v>
      </c>
      <c r="F2269" s="2">
        <v>0</v>
      </c>
      <c r="G2269" s="2">
        <v>6057.339112485166</v>
      </c>
      <c r="H2269" s="2">
        <v>330.44510881169754</v>
      </c>
      <c r="I2269" s="2">
        <v>6387.7842212968635</v>
      </c>
      <c r="J2269" s="2">
        <v>6431.5158197493183</v>
      </c>
      <c r="K2269" t="s">
        <v>11</v>
      </c>
    </row>
    <row r="2270" spans="1:11" x14ac:dyDescent="0.2">
      <c r="A2270" s="3">
        <v>227</v>
      </c>
      <c r="B2270" s="3">
        <v>2017</v>
      </c>
      <c r="C2270" s="3">
        <v>9</v>
      </c>
      <c r="D2270" s="3">
        <v>2025</v>
      </c>
      <c r="E2270" s="3">
        <v>1</v>
      </c>
      <c r="F2270" s="2">
        <v>68.328414108096695</v>
      </c>
      <c r="G2270" s="2">
        <v>6125.6675265932627</v>
      </c>
      <c r="H2270" s="2">
        <v>305.84829315605566</v>
      </c>
      <c r="I2270" s="2">
        <v>6431.5158197493183</v>
      </c>
      <c r="J2270" s="2">
        <v>6431.5158197493183</v>
      </c>
      <c r="K2270" t="s">
        <v>11</v>
      </c>
    </row>
    <row r="2271" spans="1:11" x14ac:dyDescent="0.2">
      <c r="A2271" s="3">
        <v>227</v>
      </c>
      <c r="B2271" s="3">
        <v>2017</v>
      </c>
      <c r="C2271" s="3">
        <v>10</v>
      </c>
      <c r="D2271" s="3">
        <v>2026</v>
      </c>
      <c r="E2271" s="3">
        <v>1</v>
      </c>
      <c r="F2271" s="2">
        <v>135.12873475871584</v>
      </c>
      <c r="G2271" s="2">
        <v>6260.7962613519785</v>
      </c>
      <c r="H2271" s="2">
        <v>121.32843758571926</v>
      </c>
      <c r="I2271" s="2">
        <v>6382.1246989376978</v>
      </c>
      <c r="J2271" s="2">
        <v>6431.5158197493183</v>
      </c>
      <c r="K2271" t="s">
        <v>11</v>
      </c>
    </row>
    <row r="2272" spans="1:11" x14ac:dyDescent="0.2">
      <c r="A2272" s="3">
        <v>228</v>
      </c>
      <c r="B2272" s="3">
        <v>2017</v>
      </c>
      <c r="C2272" s="3">
        <v>1</v>
      </c>
      <c r="D2272" s="3">
        <v>2017</v>
      </c>
      <c r="E2272" s="3">
        <v>1</v>
      </c>
      <c r="F2272" s="2">
        <v>1216.1108167551033</v>
      </c>
      <c r="G2272" s="2">
        <v>1216.1108167551033</v>
      </c>
      <c r="H2272" s="2">
        <v>3819.4770784995085</v>
      </c>
      <c r="I2272" s="2">
        <v>5035.5878952546118</v>
      </c>
      <c r="J2272" s="2">
        <v>7888.0398728264581</v>
      </c>
      <c r="K2272" t="s">
        <v>11</v>
      </c>
    </row>
    <row r="2273" spans="1:11" x14ac:dyDescent="0.2">
      <c r="A2273" s="3">
        <v>228</v>
      </c>
      <c r="B2273" s="3">
        <v>2017</v>
      </c>
      <c r="C2273" s="3">
        <v>2</v>
      </c>
      <c r="D2273" s="3">
        <v>2018</v>
      </c>
      <c r="E2273" s="3">
        <v>1</v>
      </c>
      <c r="F2273" s="2">
        <v>1382.7372803732551</v>
      </c>
      <c r="G2273" s="2">
        <v>2598.8480971283584</v>
      </c>
      <c r="H2273" s="2">
        <v>3629.5181249333705</v>
      </c>
      <c r="I2273" s="2">
        <v>6228.3662220617289</v>
      </c>
      <c r="J2273" s="2">
        <v>7888.0398728264581</v>
      </c>
      <c r="K2273" t="s">
        <v>11</v>
      </c>
    </row>
    <row r="2274" spans="1:11" x14ac:dyDescent="0.2">
      <c r="A2274" s="3">
        <v>228</v>
      </c>
      <c r="B2274" s="3">
        <v>2017</v>
      </c>
      <c r="C2274" s="3">
        <v>3</v>
      </c>
      <c r="D2274" s="3">
        <v>2019</v>
      </c>
      <c r="E2274" s="3">
        <v>1</v>
      </c>
      <c r="F2274" s="2">
        <v>1430.0029697685823</v>
      </c>
      <c r="G2274" s="2">
        <v>4028.8510668969407</v>
      </c>
      <c r="H2274" s="2">
        <v>2902.0124425134431</v>
      </c>
      <c r="I2274" s="2">
        <v>6930.8635094103838</v>
      </c>
      <c r="J2274" s="2">
        <v>7888.0398728264581</v>
      </c>
      <c r="K2274" t="s">
        <v>11</v>
      </c>
    </row>
    <row r="2275" spans="1:11" x14ac:dyDescent="0.2">
      <c r="A2275" s="3">
        <v>228</v>
      </c>
      <c r="B2275" s="3">
        <v>2017</v>
      </c>
      <c r="C2275" s="3">
        <v>4</v>
      </c>
      <c r="D2275" s="3">
        <v>2020</v>
      </c>
      <c r="E2275" s="3">
        <v>1</v>
      </c>
      <c r="F2275" s="2">
        <v>1242.0427184987989</v>
      </c>
      <c r="G2275" s="2">
        <v>5270.8937853957395</v>
      </c>
      <c r="H2275" s="2">
        <v>1942.7266829370328</v>
      </c>
      <c r="I2275" s="2">
        <v>7213.6204683327724</v>
      </c>
      <c r="J2275" s="2">
        <v>7888.0398728264581</v>
      </c>
      <c r="K2275" t="s">
        <v>11</v>
      </c>
    </row>
    <row r="2276" spans="1:11" x14ac:dyDescent="0.2">
      <c r="A2276" s="3">
        <v>228</v>
      </c>
      <c r="B2276" s="3">
        <v>2017</v>
      </c>
      <c r="C2276" s="3">
        <v>5</v>
      </c>
      <c r="D2276" s="3">
        <v>2021</v>
      </c>
      <c r="E2276" s="3">
        <v>1</v>
      </c>
      <c r="F2276" s="2">
        <v>779.55373765235436</v>
      </c>
      <c r="G2276" s="2">
        <v>6050.4475230480939</v>
      </c>
      <c r="H2276" s="2">
        <v>1484.4603638594599</v>
      </c>
      <c r="I2276" s="2">
        <v>7534.9078869075538</v>
      </c>
      <c r="J2276" s="2">
        <v>7888.0398728264581</v>
      </c>
      <c r="K2276" t="s">
        <v>11</v>
      </c>
    </row>
    <row r="2277" spans="1:11" x14ac:dyDescent="0.2">
      <c r="A2277" s="3">
        <v>228</v>
      </c>
      <c r="B2277" s="3">
        <v>2017</v>
      </c>
      <c r="C2277" s="3">
        <v>6</v>
      </c>
      <c r="D2277" s="3">
        <v>2022</v>
      </c>
      <c r="E2277" s="3">
        <v>1</v>
      </c>
      <c r="F2277" s="2">
        <v>774.60949798713318</v>
      </c>
      <c r="G2277" s="2">
        <v>6825.0570210352271</v>
      </c>
      <c r="H2277" s="2">
        <v>760.73969517096521</v>
      </c>
      <c r="I2277" s="2">
        <v>7585.7967162061923</v>
      </c>
      <c r="J2277" s="2">
        <v>7888.0398728264581</v>
      </c>
      <c r="K2277" t="s">
        <v>11</v>
      </c>
    </row>
    <row r="2278" spans="1:11" x14ac:dyDescent="0.2">
      <c r="A2278" s="3">
        <v>228</v>
      </c>
      <c r="B2278" s="3">
        <v>2017</v>
      </c>
      <c r="C2278" s="3">
        <v>7</v>
      </c>
      <c r="D2278" s="3">
        <v>2023</v>
      </c>
      <c r="E2278" s="3">
        <v>1</v>
      </c>
      <c r="F2278" s="2">
        <v>722.92683695744381</v>
      </c>
      <c r="G2278" s="2">
        <v>7547.9838579926709</v>
      </c>
      <c r="H2278" s="2">
        <v>313.28423708828541</v>
      </c>
      <c r="I2278" s="2">
        <v>7861.2680950809563</v>
      </c>
      <c r="J2278" s="2">
        <v>7888.0398728264581</v>
      </c>
      <c r="K2278" t="s">
        <v>11</v>
      </c>
    </row>
    <row r="2279" spans="1:11" x14ac:dyDescent="0.2">
      <c r="A2279" s="3">
        <v>228</v>
      </c>
      <c r="B2279" s="3">
        <v>2017</v>
      </c>
      <c r="C2279" s="3">
        <v>8</v>
      </c>
      <c r="D2279" s="3">
        <v>2024</v>
      </c>
      <c r="E2279" s="3">
        <v>1</v>
      </c>
      <c r="F2279" s="2">
        <v>295.49208757109773</v>
      </c>
      <c r="G2279" s="2">
        <v>7843.4759455637686</v>
      </c>
      <c r="H2279" s="2">
        <v>0</v>
      </c>
      <c r="I2279" s="2">
        <v>7843.4759455637686</v>
      </c>
      <c r="J2279" s="2">
        <v>7888.0398728264581</v>
      </c>
      <c r="K2279" t="s">
        <v>11</v>
      </c>
    </row>
    <row r="2280" spans="1:11" x14ac:dyDescent="0.2">
      <c r="A2280" s="3">
        <v>228</v>
      </c>
      <c r="B2280" s="3">
        <v>2017</v>
      </c>
      <c r="C2280" s="3">
        <v>9</v>
      </c>
      <c r="D2280" s="3">
        <v>2025</v>
      </c>
      <c r="E2280" s="3">
        <v>1</v>
      </c>
      <c r="F2280" s="2">
        <v>44.563927262689504</v>
      </c>
      <c r="G2280" s="2">
        <v>7888.0398728264581</v>
      </c>
      <c r="H2280" s="2">
        <v>0</v>
      </c>
      <c r="I2280" s="2">
        <v>7888.0398728264581</v>
      </c>
      <c r="J2280" s="2">
        <v>7888.0398728264581</v>
      </c>
      <c r="K2280" t="s">
        <v>11</v>
      </c>
    </row>
    <row r="2281" spans="1:11" x14ac:dyDescent="0.2">
      <c r="A2281" s="3">
        <v>228</v>
      </c>
      <c r="B2281" s="3">
        <v>2017</v>
      </c>
      <c r="C2281" s="3">
        <v>10</v>
      </c>
      <c r="D2281" s="3">
        <v>2026</v>
      </c>
      <c r="E2281" s="3">
        <v>1</v>
      </c>
      <c r="F2281" s="2">
        <v>0</v>
      </c>
      <c r="G2281" s="2">
        <v>7888.0398728264581</v>
      </c>
      <c r="H2281" s="2">
        <v>0</v>
      </c>
      <c r="I2281" s="2">
        <v>7888.0398728264581</v>
      </c>
      <c r="J2281" s="2">
        <v>7888.0398728264581</v>
      </c>
      <c r="K2281" t="s">
        <v>11</v>
      </c>
    </row>
    <row r="2282" spans="1:11" x14ac:dyDescent="0.2">
      <c r="A2282" s="3">
        <v>229</v>
      </c>
      <c r="B2282" s="3">
        <v>2017</v>
      </c>
      <c r="C2282" s="3">
        <v>1</v>
      </c>
      <c r="D2282" s="3">
        <v>2017</v>
      </c>
      <c r="E2282" s="3">
        <v>1</v>
      </c>
      <c r="F2282" s="2">
        <v>657.21693936024656</v>
      </c>
      <c r="G2282" s="2">
        <v>657.21693936024656</v>
      </c>
      <c r="H2282" s="2">
        <v>2186.0595065374928</v>
      </c>
      <c r="I2282" s="2">
        <v>2843.2764458977394</v>
      </c>
      <c r="J2282" s="2">
        <v>4403.052450471755</v>
      </c>
      <c r="K2282" t="s">
        <v>11</v>
      </c>
    </row>
    <row r="2283" spans="1:11" x14ac:dyDescent="0.2">
      <c r="A2283" s="3">
        <v>229</v>
      </c>
      <c r="B2283" s="3">
        <v>2017</v>
      </c>
      <c r="C2283" s="3">
        <v>2</v>
      </c>
      <c r="D2283" s="3">
        <v>2018</v>
      </c>
      <c r="E2283" s="3">
        <v>1</v>
      </c>
      <c r="F2283" s="2">
        <v>777.12462761067434</v>
      </c>
      <c r="G2283" s="2">
        <v>1434.3415669709209</v>
      </c>
      <c r="H2283" s="2">
        <v>2000.1156011238556</v>
      </c>
      <c r="I2283" s="2">
        <v>3434.4571680947765</v>
      </c>
      <c r="J2283" s="2">
        <v>4403.052450471755</v>
      </c>
      <c r="K2283" t="s">
        <v>11</v>
      </c>
    </row>
    <row r="2284" spans="1:11" x14ac:dyDescent="0.2">
      <c r="A2284" s="3">
        <v>229</v>
      </c>
      <c r="B2284" s="3">
        <v>2017</v>
      </c>
      <c r="C2284" s="3">
        <v>3</v>
      </c>
      <c r="D2284" s="3">
        <v>2019</v>
      </c>
      <c r="E2284" s="3">
        <v>1</v>
      </c>
      <c r="F2284" s="2">
        <v>818.06707034537862</v>
      </c>
      <c r="G2284" s="2">
        <v>2252.4086373162995</v>
      </c>
      <c r="H2284" s="2">
        <v>1619.0924047186495</v>
      </c>
      <c r="I2284" s="2">
        <v>3871.501042034949</v>
      </c>
      <c r="J2284" s="2">
        <v>4403.052450471755</v>
      </c>
      <c r="K2284" t="s">
        <v>11</v>
      </c>
    </row>
    <row r="2285" spans="1:11" x14ac:dyDescent="0.2">
      <c r="A2285" s="3">
        <v>229</v>
      </c>
      <c r="B2285" s="3">
        <v>2017</v>
      </c>
      <c r="C2285" s="3">
        <v>4</v>
      </c>
      <c r="D2285" s="3">
        <v>2020</v>
      </c>
      <c r="E2285" s="3">
        <v>1</v>
      </c>
      <c r="F2285" s="2">
        <v>593.8436104690154</v>
      </c>
      <c r="G2285" s="2">
        <v>2846.2522477853149</v>
      </c>
      <c r="H2285" s="2">
        <v>1293.342481766053</v>
      </c>
      <c r="I2285" s="2">
        <v>4139.5947295513679</v>
      </c>
      <c r="J2285" s="2">
        <v>4403.052450471755</v>
      </c>
      <c r="K2285" t="s">
        <v>11</v>
      </c>
    </row>
    <row r="2286" spans="1:11" x14ac:dyDescent="0.2">
      <c r="A2286" s="3">
        <v>229</v>
      </c>
      <c r="B2286" s="3">
        <v>2017</v>
      </c>
      <c r="C2286" s="3">
        <v>5</v>
      </c>
      <c r="D2286" s="3">
        <v>2021</v>
      </c>
      <c r="E2286" s="3">
        <v>1</v>
      </c>
      <c r="F2286" s="2">
        <v>654.50373700040473</v>
      </c>
      <c r="G2286" s="2">
        <v>3500.7559847857196</v>
      </c>
      <c r="H2286" s="2">
        <v>784.72186749423008</v>
      </c>
      <c r="I2286" s="2">
        <v>4285.4778522799497</v>
      </c>
      <c r="J2286" s="2">
        <v>4403.052450471755</v>
      </c>
      <c r="K2286" t="s">
        <v>11</v>
      </c>
    </row>
    <row r="2287" spans="1:11" x14ac:dyDescent="0.2">
      <c r="A2287" s="3">
        <v>229</v>
      </c>
      <c r="B2287" s="3">
        <v>2017</v>
      </c>
      <c r="C2287" s="3">
        <v>6</v>
      </c>
      <c r="D2287" s="3">
        <v>2022</v>
      </c>
      <c r="E2287" s="3">
        <v>1</v>
      </c>
      <c r="F2287" s="2">
        <v>311.69090327991171</v>
      </c>
      <c r="G2287" s="2">
        <v>3812.4468880656314</v>
      </c>
      <c r="H2287" s="2">
        <v>436.95786915868212</v>
      </c>
      <c r="I2287" s="2">
        <v>4249.4047572243135</v>
      </c>
      <c r="J2287" s="2">
        <v>4403.052450471755</v>
      </c>
      <c r="K2287" t="s">
        <v>11</v>
      </c>
    </row>
    <row r="2288" spans="1:11" x14ac:dyDescent="0.2">
      <c r="A2288" s="3">
        <v>229</v>
      </c>
      <c r="B2288" s="3">
        <v>2017</v>
      </c>
      <c r="C2288" s="3">
        <v>7</v>
      </c>
      <c r="D2288" s="3">
        <v>2023</v>
      </c>
      <c r="E2288" s="3">
        <v>1</v>
      </c>
      <c r="F2288" s="2">
        <v>161.90808911616068</v>
      </c>
      <c r="G2288" s="2">
        <v>3974.354977181792</v>
      </c>
      <c r="H2288" s="2">
        <v>407.62615716650498</v>
      </c>
      <c r="I2288" s="2">
        <v>4381.981134348297</v>
      </c>
      <c r="J2288" s="2">
        <v>4403.052450471755</v>
      </c>
      <c r="K2288" t="s">
        <v>11</v>
      </c>
    </row>
    <row r="2289" spans="1:11" x14ac:dyDescent="0.2">
      <c r="A2289" s="3">
        <v>229</v>
      </c>
      <c r="B2289" s="3">
        <v>2017</v>
      </c>
      <c r="C2289" s="3">
        <v>8</v>
      </c>
      <c r="D2289" s="3">
        <v>2024</v>
      </c>
      <c r="E2289" s="3">
        <v>1</v>
      </c>
      <c r="F2289" s="2">
        <v>283.81247844394647</v>
      </c>
      <c r="G2289" s="2">
        <v>4258.1674556257385</v>
      </c>
      <c r="H2289" s="2">
        <v>64.963147022726844</v>
      </c>
      <c r="I2289" s="2">
        <v>4323.1306026484654</v>
      </c>
      <c r="J2289" s="2">
        <v>4403.052450471755</v>
      </c>
      <c r="K2289" t="s">
        <v>11</v>
      </c>
    </row>
    <row r="2290" spans="1:11" x14ac:dyDescent="0.2">
      <c r="A2290" s="3">
        <v>229</v>
      </c>
      <c r="B2290" s="3">
        <v>2017</v>
      </c>
      <c r="C2290" s="3">
        <v>9</v>
      </c>
      <c r="D2290" s="3">
        <v>2025</v>
      </c>
      <c r="E2290" s="3">
        <v>1</v>
      </c>
      <c r="F2290" s="2">
        <v>144.88499484601653</v>
      </c>
      <c r="G2290" s="2">
        <v>4403.052450471755</v>
      </c>
      <c r="H2290" s="2">
        <v>0</v>
      </c>
      <c r="I2290" s="2">
        <v>4403.052450471755</v>
      </c>
      <c r="J2290" s="2">
        <v>4403.052450471755</v>
      </c>
      <c r="K2290" t="s">
        <v>11</v>
      </c>
    </row>
    <row r="2291" spans="1:11" x14ac:dyDescent="0.2">
      <c r="A2291" s="3">
        <v>229</v>
      </c>
      <c r="B2291" s="3">
        <v>2017</v>
      </c>
      <c r="C2291" s="3">
        <v>10</v>
      </c>
      <c r="D2291" s="3">
        <v>2026</v>
      </c>
      <c r="E2291" s="3">
        <v>1</v>
      </c>
      <c r="F2291" s="2">
        <v>0</v>
      </c>
      <c r="G2291" s="2">
        <v>4403.052450471755</v>
      </c>
      <c r="H2291" s="2">
        <v>0</v>
      </c>
      <c r="I2291" s="2">
        <v>4403.052450471755</v>
      </c>
      <c r="J2291" s="2">
        <v>4403.052450471755</v>
      </c>
      <c r="K2291" t="s">
        <v>11</v>
      </c>
    </row>
    <row r="2292" spans="1:11" x14ac:dyDescent="0.2">
      <c r="A2292" s="3">
        <v>230</v>
      </c>
      <c r="B2292" s="3">
        <v>2017</v>
      </c>
      <c r="C2292" s="3">
        <v>1</v>
      </c>
      <c r="D2292" s="3">
        <v>2017</v>
      </c>
      <c r="E2292" s="3">
        <v>1</v>
      </c>
      <c r="F2292" s="2">
        <v>495.97731530870612</v>
      </c>
      <c r="G2292" s="2">
        <v>495.97731530870612</v>
      </c>
      <c r="H2292" s="2">
        <v>1732.5917821472608</v>
      </c>
      <c r="I2292" s="2">
        <v>2228.569097455967</v>
      </c>
      <c r="J2292" s="2">
        <v>3434.1553254464084</v>
      </c>
      <c r="K2292" t="s">
        <v>11</v>
      </c>
    </row>
    <row r="2293" spans="1:11" x14ac:dyDescent="0.2">
      <c r="A2293" s="3">
        <v>230</v>
      </c>
      <c r="B2293" s="3">
        <v>2017</v>
      </c>
      <c r="C2293" s="3">
        <v>2</v>
      </c>
      <c r="D2293" s="3">
        <v>2018</v>
      </c>
      <c r="E2293" s="3">
        <v>1</v>
      </c>
      <c r="F2293" s="2">
        <v>602.32988530014529</v>
      </c>
      <c r="G2293" s="2">
        <v>1098.3072006088514</v>
      </c>
      <c r="H2293" s="2">
        <v>1544.2856009522079</v>
      </c>
      <c r="I2293" s="2">
        <v>2642.5928015610593</v>
      </c>
      <c r="J2293" s="2">
        <v>3434.1553254464084</v>
      </c>
      <c r="K2293" t="s">
        <v>11</v>
      </c>
    </row>
    <row r="2294" spans="1:11" x14ac:dyDescent="0.2">
      <c r="A2294" s="3">
        <v>230</v>
      </c>
      <c r="B2294" s="3">
        <v>2017</v>
      </c>
      <c r="C2294" s="3">
        <v>3</v>
      </c>
      <c r="D2294" s="3">
        <v>2019</v>
      </c>
      <c r="E2294" s="3">
        <v>1</v>
      </c>
      <c r="F2294" s="2">
        <v>656.52867856818625</v>
      </c>
      <c r="G2294" s="2">
        <v>1754.8358791770377</v>
      </c>
      <c r="H2294" s="2">
        <v>1204.0462668650478</v>
      </c>
      <c r="I2294" s="2">
        <v>2958.8821460420854</v>
      </c>
      <c r="J2294" s="2">
        <v>3434.1553254464084</v>
      </c>
      <c r="K2294" t="s">
        <v>11</v>
      </c>
    </row>
    <row r="2295" spans="1:11" x14ac:dyDescent="0.2">
      <c r="A2295" s="3">
        <v>230</v>
      </c>
      <c r="B2295" s="3">
        <v>2017</v>
      </c>
      <c r="C2295" s="3">
        <v>4</v>
      </c>
      <c r="D2295" s="3">
        <v>2020</v>
      </c>
      <c r="E2295" s="3">
        <v>1</v>
      </c>
      <c r="F2295" s="2">
        <v>473.84875956853352</v>
      </c>
      <c r="G2295" s="2">
        <v>2228.6846387455712</v>
      </c>
      <c r="H2295" s="2">
        <v>956.01909689398053</v>
      </c>
      <c r="I2295" s="2">
        <v>3184.7037356395517</v>
      </c>
      <c r="J2295" s="2">
        <v>3434.1553254464084</v>
      </c>
      <c r="K2295" t="s">
        <v>11</v>
      </c>
    </row>
    <row r="2296" spans="1:11" x14ac:dyDescent="0.2">
      <c r="A2296" s="3">
        <v>230</v>
      </c>
      <c r="B2296" s="3">
        <v>2017</v>
      </c>
      <c r="C2296" s="3">
        <v>5</v>
      </c>
      <c r="D2296" s="3">
        <v>2021</v>
      </c>
      <c r="E2296" s="3">
        <v>1</v>
      </c>
      <c r="F2296" s="2">
        <v>395.76633361992981</v>
      </c>
      <c r="G2296" s="2">
        <v>2624.450972365501</v>
      </c>
      <c r="H2296" s="2">
        <v>644.06506614641103</v>
      </c>
      <c r="I2296" s="2">
        <v>3268.516038511912</v>
      </c>
      <c r="J2296" s="2">
        <v>3434.1553254464084</v>
      </c>
      <c r="K2296" t="s">
        <v>11</v>
      </c>
    </row>
    <row r="2297" spans="1:11" x14ac:dyDescent="0.2">
      <c r="A2297" s="3">
        <v>230</v>
      </c>
      <c r="B2297" s="3">
        <v>2017</v>
      </c>
      <c r="C2297" s="3">
        <v>6</v>
      </c>
      <c r="D2297" s="3">
        <v>2022</v>
      </c>
      <c r="E2297" s="3">
        <v>1</v>
      </c>
      <c r="F2297" s="2">
        <v>274.7824022287632</v>
      </c>
      <c r="G2297" s="2">
        <v>2899.2333745942642</v>
      </c>
      <c r="H2297" s="2">
        <v>453.5465496379079</v>
      </c>
      <c r="I2297" s="2">
        <v>3352.7799242321721</v>
      </c>
      <c r="J2297" s="2">
        <v>3434.1553254464084</v>
      </c>
      <c r="K2297" t="s">
        <v>11</v>
      </c>
    </row>
    <row r="2298" spans="1:11" x14ac:dyDescent="0.2">
      <c r="A2298" s="3">
        <v>230</v>
      </c>
      <c r="B2298" s="3">
        <v>2017</v>
      </c>
      <c r="C2298" s="3">
        <v>7</v>
      </c>
      <c r="D2298" s="3">
        <v>2023</v>
      </c>
      <c r="E2298" s="3">
        <v>1</v>
      </c>
      <c r="F2298" s="2">
        <v>189.74966224091213</v>
      </c>
      <c r="G2298" s="2">
        <v>3088.9830368351763</v>
      </c>
      <c r="H2298" s="2">
        <v>336.55345557198598</v>
      </c>
      <c r="I2298" s="2">
        <v>3425.5364924071623</v>
      </c>
      <c r="J2298" s="2">
        <v>3434.1553254464084</v>
      </c>
      <c r="K2298" t="s">
        <v>11</v>
      </c>
    </row>
    <row r="2299" spans="1:11" x14ac:dyDescent="0.2">
      <c r="A2299" s="3">
        <v>230</v>
      </c>
      <c r="B2299" s="3">
        <v>2017</v>
      </c>
      <c r="C2299" s="3">
        <v>8</v>
      </c>
      <c r="D2299" s="3">
        <v>2024</v>
      </c>
      <c r="E2299" s="3">
        <v>1</v>
      </c>
      <c r="F2299" s="2">
        <v>208.44087241410807</v>
      </c>
      <c r="G2299" s="2">
        <v>3297.4239092492844</v>
      </c>
      <c r="H2299" s="2">
        <v>127.97486332782546</v>
      </c>
      <c r="I2299" s="2">
        <v>3425.3987725771099</v>
      </c>
      <c r="J2299" s="2">
        <v>3434.1553254464084</v>
      </c>
      <c r="K2299" t="s">
        <v>11</v>
      </c>
    </row>
    <row r="2300" spans="1:11" x14ac:dyDescent="0.2">
      <c r="A2300" s="3">
        <v>230</v>
      </c>
      <c r="B2300" s="3">
        <v>2017</v>
      </c>
      <c r="C2300" s="3">
        <v>9</v>
      </c>
      <c r="D2300" s="3">
        <v>2025</v>
      </c>
      <c r="E2300" s="3">
        <v>1</v>
      </c>
      <c r="F2300" s="2">
        <v>23.915365447457589</v>
      </c>
      <c r="G2300" s="2">
        <v>3321.339274696742</v>
      </c>
      <c r="H2300" s="2">
        <v>112.81605074966637</v>
      </c>
      <c r="I2300" s="2">
        <v>3434.1553254464084</v>
      </c>
      <c r="J2300" s="2">
        <v>3434.1553254464084</v>
      </c>
      <c r="K2300" t="s">
        <v>11</v>
      </c>
    </row>
    <row r="2301" spans="1:11" x14ac:dyDescent="0.2">
      <c r="A2301" s="3">
        <v>230</v>
      </c>
      <c r="B2301" s="3">
        <v>2017</v>
      </c>
      <c r="C2301" s="3">
        <v>10</v>
      </c>
      <c r="D2301" s="3">
        <v>2026</v>
      </c>
      <c r="E2301" s="3">
        <v>1</v>
      </c>
      <c r="F2301" s="2">
        <v>112.81605074966637</v>
      </c>
      <c r="G2301" s="2">
        <v>3434.1553254464084</v>
      </c>
      <c r="H2301" s="2">
        <v>0</v>
      </c>
      <c r="I2301" s="2">
        <v>3434.1553254464084</v>
      </c>
      <c r="J2301" s="2">
        <v>3434.1553254464084</v>
      </c>
      <c r="K2301" t="s">
        <v>11</v>
      </c>
    </row>
    <row r="2302" spans="1:11" x14ac:dyDescent="0.2">
      <c r="A2302" s="3">
        <v>231</v>
      </c>
      <c r="B2302" s="3">
        <v>2017</v>
      </c>
      <c r="C2302" s="3">
        <v>1</v>
      </c>
      <c r="D2302" s="3">
        <v>2017</v>
      </c>
      <c r="E2302" s="3">
        <v>1</v>
      </c>
      <c r="F2302" s="2">
        <v>1214.3346590727119</v>
      </c>
      <c r="G2302" s="2">
        <v>1214.3346590727119</v>
      </c>
      <c r="H2302" s="2">
        <v>4051.9632971401047</v>
      </c>
      <c r="I2302" s="2">
        <v>5266.2979562128166</v>
      </c>
      <c r="J2302" s="2">
        <v>8112.4633992824283</v>
      </c>
      <c r="K2302" t="s">
        <v>11</v>
      </c>
    </row>
    <row r="2303" spans="1:11" x14ac:dyDescent="0.2">
      <c r="A2303" s="3">
        <v>231</v>
      </c>
      <c r="B2303" s="3">
        <v>2017</v>
      </c>
      <c r="C2303" s="3">
        <v>2</v>
      </c>
      <c r="D2303" s="3">
        <v>2018</v>
      </c>
      <c r="E2303" s="3">
        <v>1</v>
      </c>
      <c r="F2303" s="2">
        <v>1354.731207781324</v>
      </c>
      <c r="G2303" s="2">
        <v>2569.0658668540359</v>
      </c>
      <c r="H2303" s="2">
        <v>3682.2393426482809</v>
      </c>
      <c r="I2303" s="2">
        <v>6251.3052095023168</v>
      </c>
      <c r="J2303" s="2">
        <v>8112.4633992824283</v>
      </c>
      <c r="K2303" t="s">
        <v>11</v>
      </c>
    </row>
    <row r="2304" spans="1:11" x14ac:dyDescent="0.2">
      <c r="A2304" s="3">
        <v>231</v>
      </c>
      <c r="B2304" s="3">
        <v>2017</v>
      </c>
      <c r="C2304" s="3">
        <v>3</v>
      </c>
      <c r="D2304" s="3">
        <v>2019</v>
      </c>
      <c r="E2304" s="3">
        <v>1</v>
      </c>
      <c r="F2304" s="2">
        <v>1501.9845309743882</v>
      </c>
      <c r="G2304" s="2">
        <v>4071.0503978284241</v>
      </c>
      <c r="H2304" s="2">
        <v>3042.743617731785</v>
      </c>
      <c r="I2304" s="2">
        <v>7113.7940155602091</v>
      </c>
      <c r="J2304" s="2">
        <v>8112.4633992824283</v>
      </c>
      <c r="K2304" t="s">
        <v>11</v>
      </c>
    </row>
    <row r="2305" spans="1:11" x14ac:dyDescent="0.2">
      <c r="A2305" s="3">
        <v>231</v>
      </c>
      <c r="B2305" s="3">
        <v>2017</v>
      </c>
      <c r="C2305" s="3">
        <v>4</v>
      </c>
      <c r="D2305" s="3">
        <v>2020</v>
      </c>
      <c r="E2305" s="3">
        <v>1</v>
      </c>
      <c r="F2305" s="2">
        <v>1322.7416089202516</v>
      </c>
      <c r="G2305" s="2">
        <v>5393.7920067486757</v>
      </c>
      <c r="H2305" s="2">
        <v>2012.606474182774</v>
      </c>
      <c r="I2305" s="2">
        <v>7406.3984809314497</v>
      </c>
      <c r="J2305" s="2">
        <v>8112.4633992824283</v>
      </c>
      <c r="K2305" t="s">
        <v>11</v>
      </c>
    </row>
    <row r="2306" spans="1:11" x14ac:dyDescent="0.2">
      <c r="A2306" s="3">
        <v>231</v>
      </c>
      <c r="B2306" s="3">
        <v>2017</v>
      </c>
      <c r="C2306" s="3">
        <v>5</v>
      </c>
      <c r="D2306" s="3">
        <v>2021</v>
      </c>
      <c r="E2306" s="3">
        <v>1</v>
      </c>
      <c r="F2306" s="2">
        <v>1052.2135950808506</v>
      </c>
      <c r="G2306" s="2">
        <v>6446.0056018295263</v>
      </c>
      <c r="H2306" s="2">
        <v>1256.0693041492277</v>
      </c>
      <c r="I2306" s="2">
        <v>7702.074905978754</v>
      </c>
      <c r="J2306" s="2">
        <v>8112.4633992824283</v>
      </c>
      <c r="K2306" t="s">
        <v>11</v>
      </c>
    </row>
    <row r="2307" spans="1:11" x14ac:dyDescent="0.2">
      <c r="A2307" s="3">
        <v>231</v>
      </c>
      <c r="B2307" s="3">
        <v>2017</v>
      </c>
      <c r="C2307" s="3">
        <v>6</v>
      </c>
      <c r="D2307" s="3">
        <v>2022</v>
      </c>
      <c r="E2307" s="3">
        <v>1</v>
      </c>
      <c r="F2307" s="2">
        <v>890.65586660182635</v>
      </c>
      <c r="G2307" s="2">
        <v>7336.6614684313527</v>
      </c>
      <c r="H2307" s="2">
        <v>501.79108426973926</v>
      </c>
      <c r="I2307" s="2">
        <v>7838.4525527010919</v>
      </c>
      <c r="J2307" s="2">
        <v>8112.4633992824283</v>
      </c>
      <c r="K2307" t="s">
        <v>11</v>
      </c>
    </row>
    <row r="2308" spans="1:11" x14ac:dyDescent="0.2">
      <c r="A2308" s="3">
        <v>231</v>
      </c>
      <c r="B2308" s="3">
        <v>2017</v>
      </c>
      <c r="C2308" s="3">
        <v>7</v>
      </c>
      <c r="D2308" s="3">
        <v>2023</v>
      </c>
      <c r="E2308" s="3">
        <v>1</v>
      </c>
      <c r="F2308" s="2">
        <v>347.87169148360317</v>
      </c>
      <c r="G2308" s="2">
        <v>7684.5331599149558</v>
      </c>
      <c r="H2308" s="2">
        <v>355.42089925093933</v>
      </c>
      <c r="I2308" s="2">
        <v>8039.9540591658952</v>
      </c>
      <c r="J2308" s="2">
        <v>8112.4633992824283</v>
      </c>
      <c r="K2308" t="s">
        <v>11</v>
      </c>
    </row>
    <row r="2309" spans="1:11" x14ac:dyDescent="0.2">
      <c r="A2309" s="3">
        <v>231</v>
      </c>
      <c r="B2309" s="3">
        <v>2017</v>
      </c>
      <c r="C2309" s="3">
        <v>8</v>
      </c>
      <c r="D2309" s="3">
        <v>2024</v>
      </c>
      <c r="E2309" s="3">
        <v>1</v>
      </c>
      <c r="F2309" s="2">
        <v>149.84262222025245</v>
      </c>
      <c r="G2309" s="2">
        <v>7834.3757821352083</v>
      </c>
      <c r="H2309" s="2">
        <v>278.08761714722004</v>
      </c>
      <c r="I2309" s="2">
        <v>8112.4633992824283</v>
      </c>
      <c r="J2309" s="2">
        <v>8112.4633992824283</v>
      </c>
      <c r="K2309" t="s">
        <v>11</v>
      </c>
    </row>
    <row r="2310" spans="1:11" x14ac:dyDescent="0.2">
      <c r="A2310" s="3">
        <v>231</v>
      </c>
      <c r="B2310" s="3">
        <v>2017</v>
      </c>
      <c r="C2310" s="3">
        <v>9</v>
      </c>
      <c r="D2310" s="3">
        <v>2025</v>
      </c>
      <c r="E2310" s="3">
        <v>1</v>
      </c>
      <c r="F2310" s="2">
        <v>278.08761714722004</v>
      </c>
      <c r="G2310" s="2">
        <v>8112.4633992824283</v>
      </c>
      <c r="H2310" s="2">
        <v>0</v>
      </c>
      <c r="I2310" s="2">
        <v>8112.4633992824283</v>
      </c>
      <c r="J2310" s="2">
        <v>8112.4633992824283</v>
      </c>
      <c r="K2310" t="s">
        <v>11</v>
      </c>
    </row>
    <row r="2311" spans="1:11" x14ac:dyDescent="0.2">
      <c r="A2311" s="3">
        <v>231</v>
      </c>
      <c r="B2311" s="3">
        <v>2017</v>
      </c>
      <c r="C2311" s="3">
        <v>10</v>
      </c>
      <c r="D2311" s="3">
        <v>2026</v>
      </c>
      <c r="E2311" s="3">
        <v>1</v>
      </c>
      <c r="F2311" s="2">
        <v>0</v>
      </c>
      <c r="G2311" s="2">
        <v>8112.4633992824283</v>
      </c>
      <c r="H2311" s="2">
        <v>0</v>
      </c>
      <c r="I2311" s="2">
        <v>8112.4633992824283</v>
      </c>
      <c r="J2311" s="2">
        <v>8112.4633992824283</v>
      </c>
      <c r="K2311" t="s">
        <v>11</v>
      </c>
    </row>
    <row r="2312" spans="1:11" x14ac:dyDescent="0.2">
      <c r="A2312" s="3">
        <v>232</v>
      </c>
      <c r="B2312" s="3">
        <v>2017</v>
      </c>
      <c r="C2312" s="3">
        <v>1</v>
      </c>
      <c r="D2312" s="3">
        <v>2017</v>
      </c>
      <c r="E2312" s="3">
        <v>1</v>
      </c>
      <c r="F2312" s="2">
        <v>1760.5697710621034</v>
      </c>
      <c r="G2312" s="2">
        <v>1760.5697710621034</v>
      </c>
      <c r="H2312" s="2">
        <v>5807.2278375718624</v>
      </c>
      <c r="I2312" s="2">
        <v>7567.7976086339659</v>
      </c>
      <c r="J2312" s="2">
        <v>11795.248300862726</v>
      </c>
      <c r="K2312" t="s">
        <v>11</v>
      </c>
    </row>
    <row r="2313" spans="1:11" x14ac:dyDescent="0.2">
      <c r="A2313" s="3">
        <v>232</v>
      </c>
      <c r="B2313" s="3">
        <v>2017</v>
      </c>
      <c r="C2313" s="3">
        <v>2</v>
      </c>
      <c r="D2313" s="3">
        <v>2018</v>
      </c>
      <c r="E2313" s="3">
        <v>1</v>
      </c>
      <c r="F2313" s="2">
        <v>1956.8127354677467</v>
      </c>
      <c r="G2313" s="2">
        <v>3717.3825065298502</v>
      </c>
      <c r="H2313" s="2">
        <v>5500.6510275003402</v>
      </c>
      <c r="I2313" s="2">
        <v>9218.0335340301899</v>
      </c>
      <c r="J2313" s="2">
        <v>11795.248300862726</v>
      </c>
      <c r="K2313" t="s">
        <v>11</v>
      </c>
    </row>
    <row r="2314" spans="1:11" x14ac:dyDescent="0.2">
      <c r="A2314" s="3">
        <v>232</v>
      </c>
      <c r="B2314" s="3">
        <v>2017</v>
      </c>
      <c r="C2314" s="3">
        <v>3</v>
      </c>
      <c r="D2314" s="3">
        <v>2019</v>
      </c>
      <c r="E2314" s="3">
        <v>1</v>
      </c>
      <c r="F2314" s="2">
        <v>2347.763481962887</v>
      </c>
      <c r="G2314" s="2">
        <v>6065.1459884927372</v>
      </c>
      <c r="H2314" s="2">
        <v>4018.4821622940799</v>
      </c>
      <c r="I2314" s="2">
        <v>10083.628150786817</v>
      </c>
      <c r="J2314" s="2">
        <v>11795.248300862726</v>
      </c>
      <c r="K2314" t="s">
        <v>11</v>
      </c>
    </row>
    <row r="2315" spans="1:11" x14ac:dyDescent="0.2">
      <c r="A2315" s="3">
        <v>232</v>
      </c>
      <c r="B2315" s="3">
        <v>2017</v>
      </c>
      <c r="C2315" s="3">
        <v>4</v>
      </c>
      <c r="D2315" s="3">
        <v>2020</v>
      </c>
      <c r="E2315" s="3">
        <v>1</v>
      </c>
      <c r="F2315" s="2">
        <v>1705.5644965211859</v>
      </c>
      <c r="G2315" s="2">
        <v>7770.7104850139231</v>
      </c>
      <c r="H2315" s="2">
        <v>3330.2244699560497</v>
      </c>
      <c r="I2315" s="2">
        <v>11100.934954969973</v>
      </c>
      <c r="J2315" s="2">
        <v>11795.248300862726</v>
      </c>
      <c r="K2315" t="s">
        <v>11</v>
      </c>
    </row>
    <row r="2316" spans="1:11" x14ac:dyDescent="0.2">
      <c r="A2316" s="3">
        <v>232</v>
      </c>
      <c r="B2316" s="3">
        <v>2017</v>
      </c>
      <c r="C2316" s="3">
        <v>5</v>
      </c>
      <c r="D2316" s="3">
        <v>2021</v>
      </c>
      <c r="E2316" s="3">
        <v>1</v>
      </c>
      <c r="F2316" s="2">
        <v>1135.8099306917547</v>
      </c>
      <c r="G2316" s="2">
        <v>8906.5204157056778</v>
      </c>
      <c r="H2316" s="2">
        <v>2453.4097455279589</v>
      </c>
      <c r="I2316" s="2">
        <v>11359.930161233637</v>
      </c>
      <c r="J2316" s="2">
        <v>11795.248300862726</v>
      </c>
      <c r="K2316" t="s">
        <v>11</v>
      </c>
    </row>
    <row r="2317" spans="1:11" x14ac:dyDescent="0.2">
      <c r="A2317" s="3">
        <v>232</v>
      </c>
      <c r="B2317" s="3">
        <v>2017</v>
      </c>
      <c r="C2317" s="3">
        <v>6</v>
      </c>
      <c r="D2317" s="3">
        <v>2022</v>
      </c>
      <c r="E2317" s="3">
        <v>1</v>
      </c>
      <c r="F2317" s="2">
        <v>1294.8499047076384</v>
      </c>
      <c r="G2317" s="2">
        <v>10201.370320413316</v>
      </c>
      <c r="H2317" s="2">
        <v>1460.6326895542479</v>
      </c>
      <c r="I2317" s="2">
        <v>11662.003009967564</v>
      </c>
      <c r="J2317" s="2">
        <v>11795.248300862726</v>
      </c>
      <c r="K2317" t="s">
        <v>11</v>
      </c>
    </row>
    <row r="2318" spans="1:11" x14ac:dyDescent="0.2">
      <c r="A2318" s="3">
        <v>232</v>
      </c>
      <c r="B2318" s="3">
        <v>2017</v>
      </c>
      <c r="C2318" s="3">
        <v>7</v>
      </c>
      <c r="D2318" s="3">
        <v>2023</v>
      </c>
      <c r="E2318" s="3">
        <v>1</v>
      </c>
      <c r="F2318" s="2">
        <v>569.47241491757086</v>
      </c>
      <c r="G2318" s="2">
        <v>10770.842735330887</v>
      </c>
      <c r="H2318" s="2">
        <v>902.03142771589228</v>
      </c>
      <c r="I2318" s="2">
        <v>11672.874163046779</v>
      </c>
      <c r="J2318" s="2">
        <v>11795.248300862726</v>
      </c>
      <c r="K2318" t="s">
        <v>11</v>
      </c>
    </row>
    <row r="2319" spans="1:11" x14ac:dyDescent="0.2">
      <c r="A2319" s="3">
        <v>232</v>
      </c>
      <c r="B2319" s="3">
        <v>2017</v>
      </c>
      <c r="C2319" s="3">
        <v>8</v>
      </c>
      <c r="D2319" s="3">
        <v>2024</v>
      </c>
      <c r="E2319" s="3">
        <v>1</v>
      </c>
      <c r="F2319" s="2">
        <v>819.26275997726589</v>
      </c>
      <c r="G2319" s="2">
        <v>11590.105495308153</v>
      </c>
      <c r="H2319" s="2">
        <v>82.95083726275152</v>
      </c>
      <c r="I2319" s="2">
        <v>11673.056332570904</v>
      </c>
      <c r="J2319" s="2">
        <v>11795.248300862726</v>
      </c>
      <c r="K2319" t="s">
        <v>11</v>
      </c>
    </row>
    <row r="2320" spans="1:11" x14ac:dyDescent="0.2">
      <c r="A2320" s="3">
        <v>232</v>
      </c>
      <c r="B2320" s="3">
        <v>2017</v>
      </c>
      <c r="C2320" s="3">
        <v>9</v>
      </c>
      <c r="D2320" s="3">
        <v>2025</v>
      </c>
      <c r="E2320" s="3">
        <v>1</v>
      </c>
      <c r="F2320" s="2">
        <v>122.85188077218845</v>
      </c>
      <c r="G2320" s="2">
        <v>11712.957376080341</v>
      </c>
      <c r="H2320" s="2">
        <v>0</v>
      </c>
      <c r="I2320" s="2">
        <v>11712.957376080341</v>
      </c>
      <c r="J2320" s="2">
        <v>11795.248300862726</v>
      </c>
      <c r="K2320" t="s">
        <v>11</v>
      </c>
    </row>
    <row r="2321" spans="1:11" x14ac:dyDescent="0.2">
      <c r="A2321" s="3">
        <v>232</v>
      </c>
      <c r="B2321" s="3">
        <v>2017</v>
      </c>
      <c r="C2321" s="3">
        <v>10</v>
      </c>
      <c r="D2321" s="3">
        <v>2026</v>
      </c>
      <c r="E2321" s="3">
        <v>1</v>
      </c>
      <c r="F2321" s="2">
        <v>0</v>
      </c>
      <c r="G2321" s="2">
        <v>11712.957376080341</v>
      </c>
      <c r="H2321" s="2">
        <v>82.290924782384536</v>
      </c>
      <c r="I2321" s="2">
        <v>11795.248300862726</v>
      </c>
      <c r="J2321" s="2">
        <v>11795.248300862726</v>
      </c>
      <c r="K2321" t="s">
        <v>11</v>
      </c>
    </row>
    <row r="2322" spans="1:11" x14ac:dyDescent="0.2">
      <c r="A2322" s="3">
        <v>233</v>
      </c>
      <c r="B2322" s="3">
        <v>2017</v>
      </c>
      <c r="C2322" s="3">
        <v>1</v>
      </c>
      <c r="D2322" s="3">
        <v>2017</v>
      </c>
      <c r="E2322" s="3">
        <v>1</v>
      </c>
      <c r="F2322" s="2">
        <v>633.93941700991593</v>
      </c>
      <c r="G2322" s="2">
        <v>633.93941700991593</v>
      </c>
      <c r="H2322" s="2">
        <v>2085.0480877267469</v>
      </c>
      <c r="I2322" s="2">
        <v>2718.9875047366627</v>
      </c>
      <c r="J2322" s="2">
        <v>4205.4500982662748</v>
      </c>
      <c r="K2322" t="s">
        <v>11</v>
      </c>
    </row>
    <row r="2323" spans="1:11" x14ac:dyDescent="0.2">
      <c r="A2323" s="3">
        <v>233</v>
      </c>
      <c r="B2323" s="3">
        <v>2017</v>
      </c>
      <c r="C2323" s="3">
        <v>2</v>
      </c>
      <c r="D2323" s="3">
        <v>2018</v>
      </c>
      <c r="E2323" s="3">
        <v>1</v>
      </c>
      <c r="F2323" s="2">
        <v>758.57431976565056</v>
      </c>
      <c r="G2323" s="2">
        <v>1392.5137367755665</v>
      </c>
      <c r="H2323" s="2">
        <v>1883.9971001645304</v>
      </c>
      <c r="I2323" s="2">
        <v>3276.5108369400969</v>
      </c>
      <c r="J2323" s="2">
        <v>4205.4500982662748</v>
      </c>
      <c r="K2323" t="s">
        <v>11</v>
      </c>
    </row>
    <row r="2324" spans="1:11" x14ac:dyDescent="0.2">
      <c r="A2324" s="3">
        <v>233</v>
      </c>
      <c r="B2324" s="3">
        <v>2017</v>
      </c>
      <c r="C2324" s="3">
        <v>3</v>
      </c>
      <c r="D2324" s="3">
        <v>2019</v>
      </c>
      <c r="E2324" s="3">
        <v>1</v>
      </c>
      <c r="F2324" s="2">
        <v>723.45401072131881</v>
      </c>
      <c r="G2324" s="2">
        <v>2115.9677474968853</v>
      </c>
      <c r="H2324" s="2">
        <v>1585.0983711690446</v>
      </c>
      <c r="I2324" s="2">
        <v>3701.0661186659299</v>
      </c>
      <c r="J2324" s="2">
        <v>4205.4500982662748</v>
      </c>
      <c r="K2324" t="s">
        <v>11</v>
      </c>
    </row>
    <row r="2325" spans="1:11" x14ac:dyDescent="0.2">
      <c r="A2325" s="3">
        <v>233</v>
      </c>
      <c r="B2325" s="3">
        <v>2017</v>
      </c>
      <c r="C2325" s="3">
        <v>4</v>
      </c>
      <c r="D2325" s="3">
        <v>2020</v>
      </c>
      <c r="E2325" s="3">
        <v>1</v>
      </c>
      <c r="F2325" s="2">
        <v>659.35638357689186</v>
      </c>
      <c r="G2325" s="2">
        <v>2775.3241310737772</v>
      </c>
      <c r="H2325" s="2">
        <v>1141.1499318413089</v>
      </c>
      <c r="I2325" s="2">
        <v>3916.4740629150861</v>
      </c>
      <c r="J2325" s="2">
        <v>4205.4500982662748</v>
      </c>
      <c r="K2325" t="s">
        <v>11</v>
      </c>
    </row>
    <row r="2326" spans="1:11" x14ac:dyDescent="0.2">
      <c r="A2326" s="3">
        <v>233</v>
      </c>
      <c r="B2326" s="3">
        <v>2017</v>
      </c>
      <c r="C2326" s="3">
        <v>5</v>
      </c>
      <c r="D2326" s="3">
        <v>2021</v>
      </c>
      <c r="E2326" s="3">
        <v>1</v>
      </c>
      <c r="F2326" s="2">
        <v>471.13733380119402</v>
      </c>
      <c r="G2326" s="2">
        <v>3246.4614648749712</v>
      </c>
      <c r="H2326" s="2">
        <v>825.74726411128177</v>
      </c>
      <c r="I2326" s="2">
        <v>4072.2087289862529</v>
      </c>
      <c r="J2326" s="2">
        <v>4205.4500982662748</v>
      </c>
      <c r="K2326" t="s">
        <v>11</v>
      </c>
    </row>
    <row r="2327" spans="1:11" x14ac:dyDescent="0.2">
      <c r="A2327" s="3">
        <v>233</v>
      </c>
      <c r="B2327" s="3">
        <v>2017</v>
      </c>
      <c r="C2327" s="3">
        <v>6</v>
      </c>
      <c r="D2327" s="3">
        <v>2022</v>
      </c>
      <c r="E2327" s="3">
        <v>1</v>
      </c>
      <c r="F2327" s="2">
        <v>281.09706628154117</v>
      </c>
      <c r="G2327" s="2">
        <v>3527.5585311565123</v>
      </c>
      <c r="H2327" s="2">
        <v>531.10531315330627</v>
      </c>
      <c r="I2327" s="2">
        <v>4058.6638443098186</v>
      </c>
      <c r="J2327" s="2">
        <v>4205.4500982662748</v>
      </c>
      <c r="K2327" t="s">
        <v>11</v>
      </c>
    </row>
    <row r="2328" spans="1:11" x14ac:dyDescent="0.2">
      <c r="A2328" s="3">
        <v>233</v>
      </c>
      <c r="B2328" s="3">
        <v>2017</v>
      </c>
      <c r="C2328" s="3">
        <v>7</v>
      </c>
      <c r="D2328" s="3">
        <v>2023</v>
      </c>
      <c r="E2328" s="3">
        <v>1</v>
      </c>
      <c r="F2328" s="2">
        <v>268.47441849591178</v>
      </c>
      <c r="G2328" s="2">
        <v>3796.0329496524241</v>
      </c>
      <c r="H2328" s="2">
        <v>306.20200475122647</v>
      </c>
      <c r="I2328" s="2">
        <v>4102.2349544036506</v>
      </c>
      <c r="J2328" s="2">
        <v>4205.4500982662748</v>
      </c>
      <c r="K2328" t="s">
        <v>11</v>
      </c>
    </row>
    <row r="2329" spans="1:11" x14ac:dyDescent="0.2">
      <c r="A2329" s="3">
        <v>233</v>
      </c>
      <c r="B2329" s="3">
        <v>2017</v>
      </c>
      <c r="C2329" s="3">
        <v>8</v>
      </c>
      <c r="D2329" s="3">
        <v>2024</v>
      </c>
      <c r="E2329" s="3">
        <v>1</v>
      </c>
      <c r="F2329" s="2">
        <v>409.41714861385071</v>
      </c>
      <c r="G2329" s="2">
        <v>4205.4500982662748</v>
      </c>
      <c r="H2329" s="2">
        <v>0</v>
      </c>
      <c r="I2329" s="2">
        <v>4205.4500982662748</v>
      </c>
      <c r="J2329" s="2">
        <v>4205.4500982662748</v>
      </c>
      <c r="K2329" t="s">
        <v>11</v>
      </c>
    </row>
    <row r="2330" spans="1:11" x14ac:dyDescent="0.2">
      <c r="A2330" s="3">
        <v>233</v>
      </c>
      <c r="B2330" s="3">
        <v>2017</v>
      </c>
      <c r="C2330" s="3">
        <v>9</v>
      </c>
      <c r="D2330" s="3">
        <v>2025</v>
      </c>
      <c r="E2330" s="3">
        <v>1</v>
      </c>
      <c r="F2330" s="2">
        <v>0</v>
      </c>
      <c r="G2330" s="2">
        <v>4205.4500982662748</v>
      </c>
      <c r="H2330" s="2">
        <v>0</v>
      </c>
      <c r="I2330" s="2">
        <v>4205.4500982662748</v>
      </c>
      <c r="J2330" s="2">
        <v>4205.4500982662748</v>
      </c>
      <c r="K2330" t="s">
        <v>11</v>
      </c>
    </row>
    <row r="2331" spans="1:11" x14ac:dyDescent="0.2">
      <c r="A2331" s="3">
        <v>233</v>
      </c>
      <c r="B2331" s="3">
        <v>2017</v>
      </c>
      <c r="C2331" s="3">
        <v>10</v>
      </c>
      <c r="D2331" s="3">
        <v>2026</v>
      </c>
      <c r="E2331" s="3">
        <v>1</v>
      </c>
      <c r="F2331" s="2">
        <v>0</v>
      </c>
      <c r="G2331" s="2">
        <v>4205.4500982662748</v>
      </c>
      <c r="H2331" s="2">
        <v>0</v>
      </c>
      <c r="I2331" s="2">
        <v>4205.4500982662748</v>
      </c>
      <c r="J2331" s="2">
        <v>4205.4500982662748</v>
      </c>
      <c r="K2331" t="s">
        <v>11</v>
      </c>
    </row>
    <row r="2332" spans="1:11" x14ac:dyDescent="0.2">
      <c r="A2332" s="3">
        <v>234</v>
      </c>
      <c r="B2332" s="3">
        <v>2017</v>
      </c>
      <c r="C2332" s="3">
        <v>1</v>
      </c>
      <c r="D2332" s="3">
        <v>2017</v>
      </c>
      <c r="E2332" s="3">
        <v>1</v>
      </c>
      <c r="F2332" s="2">
        <v>1563.5692864065541</v>
      </c>
      <c r="G2332" s="2">
        <v>1563.5692864065541</v>
      </c>
      <c r="H2332" s="2">
        <v>5027.9115882075494</v>
      </c>
      <c r="I2332" s="2">
        <v>6591.4808746141034</v>
      </c>
      <c r="J2332" s="2">
        <v>10059.002806830616</v>
      </c>
      <c r="K2332" t="s">
        <v>11</v>
      </c>
    </row>
    <row r="2333" spans="1:11" x14ac:dyDescent="0.2">
      <c r="A2333" s="3">
        <v>234</v>
      </c>
      <c r="B2333" s="3">
        <v>2017</v>
      </c>
      <c r="C2333" s="3">
        <v>2</v>
      </c>
      <c r="D2333" s="3">
        <v>2018</v>
      </c>
      <c r="E2333" s="3">
        <v>1</v>
      </c>
      <c r="F2333" s="2">
        <v>1595.7711438041856</v>
      </c>
      <c r="G2333" s="2">
        <v>3159.3404302107397</v>
      </c>
      <c r="H2333" s="2">
        <v>4785.2245274918641</v>
      </c>
      <c r="I2333" s="2">
        <v>7944.5649577026034</v>
      </c>
      <c r="J2333" s="2">
        <v>10059.002806830616</v>
      </c>
      <c r="K2333" t="s">
        <v>11</v>
      </c>
    </row>
    <row r="2334" spans="1:11" x14ac:dyDescent="0.2">
      <c r="A2334" s="3">
        <v>234</v>
      </c>
      <c r="B2334" s="3">
        <v>2017</v>
      </c>
      <c r="C2334" s="3">
        <v>3</v>
      </c>
      <c r="D2334" s="3">
        <v>2019</v>
      </c>
      <c r="E2334" s="3">
        <v>1</v>
      </c>
      <c r="F2334" s="2">
        <v>1825.6978873009189</v>
      </c>
      <c r="G2334" s="2">
        <v>4985.0383175116585</v>
      </c>
      <c r="H2334" s="2">
        <v>3667.2704604917672</v>
      </c>
      <c r="I2334" s="2">
        <v>8652.3087780034257</v>
      </c>
      <c r="J2334" s="2">
        <v>10059.002806830616</v>
      </c>
      <c r="K2334" t="s">
        <v>11</v>
      </c>
    </row>
    <row r="2335" spans="1:11" x14ac:dyDescent="0.2">
      <c r="A2335" s="3">
        <v>234</v>
      </c>
      <c r="B2335" s="3">
        <v>2017</v>
      </c>
      <c r="C2335" s="3">
        <v>4</v>
      </c>
      <c r="D2335" s="3">
        <v>2020</v>
      </c>
      <c r="E2335" s="3">
        <v>1</v>
      </c>
      <c r="F2335" s="2">
        <v>1658.8597457835049</v>
      </c>
      <c r="G2335" s="2">
        <v>6643.8980632951634</v>
      </c>
      <c r="H2335" s="2">
        <v>2896.1767823456057</v>
      </c>
      <c r="I2335" s="2">
        <v>9540.0748456407691</v>
      </c>
      <c r="J2335" s="2">
        <v>10059.002806830616</v>
      </c>
      <c r="K2335" t="s">
        <v>11</v>
      </c>
    </row>
    <row r="2336" spans="1:11" x14ac:dyDescent="0.2">
      <c r="A2336" s="3">
        <v>234</v>
      </c>
      <c r="B2336" s="3">
        <v>2017</v>
      </c>
      <c r="C2336" s="3">
        <v>5</v>
      </c>
      <c r="D2336" s="3">
        <v>2021</v>
      </c>
      <c r="E2336" s="3">
        <v>1</v>
      </c>
      <c r="F2336" s="2">
        <v>1132.3847411616862</v>
      </c>
      <c r="G2336" s="2">
        <v>7776.2828044568496</v>
      </c>
      <c r="H2336" s="2">
        <v>2012.5442903675585</v>
      </c>
      <c r="I2336" s="2">
        <v>9788.8270948244081</v>
      </c>
      <c r="J2336" s="2">
        <v>10059.002806830616</v>
      </c>
      <c r="K2336" t="s">
        <v>11</v>
      </c>
    </row>
    <row r="2337" spans="1:11" x14ac:dyDescent="0.2">
      <c r="A2337" s="3">
        <v>234</v>
      </c>
      <c r="B2337" s="3">
        <v>2017</v>
      </c>
      <c r="C2337" s="3">
        <v>6</v>
      </c>
      <c r="D2337" s="3">
        <v>2022</v>
      </c>
      <c r="E2337" s="3">
        <v>1</v>
      </c>
      <c r="F2337" s="2">
        <v>634.92414665564229</v>
      </c>
      <c r="G2337" s="2">
        <v>8411.2069511124919</v>
      </c>
      <c r="H2337" s="2">
        <v>1482.1071945403128</v>
      </c>
      <c r="I2337" s="2">
        <v>9893.3141456528047</v>
      </c>
      <c r="J2337" s="2">
        <v>10059.002806830616</v>
      </c>
      <c r="K2337" t="s">
        <v>11</v>
      </c>
    </row>
    <row r="2338" spans="1:11" x14ac:dyDescent="0.2">
      <c r="A2338" s="3">
        <v>234</v>
      </c>
      <c r="B2338" s="3">
        <v>2017</v>
      </c>
      <c r="C2338" s="3">
        <v>7</v>
      </c>
      <c r="D2338" s="3">
        <v>2023</v>
      </c>
      <c r="E2338" s="3">
        <v>1</v>
      </c>
      <c r="F2338" s="2">
        <v>962.23870921100024</v>
      </c>
      <c r="G2338" s="2">
        <v>9373.4456603234921</v>
      </c>
      <c r="H2338" s="2">
        <v>685.55714650712434</v>
      </c>
      <c r="I2338" s="2">
        <v>10059.002806830616</v>
      </c>
      <c r="J2338" s="2">
        <v>10059.002806830616</v>
      </c>
      <c r="K2338" t="s">
        <v>11</v>
      </c>
    </row>
    <row r="2339" spans="1:11" x14ac:dyDescent="0.2">
      <c r="A2339" s="3">
        <v>234</v>
      </c>
      <c r="B2339" s="3">
        <v>2017</v>
      </c>
      <c r="C2339" s="3">
        <v>8</v>
      </c>
      <c r="D2339" s="3">
        <v>2024</v>
      </c>
      <c r="E2339" s="3">
        <v>1</v>
      </c>
      <c r="F2339" s="2">
        <v>436.9128093623367</v>
      </c>
      <c r="G2339" s="2">
        <v>9810.3584696858288</v>
      </c>
      <c r="H2339" s="2">
        <v>248.64433714478764</v>
      </c>
      <c r="I2339" s="2">
        <v>10059.002806830616</v>
      </c>
      <c r="J2339" s="2">
        <v>10059.002806830616</v>
      </c>
      <c r="K2339" t="s">
        <v>11</v>
      </c>
    </row>
    <row r="2340" spans="1:11" x14ac:dyDescent="0.2">
      <c r="A2340" s="3">
        <v>234</v>
      </c>
      <c r="B2340" s="3">
        <v>2017</v>
      </c>
      <c r="C2340" s="3">
        <v>9</v>
      </c>
      <c r="D2340" s="3">
        <v>2025</v>
      </c>
      <c r="E2340" s="3">
        <v>1</v>
      </c>
      <c r="F2340" s="2">
        <v>135.96575767562535</v>
      </c>
      <c r="G2340" s="2">
        <v>9946.3242273614542</v>
      </c>
      <c r="H2340" s="2">
        <v>73.823757488922638</v>
      </c>
      <c r="I2340" s="2">
        <v>10020.147984850377</v>
      </c>
      <c r="J2340" s="2">
        <v>10059.002806830616</v>
      </c>
      <c r="K2340" t="s">
        <v>11</v>
      </c>
    </row>
    <row r="2341" spans="1:11" x14ac:dyDescent="0.2">
      <c r="A2341" s="3">
        <v>234</v>
      </c>
      <c r="B2341" s="3">
        <v>2017</v>
      </c>
      <c r="C2341" s="3">
        <v>10</v>
      </c>
      <c r="D2341" s="3">
        <v>2026</v>
      </c>
      <c r="E2341" s="3">
        <v>1</v>
      </c>
      <c r="F2341" s="2">
        <v>112.67857946916229</v>
      </c>
      <c r="G2341" s="2">
        <v>10059.002806830616</v>
      </c>
      <c r="H2341" s="2">
        <v>0</v>
      </c>
      <c r="I2341" s="2">
        <v>10059.002806830616</v>
      </c>
      <c r="J2341" s="2">
        <v>10059.002806830616</v>
      </c>
      <c r="K2341" t="s">
        <v>11</v>
      </c>
    </row>
    <row r="2342" spans="1:11" x14ac:dyDescent="0.2">
      <c r="A2342" s="3">
        <v>235</v>
      </c>
      <c r="B2342" s="3">
        <v>2017</v>
      </c>
      <c r="C2342" s="3">
        <v>1</v>
      </c>
      <c r="D2342" s="3">
        <v>2017</v>
      </c>
      <c r="E2342" s="3">
        <v>1</v>
      </c>
      <c r="F2342" s="2">
        <v>660.49438365191213</v>
      </c>
      <c r="G2342" s="2">
        <v>660.49438365191213</v>
      </c>
      <c r="H2342" s="2">
        <v>2257.5692288646378</v>
      </c>
      <c r="I2342" s="2">
        <v>2918.0636125165502</v>
      </c>
      <c r="J2342" s="2">
        <v>4449.9128290742856</v>
      </c>
      <c r="K2342" t="s">
        <v>11</v>
      </c>
    </row>
    <row r="2343" spans="1:11" x14ac:dyDescent="0.2">
      <c r="A2343" s="3">
        <v>235</v>
      </c>
      <c r="B2343" s="3">
        <v>2017</v>
      </c>
      <c r="C2343" s="3">
        <v>2</v>
      </c>
      <c r="D2343" s="3">
        <v>2018</v>
      </c>
      <c r="E2343" s="3">
        <v>1</v>
      </c>
      <c r="F2343" s="2">
        <v>739.82643768134062</v>
      </c>
      <c r="G2343" s="2">
        <v>1400.3208213332528</v>
      </c>
      <c r="H2343" s="2">
        <v>2123.7470297354898</v>
      </c>
      <c r="I2343" s="2">
        <v>3524.0678510687426</v>
      </c>
      <c r="J2343" s="2">
        <v>4449.9128290742856</v>
      </c>
      <c r="K2343" t="s">
        <v>11</v>
      </c>
    </row>
    <row r="2344" spans="1:11" x14ac:dyDescent="0.2">
      <c r="A2344" s="3">
        <v>235</v>
      </c>
      <c r="B2344" s="3">
        <v>2017</v>
      </c>
      <c r="C2344" s="3">
        <v>3</v>
      </c>
      <c r="D2344" s="3">
        <v>2019</v>
      </c>
      <c r="E2344" s="3">
        <v>1</v>
      </c>
      <c r="F2344" s="2">
        <v>849.50581114005809</v>
      </c>
      <c r="G2344" s="2">
        <v>2249.8266324733108</v>
      </c>
      <c r="H2344" s="2">
        <v>1617.2877571862241</v>
      </c>
      <c r="I2344" s="2">
        <v>3867.1143896595349</v>
      </c>
      <c r="J2344" s="2">
        <v>4449.9128290742856</v>
      </c>
      <c r="K2344" t="s">
        <v>11</v>
      </c>
    </row>
    <row r="2345" spans="1:11" x14ac:dyDescent="0.2">
      <c r="A2345" s="3">
        <v>235</v>
      </c>
      <c r="B2345" s="3">
        <v>2017</v>
      </c>
      <c r="C2345" s="3">
        <v>4</v>
      </c>
      <c r="D2345" s="3">
        <v>2020</v>
      </c>
      <c r="E2345" s="3">
        <v>1</v>
      </c>
      <c r="F2345" s="2">
        <v>711.07347032622465</v>
      </c>
      <c r="G2345" s="2">
        <v>2960.9001027995355</v>
      </c>
      <c r="H2345" s="2">
        <v>1180.6087125466092</v>
      </c>
      <c r="I2345" s="2">
        <v>4141.5088153461447</v>
      </c>
      <c r="J2345" s="2">
        <v>4449.9128290742856</v>
      </c>
      <c r="K2345" t="s">
        <v>11</v>
      </c>
    </row>
    <row r="2346" spans="1:11" x14ac:dyDescent="0.2">
      <c r="A2346" s="3">
        <v>235</v>
      </c>
      <c r="B2346" s="3">
        <v>2017</v>
      </c>
      <c r="C2346" s="3">
        <v>5</v>
      </c>
      <c r="D2346" s="3">
        <v>2021</v>
      </c>
      <c r="E2346" s="3">
        <v>1</v>
      </c>
      <c r="F2346" s="2">
        <v>451.10785991265311</v>
      </c>
      <c r="G2346" s="2">
        <v>3412.0079627121886</v>
      </c>
      <c r="H2346" s="2">
        <v>793.30578556317869</v>
      </c>
      <c r="I2346" s="2">
        <v>4205.3137482753673</v>
      </c>
      <c r="J2346" s="2">
        <v>4449.9128290742856</v>
      </c>
      <c r="K2346" t="s">
        <v>11</v>
      </c>
    </row>
    <row r="2347" spans="1:11" x14ac:dyDescent="0.2">
      <c r="A2347" s="3">
        <v>235</v>
      </c>
      <c r="B2347" s="3">
        <v>2017</v>
      </c>
      <c r="C2347" s="3">
        <v>6</v>
      </c>
      <c r="D2347" s="3">
        <v>2022</v>
      </c>
      <c r="E2347" s="3">
        <v>1</v>
      </c>
      <c r="F2347" s="2">
        <v>363.70162939633201</v>
      </c>
      <c r="G2347" s="2">
        <v>3775.7095921085206</v>
      </c>
      <c r="H2347" s="2">
        <v>583.8391689862824</v>
      </c>
      <c r="I2347" s="2">
        <v>4359.548761094803</v>
      </c>
      <c r="J2347" s="2">
        <v>4449.9128290742856</v>
      </c>
      <c r="K2347" t="s">
        <v>11</v>
      </c>
    </row>
    <row r="2348" spans="1:11" x14ac:dyDescent="0.2">
      <c r="A2348" s="3">
        <v>235</v>
      </c>
      <c r="B2348" s="3">
        <v>2017</v>
      </c>
      <c r="C2348" s="3">
        <v>7</v>
      </c>
      <c r="D2348" s="3">
        <v>2023</v>
      </c>
      <c r="E2348" s="3">
        <v>1</v>
      </c>
      <c r="F2348" s="2">
        <v>328.22675063403358</v>
      </c>
      <c r="G2348" s="2">
        <v>4103.9363427425542</v>
      </c>
      <c r="H2348" s="2">
        <v>345.97648633173139</v>
      </c>
      <c r="I2348" s="2">
        <v>4449.9128290742856</v>
      </c>
      <c r="J2348" s="2">
        <v>4449.9128290742856</v>
      </c>
      <c r="K2348" t="s">
        <v>11</v>
      </c>
    </row>
    <row r="2349" spans="1:11" x14ac:dyDescent="0.2">
      <c r="A2349" s="3">
        <v>235</v>
      </c>
      <c r="B2349" s="3">
        <v>2017</v>
      </c>
      <c r="C2349" s="3">
        <v>8</v>
      </c>
      <c r="D2349" s="3">
        <v>2024</v>
      </c>
      <c r="E2349" s="3">
        <v>1</v>
      </c>
      <c r="F2349" s="2">
        <v>187.47225754813007</v>
      </c>
      <c r="G2349" s="2">
        <v>4291.4086002906843</v>
      </c>
      <c r="H2349" s="2">
        <v>158.50422878360132</v>
      </c>
      <c r="I2349" s="2">
        <v>4449.9128290742856</v>
      </c>
      <c r="J2349" s="2">
        <v>4449.9128290742856</v>
      </c>
      <c r="K2349" t="s">
        <v>11</v>
      </c>
    </row>
    <row r="2350" spans="1:11" x14ac:dyDescent="0.2">
      <c r="A2350" s="3">
        <v>235</v>
      </c>
      <c r="B2350" s="3">
        <v>2017</v>
      </c>
      <c r="C2350" s="3">
        <v>9</v>
      </c>
      <c r="D2350" s="3">
        <v>2025</v>
      </c>
      <c r="E2350" s="3">
        <v>1</v>
      </c>
      <c r="F2350" s="2">
        <v>158.50422878360132</v>
      </c>
      <c r="G2350" s="2">
        <v>4449.9128290742856</v>
      </c>
      <c r="H2350" s="2">
        <v>0</v>
      </c>
      <c r="I2350" s="2">
        <v>4449.9128290742856</v>
      </c>
      <c r="J2350" s="2">
        <v>4449.9128290742856</v>
      </c>
      <c r="K2350" t="s">
        <v>11</v>
      </c>
    </row>
    <row r="2351" spans="1:11" x14ac:dyDescent="0.2">
      <c r="A2351" s="3">
        <v>235</v>
      </c>
      <c r="B2351" s="3">
        <v>2017</v>
      </c>
      <c r="C2351" s="3">
        <v>10</v>
      </c>
      <c r="D2351" s="3">
        <v>2026</v>
      </c>
      <c r="E2351" s="3">
        <v>1</v>
      </c>
      <c r="F2351" s="2">
        <v>0</v>
      </c>
      <c r="G2351" s="2">
        <v>4449.9128290742856</v>
      </c>
      <c r="H2351" s="2">
        <v>0</v>
      </c>
      <c r="I2351" s="2">
        <v>4449.9128290742856</v>
      </c>
      <c r="J2351" s="2">
        <v>4449.9128290742856</v>
      </c>
      <c r="K2351" t="s">
        <v>11</v>
      </c>
    </row>
    <row r="2352" spans="1:11" x14ac:dyDescent="0.2">
      <c r="A2352" s="3">
        <v>236</v>
      </c>
      <c r="B2352" s="3">
        <v>2017</v>
      </c>
      <c r="C2352" s="3">
        <v>1</v>
      </c>
      <c r="D2352" s="3">
        <v>2017</v>
      </c>
      <c r="E2352" s="3">
        <v>1</v>
      </c>
      <c r="F2352" s="2">
        <v>3717.9343687359369</v>
      </c>
      <c r="G2352" s="2">
        <v>3717.9343687359369</v>
      </c>
      <c r="H2352" s="2">
        <v>12380.033186514695</v>
      </c>
      <c r="I2352" s="2">
        <v>16097.967555250631</v>
      </c>
      <c r="J2352" s="2">
        <v>24791.599184799707</v>
      </c>
      <c r="K2352" t="s">
        <v>11</v>
      </c>
    </row>
    <row r="2353" spans="1:11" x14ac:dyDescent="0.2">
      <c r="A2353" s="3">
        <v>236</v>
      </c>
      <c r="B2353" s="3">
        <v>2017</v>
      </c>
      <c r="C2353" s="3">
        <v>2</v>
      </c>
      <c r="D2353" s="3">
        <v>2018</v>
      </c>
      <c r="E2353" s="3">
        <v>1</v>
      </c>
      <c r="F2353" s="2">
        <v>4212.9124341773113</v>
      </c>
      <c r="G2353" s="2">
        <v>7930.8468029132482</v>
      </c>
      <c r="H2353" s="2">
        <v>11220.713157588543</v>
      </c>
      <c r="I2353" s="2">
        <v>19151.559960501792</v>
      </c>
      <c r="J2353" s="2">
        <v>24791.599184799707</v>
      </c>
      <c r="K2353" t="s">
        <v>11</v>
      </c>
    </row>
    <row r="2354" spans="1:11" x14ac:dyDescent="0.2">
      <c r="A2354" s="3">
        <v>236</v>
      </c>
      <c r="B2354" s="3">
        <v>2017</v>
      </c>
      <c r="C2354" s="3">
        <v>3</v>
      </c>
      <c r="D2354" s="3">
        <v>2019</v>
      </c>
      <c r="E2354" s="3">
        <v>1</v>
      </c>
      <c r="F2354" s="2">
        <v>4384.9928506542938</v>
      </c>
      <c r="G2354" s="2">
        <v>12315.839653567542</v>
      </c>
      <c r="H2354" s="2">
        <v>9491.5458007276211</v>
      </c>
      <c r="I2354" s="2">
        <v>21807.385454295163</v>
      </c>
      <c r="J2354" s="2">
        <v>24791.599184799707</v>
      </c>
      <c r="K2354" t="s">
        <v>11</v>
      </c>
    </row>
    <row r="2355" spans="1:11" x14ac:dyDescent="0.2">
      <c r="A2355" s="3">
        <v>236</v>
      </c>
      <c r="B2355" s="3">
        <v>2017</v>
      </c>
      <c r="C2355" s="3">
        <v>4</v>
      </c>
      <c r="D2355" s="3">
        <v>2020</v>
      </c>
      <c r="E2355" s="3">
        <v>1</v>
      </c>
      <c r="F2355" s="2">
        <v>4220.9409609818358</v>
      </c>
      <c r="G2355" s="2">
        <v>16536.780614549378</v>
      </c>
      <c r="H2355" s="2">
        <v>6949.1146085597138</v>
      </c>
      <c r="I2355" s="2">
        <v>23485.895223109092</v>
      </c>
      <c r="J2355" s="2">
        <v>24791.599184799707</v>
      </c>
      <c r="K2355" t="s">
        <v>11</v>
      </c>
    </row>
    <row r="2356" spans="1:11" x14ac:dyDescent="0.2">
      <c r="A2356" s="3">
        <v>236</v>
      </c>
      <c r="B2356" s="3">
        <v>2017</v>
      </c>
      <c r="C2356" s="3">
        <v>5</v>
      </c>
      <c r="D2356" s="3">
        <v>2021</v>
      </c>
      <c r="E2356" s="3">
        <v>1</v>
      </c>
      <c r="F2356" s="2">
        <v>2333.9451340280284</v>
      </c>
      <c r="G2356" s="2">
        <v>18870.725748577406</v>
      </c>
      <c r="H2356" s="2">
        <v>5402.1068589692259</v>
      </c>
      <c r="I2356" s="2">
        <v>24272.832607546632</v>
      </c>
      <c r="J2356" s="2">
        <v>24791.599184799707</v>
      </c>
      <c r="K2356" t="s">
        <v>11</v>
      </c>
    </row>
    <row r="2357" spans="1:11" x14ac:dyDescent="0.2">
      <c r="A2357" s="3">
        <v>236</v>
      </c>
      <c r="B2357" s="3">
        <v>2017</v>
      </c>
      <c r="C2357" s="3">
        <v>6</v>
      </c>
      <c r="D2357" s="3">
        <v>2022</v>
      </c>
      <c r="E2357" s="3">
        <v>1</v>
      </c>
      <c r="F2357" s="2">
        <v>2788.2015007265472</v>
      </c>
      <c r="G2357" s="2">
        <v>21658.927249303953</v>
      </c>
      <c r="H2357" s="2">
        <v>2851.163076844663</v>
      </c>
      <c r="I2357" s="2">
        <v>24510.090326148616</v>
      </c>
      <c r="J2357" s="2">
        <v>24791.599184799707</v>
      </c>
      <c r="K2357" t="s">
        <v>11</v>
      </c>
    </row>
    <row r="2358" spans="1:11" x14ac:dyDescent="0.2">
      <c r="A2358" s="3">
        <v>236</v>
      </c>
      <c r="B2358" s="3">
        <v>2017</v>
      </c>
      <c r="C2358" s="3">
        <v>7</v>
      </c>
      <c r="D2358" s="3">
        <v>2023</v>
      </c>
      <c r="E2358" s="3">
        <v>1</v>
      </c>
      <c r="F2358" s="2">
        <v>1671.382257341942</v>
      </c>
      <c r="G2358" s="2">
        <v>23330.309506645895</v>
      </c>
      <c r="H2358" s="2">
        <v>1461.2896781538111</v>
      </c>
      <c r="I2358" s="2">
        <v>24791.599184799707</v>
      </c>
      <c r="J2358" s="2">
        <v>24791.599184799707</v>
      </c>
      <c r="K2358" t="s">
        <v>11</v>
      </c>
    </row>
    <row r="2359" spans="1:11" x14ac:dyDescent="0.2">
      <c r="A2359" s="3">
        <v>236</v>
      </c>
      <c r="B2359" s="3">
        <v>2017</v>
      </c>
      <c r="C2359" s="3">
        <v>8</v>
      </c>
      <c r="D2359" s="3">
        <v>2024</v>
      </c>
      <c r="E2359" s="3">
        <v>1</v>
      </c>
      <c r="F2359" s="2">
        <v>157.91296761765989</v>
      </c>
      <c r="G2359" s="2">
        <v>23488.222474263555</v>
      </c>
      <c r="H2359" s="2">
        <v>902.24974441069571</v>
      </c>
      <c r="I2359" s="2">
        <v>24390.472218674251</v>
      </c>
      <c r="J2359" s="2">
        <v>24791.599184799707</v>
      </c>
      <c r="K2359" t="s">
        <v>11</v>
      </c>
    </row>
    <row r="2360" spans="1:11" x14ac:dyDescent="0.2">
      <c r="A2360" s="3">
        <v>236</v>
      </c>
      <c r="B2360" s="3">
        <v>2017</v>
      </c>
      <c r="C2360" s="3">
        <v>9</v>
      </c>
      <c r="D2360" s="3">
        <v>2025</v>
      </c>
      <c r="E2360" s="3">
        <v>1</v>
      </c>
      <c r="F2360" s="2">
        <v>1303.3767105361512</v>
      </c>
      <c r="G2360" s="2">
        <v>24791.599184799707</v>
      </c>
      <c r="H2360" s="2">
        <v>0</v>
      </c>
      <c r="I2360" s="2">
        <v>24791.599184799707</v>
      </c>
      <c r="J2360" s="2">
        <v>24791.599184799707</v>
      </c>
      <c r="K2360" t="s">
        <v>11</v>
      </c>
    </row>
    <row r="2361" spans="1:11" x14ac:dyDescent="0.2">
      <c r="A2361" s="3">
        <v>236</v>
      </c>
      <c r="B2361" s="3">
        <v>2017</v>
      </c>
      <c r="C2361" s="3">
        <v>10</v>
      </c>
      <c r="D2361" s="3">
        <v>2026</v>
      </c>
      <c r="E2361" s="3">
        <v>1</v>
      </c>
      <c r="F2361" s="2">
        <v>0</v>
      </c>
      <c r="G2361" s="2">
        <v>24791.599184799707</v>
      </c>
      <c r="H2361" s="2">
        <v>0</v>
      </c>
      <c r="I2361" s="2">
        <v>24791.599184799707</v>
      </c>
      <c r="J2361" s="2">
        <v>24791.599184799707</v>
      </c>
      <c r="K2361" t="s">
        <v>11</v>
      </c>
    </row>
    <row r="2362" spans="1:11" x14ac:dyDescent="0.2">
      <c r="A2362" s="3">
        <v>237</v>
      </c>
      <c r="B2362" s="3">
        <v>2017</v>
      </c>
      <c r="C2362" s="3">
        <v>1</v>
      </c>
      <c r="D2362" s="3">
        <v>2017</v>
      </c>
      <c r="E2362" s="3">
        <v>1</v>
      </c>
      <c r="F2362" s="2">
        <v>683.05632742197167</v>
      </c>
      <c r="G2362" s="2">
        <v>683.05632742197167</v>
      </c>
      <c r="H2362" s="2">
        <v>2403.2121870363694</v>
      </c>
      <c r="I2362" s="2">
        <v>3086.2685144583411</v>
      </c>
      <c r="J2362" s="2">
        <v>4714.019480880339</v>
      </c>
      <c r="K2362" t="s">
        <v>11</v>
      </c>
    </row>
    <row r="2363" spans="1:11" x14ac:dyDescent="0.2">
      <c r="A2363" s="3">
        <v>237</v>
      </c>
      <c r="B2363" s="3">
        <v>2017</v>
      </c>
      <c r="C2363" s="3">
        <v>2</v>
      </c>
      <c r="D2363" s="3">
        <v>2018</v>
      </c>
      <c r="E2363" s="3">
        <v>1</v>
      </c>
      <c r="F2363" s="2">
        <v>877.76684451553638</v>
      </c>
      <c r="G2363" s="2">
        <v>1560.8231719375081</v>
      </c>
      <c r="H2363" s="2">
        <v>2064.77388464969</v>
      </c>
      <c r="I2363" s="2">
        <v>3625.597056587198</v>
      </c>
      <c r="J2363" s="2">
        <v>4714.019480880339</v>
      </c>
      <c r="K2363" t="s">
        <v>11</v>
      </c>
    </row>
    <row r="2364" spans="1:11" x14ac:dyDescent="0.2">
      <c r="A2364" s="3">
        <v>237</v>
      </c>
      <c r="B2364" s="3">
        <v>2017</v>
      </c>
      <c r="C2364" s="3">
        <v>3</v>
      </c>
      <c r="D2364" s="3">
        <v>2019</v>
      </c>
      <c r="E2364" s="3">
        <v>1</v>
      </c>
      <c r="F2364" s="2">
        <v>703.53413979052675</v>
      </c>
      <c r="G2364" s="2">
        <v>2264.3573117280348</v>
      </c>
      <c r="H2364" s="2">
        <v>1852.3726302594168</v>
      </c>
      <c r="I2364" s="2">
        <v>4116.7299419874516</v>
      </c>
      <c r="J2364" s="2">
        <v>4714.019480880339</v>
      </c>
      <c r="K2364" t="s">
        <v>11</v>
      </c>
    </row>
    <row r="2365" spans="1:11" x14ac:dyDescent="0.2">
      <c r="A2365" s="3">
        <v>237</v>
      </c>
      <c r="B2365" s="3">
        <v>2017</v>
      </c>
      <c r="C2365" s="3">
        <v>4</v>
      </c>
      <c r="D2365" s="3">
        <v>2020</v>
      </c>
      <c r="E2365" s="3">
        <v>1</v>
      </c>
      <c r="F2365" s="2">
        <v>796.2875126885092</v>
      </c>
      <c r="G2365" s="2">
        <v>3060.644824416544</v>
      </c>
      <c r="H2365" s="2">
        <v>1410.6844433758697</v>
      </c>
      <c r="I2365" s="2">
        <v>4471.3292677924137</v>
      </c>
      <c r="J2365" s="2">
        <v>4714.019480880339</v>
      </c>
      <c r="K2365" t="s">
        <v>11</v>
      </c>
    </row>
    <row r="2366" spans="1:11" x14ac:dyDescent="0.2">
      <c r="A2366" s="3">
        <v>237</v>
      </c>
      <c r="B2366" s="3">
        <v>2017</v>
      </c>
      <c r="C2366" s="3">
        <v>5</v>
      </c>
      <c r="D2366" s="3">
        <v>2021</v>
      </c>
      <c r="E2366" s="3">
        <v>1</v>
      </c>
      <c r="F2366" s="2">
        <v>737.1174510469491</v>
      </c>
      <c r="G2366" s="2">
        <v>3797.7622754634931</v>
      </c>
      <c r="H2366" s="2">
        <v>783.88908705155427</v>
      </c>
      <c r="I2366" s="2">
        <v>4581.6513625150474</v>
      </c>
      <c r="J2366" s="2">
        <v>4714.019480880339</v>
      </c>
      <c r="K2366" t="s">
        <v>11</v>
      </c>
    </row>
    <row r="2367" spans="1:11" x14ac:dyDescent="0.2">
      <c r="A2367" s="3">
        <v>237</v>
      </c>
      <c r="B2367" s="3">
        <v>2017</v>
      </c>
      <c r="C2367" s="3">
        <v>6</v>
      </c>
      <c r="D2367" s="3">
        <v>2022</v>
      </c>
      <c r="E2367" s="3">
        <v>1</v>
      </c>
      <c r="F2367" s="2">
        <v>183.05552948430432</v>
      </c>
      <c r="G2367" s="2">
        <v>3980.8178049477974</v>
      </c>
      <c r="H2367" s="2">
        <v>599.6679482135969</v>
      </c>
      <c r="I2367" s="2">
        <v>4580.4857531613943</v>
      </c>
      <c r="J2367" s="2">
        <v>4714.019480880339</v>
      </c>
      <c r="K2367" t="s">
        <v>11</v>
      </c>
    </row>
    <row r="2368" spans="1:11" x14ac:dyDescent="0.2">
      <c r="A2368" s="3">
        <v>237</v>
      </c>
      <c r="B2368" s="3">
        <v>2017</v>
      </c>
      <c r="C2368" s="3">
        <v>7</v>
      </c>
      <c r="D2368" s="3">
        <v>2023</v>
      </c>
      <c r="E2368" s="3">
        <v>1</v>
      </c>
      <c r="F2368" s="2">
        <v>541.45555102872004</v>
      </c>
      <c r="G2368" s="2">
        <v>4522.2733559765175</v>
      </c>
      <c r="H2368" s="2">
        <v>154.29910579113312</v>
      </c>
      <c r="I2368" s="2">
        <v>4676.5724617676506</v>
      </c>
      <c r="J2368" s="2">
        <v>4714.019480880339</v>
      </c>
      <c r="K2368" t="s">
        <v>11</v>
      </c>
    </row>
    <row r="2369" spans="1:11" x14ac:dyDescent="0.2">
      <c r="A2369" s="3">
        <v>237</v>
      </c>
      <c r="B2369" s="3">
        <v>2017</v>
      </c>
      <c r="C2369" s="3">
        <v>8</v>
      </c>
      <c r="D2369" s="3">
        <v>2024</v>
      </c>
      <c r="E2369" s="3">
        <v>1</v>
      </c>
      <c r="F2369" s="2">
        <v>0</v>
      </c>
      <c r="G2369" s="2">
        <v>4522.2733559765175</v>
      </c>
      <c r="H2369" s="2">
        <v>104.53346802381839</v>
      </c>
      <c r="I2369" s="2">
        <v>4626.8068240003358</v>
      </c>
      <c r="J2369" s="2">
        <v>4714.019480880339</v>
      </c>
      <c r="K2369" t="s">
        <v>11</v>
      </c>
    </row>
    <row r="2370" spans="1:11" x14ac:dyDescent="0.2">
      <c r="A2370" s="3">
        <v>237</v>
      </c>
      <c r="B2370" s="3">
        <v>2017</v>
      </c>
      <c r="C2370" s="3">
        <v>9</v>
      </c>
      <c r="D2370" s="3">
        <v>2025</v>
      </c>
      <c r="E2370" s="3">
        <v>1</v>
      </c>
      <c r="F2370" s="2">
        <v>88.587765666500673</v>
      </c>
      <c r="G2370" s="2">
        <v>4610.8611216430181</v>
      </c>
      <c r="H2370" s="2">
        <v>38.811404147295434</v>
      </c>
      <c r="I2370" s="2">
        <v>4649.6725257903136</v>
      </c>
      <c r="J2370" s="2">
        <v>4714.019480880339</v>
      </c>
      <c r="K2370" t="s">
        <v>11</v>
      </c>
    </row>
    <row r="2371" spans="1:11" x14ac:dyDescent="0.2">
      <c r="A2371" s="3">
        <v>237</v>
      </c>
      <c r="B2371" s="3">
        <v>2017</v>
      </c>
      <c r="C2371" s="3">
        <v>10</v>
      </c>
      <c r="D2371" s="3">
        <v>2026</v>
      </c>
      <c r="E2371" s="3">
        <v>1</v>
      </c>
      <c r="F2371" s="2">
        <v>25.428890506549578</v>
      </c>
      <c r="G2371" s="2">
        <v>4636.2900121495677</v>
      </c>
      <c r="H2371" s="2">
        <v>29.306409528719087</v>
      </c>
      <c r="I2371" s="2">
        <v>4665.5964216782868</v>
      </c>
      <c r="J2371" s="2">
        <v>4714.019480880339</v>
      </c>
      <c r="K2371" t="s">
        <v>11</v>
      </c>
    </row>
    <row r="2372" spans="1:11" x14ac:dyDescent="0.2">
      <c r="A2372" s="3">
        <v>238</v>
      </c>
      <c r="B2372" s="3">
        <v>2017</v>
      </c>
      <c r="C2372" s="3">
        <v>1</v>
      </c>
      <c r="D2372" s="3">
        <v>2017</v>
      </c>
      <c r="E2372" s="3">
        <v>1</v>
      </c>
      <c r="F2372" s="2">
        <v>362.73939131333572</v>
      </c>
      <c r="G2372" s="2">
        <v>362.73939131333572</v>
      </c>
      <c r="H2372" s="2">
        <v>1170.1123142761901</v>
      </c>
      <c r="I2372" s="2">
        <v>1532.8517055895259</v>
      </c>
      <c r="J2372" s="2">
        <v>2360.6810912366609</v>
      </c>
      <c r="K2372" t="s">
        <v>11</v>
      </c>
    </row>
    <row r="2373" spans="1:11" x14ac:dyDescent="0.2">
      <c r="A2373" s="3">
        <v>238</v>
      </c>
      <c r="B2373" s="3">
        <v>2017</v>
      </c>
      <c r="C2373" s="3">
        <v>2</v>
      </c>
      <c r="D2373" s="3">
        <v>2018</v>
      </c>
      <c r="E2373" s="3">
        <v>1</v>
      </c>
      <c r="F2373" s="2">
        <v>391.40521076668512</v>
      </c>
      <c r="G2373" s="2">
        <v>754.14460208002083</v>
      </c>
      <c r="H2373" s="2">
        <v>1058.8084571544969</v>
      </c>
      <c r="I2373" s="2">
        <v>1812.9530592345177</v>
      </c>
      <c r="J2373" s="2">
        <v>2360.6810912366609</v>
      </c>
      <c r="K2373" t="s">
        <v>11</v>
      </c>
    </row>
    <row r="2374" spans="1:11" x14ac:dyDescent="0.2">
      <c r="A2374" s="3">
        <v>238</v>
      </c>
      <c r="B2374" s="3">
        <v>2017</v>
      </c>
      <c r="C2374" s="3">
        <v>3</v>
      </c>
      <c r="D2374" s="3">
        <v>2019</v>
      </c>
      <c r="E2374" s="3">
        <v>1</v>
      </c>
      <c r="F2374" s="2">
        <v>397.29077264939815</v>
      </c>
      <c r="G2374" s="2">
        <v>1151.435374729419</v>
      </c>
      <c r="H2374" s="2">
        <v>876.42219616340208</v>
      </c>
      <c r="I2374" s="2">
        <v>2027.8575708928211</v>
      </c>
      <c r="J2374" s="2">
        <v>2360.6810912366609</v>
      </c>
      <c r="K2374" t="s">
        <v>11</v>
      </c>
    </row>
    <row r="2375" spans="1:11" x14ac:dyDescent="0.2">
      <c r="A2375" s="3">
        <v>238</v>
      </c>
      <c r="B2375" s="3">
        <v>2017</v>
      </c>
      <c r="C2375" s="3">
        <v>4</v>
      </c>
      <c r="D2375" s="3">
        <v>2020</v>
      </c>
      <c r="E2375" s="3">
        <v>1</v>
      </c>
      <c r="F2375" s="2">
        <v>464.78073718844894</v>
      </c>
      <c r="G2375" s="2">
        <v>1616.2161119178679</v>
      </c>
      <c r="H2375" s="2">
        <v>539.37320539976577</v>
      </c>
      <c r="I2375" s="2">
        <v>2155.5893173176337</v>
      </c>
      <c r="J2375" s="2">
        <v>2360.6810912366609</v>
      </c>
      <c r="K2375" t="s">
        <v>11</v>
      </c>
    </row>
    <row r="2376" spans="1:11" x14ac:dyDescent="0.2">
      <c r="A2376" s="3">
        <v>238</v>
      </c>
      <c r="B2376" s="3">
        <v>2017</v>
      </c>
      <c r="C2376" s="3">
        <v>5</v>
      </c>
      <c r="D2376" s="3">
        <v>2021</v>
      </c>
      <c r="E2376" s="3">
        <v>1</v>
      </c>
      <c r="F2376" s="2">
        <v>219.93388397946637</v>
      </c>
      <c r="G2376" s="2">
        <v>1836.1499958973343</v>
      </c>
      <c r="H2376" s="2">
        <v>423.25711107615894</v>
      </c>
      <c r="I2376" s="2">
        <v>2259.4071069734932</v>
      </c>
      <c r="J2376" s="2">
        <v>2360.6810912366609</v>
      </c>
      <c r="K2376" t="s">
        <v>11</v>
      </c>
    </row>
    <row r="2377" spans="1:11" x14ac:dyDescent="0.2">
      <c r="A2377" s="3">
        <v>238</v>
      </c>
      <c r="B2377" s="3">
        <v>2017</v>
      </c>
      <c r="C2377" s="3">
        <v>6</v>
      </c>
      <c r="D2377" s="3">
        <v>2022</v>
      </c>
      <c r="E2377" s="3">
        <v>1</v>
      </c>
      <c r="F2377" s="2">
        <v>190.89817790115558</v>
      </c>
      <c r="G2377" s="2">
        <v>2027.0481737984899</v>
      </c>
      <c r="H2377" s="2">
        <v>324.48969608924767</v>
      </c>
      <c r="I2377" s="2">
        <v>2351.5378698877375</v>
      </c>
      <c r="J2377" s="2">
        <v>2360.6810912366609</v>
      </c>
      <c r="K2377" t="s">
        <v>11</v>
      </c>
    </row>
    <row r="2378" spans="1:11" x14ac:dyDescent="0.2">
      <c r="A2378" s="3">
        <v>238</v>
      </c>
      <c r="B2378" s="3">
        <v>2017</v>
      </c>
      <c r="C2378" s="3">
        <v>7</v>
      </c>
      <c r="D2378" s="3">
        <v>2023</v>
      </c>
      <c r="E2378" s="3">
        <v>1</v>
      </c>
      <c r="F2378" s="2">
        <v>113.77349567319811</v>
      </c>
      <c r="G2378" s="2">
        <v>2140.821669471688</v>
      </c>
      <c r="H2378" s="2">
        <v>200.27507943937871</v>
      </c>
      <c r="I2378" s="2">
        <v>2341.0967489110667</v>
      </c>
      <c r="J2378" s="2">
        <v>2360.6810912366609</v>
      </c>
      <c r="K2378" t="s">
        <v>11</v>
      </c>
    </row>
    <row r="2379" spans="1:11" x14ac:dyDescent="0.2">
      <c r="A2379" s="3">
        <v>238</v>
      </c>
      <c r="B2379" s="3">
        <v>2017</v>
      </c>
      <c r="C2379" s="3">
        <v>8</v>
      </c>
      <c r="D2379" s="3">
        <v>2024</v>
      </c>
      <c r="E2379" s="3">
        <v>1</v>
      </c>
      <c r="F2379" s="2">
        <v>122.98438171077623</v>
      </c>
      <c r="G2379" s="2">
        <v>2263.8060511824642</v>
      </c>
      <c r="H2379" s="2">
        <v>96.875040054196688</v>
      </c>
      <c r="I2379" s="2">
        <v>2360.6810912366609</v>
      </c>
      <c r="J2379" s="2">
        <v>2360.6810912366609</v>
      </c>
      <c r="K2379" t="s">
        <v>11</v>
      </c>
    </row>
    <row r="2380" spans="1:11" x14ac:dyDescent="0.2">
      <c r="A2380" s="3">
        <v>238</v>
      </c>
      <c r="B2380" s="3">
        <v>2017</v>
      </c>
      <c r="C2380" s="3">
        <v>9</v>
      </c>
      <c r="D2380" s="3">
        <v>2025</v>
      </c>
      <c r="E2380" s="3">
        <v>1</v>
      </c>
      <c r="F2380" s="2">
        <v>96.875040054196688</v>
      </c>
      <c r="G2380" s="2">
        <v>2360.6810912366609</v>
      </c>
      <c r="H2380" s="2">
        <v>0</v>
      </c>
      <c r="I2380" s="2">
        <v>2360.6810912366609</v>
      </c>
      <c r="J2380" s="2">
        <v>2360.6810912366609</v>
      </c>
      <c r="K2380" t="s">
        <v>11</v>
      </c>
    </row>
    <row r="2381" spans="1:11" x14ac:dyDescent="0.2">
      <c r="A2381" s="3">
        <v>238</v>
      </c>
      <c r="B2381" s="3">
        <v>2017</v>
      </c>
      <c r="C2381" s="3">
        <v>10</v>
      </c>
      <c r="D2381" s="3">
        <v>2026</v>
      </c>
      <c r="E2381" s="3">
        <v>1</v>
      </c>
      <c r="F2381" s="2">
        <v>0</v>
      </c>
      <c r="G2381" s="2">
        <v>2360.6810912366609</v>
      </c>
      <c r="H2381" s="2">
        <v>0</v>
      </c>
      <c r="I2381" s="2">
        <v>2360.6810912366609</v>
      </c>
      <c r="J2381" s="2">
        <v>2360.6810912366609</v>
      </c>
      <c r="K2381" t="s">
        <v>11</v>
      </c>
    </row>
    <row r="2382" spans="1:11" x14ac:dyDescent="0.2">
      <c r="A2382" s="3">
        <v>239</v>
      </c>
      <c r="B2382" s="3">
        <v>2017</v>
      </c>
      <c r="C2382" s="3">
        <v>1</v>
      </c>
      <c r="D2382" s="3">
        <v>2017</v>
      </c>
      <c r="E2382" s="3">
        <v>1</v>
      </c>
      <c r="F2382" s="2">
        <v>651.76820072492842</v>
      </c>
      <c r="G2382" s="2">
        <v>651.76820072492842</v>
      </c>
      <c r="H2382" s="2">
        <v>2172.9886479351917</v>
      </c>
      <c r="I2382" s="2">
        <v>2824.7568486601203</v>
      </c>
      <c r="J2382" s="2">
        <v>4418.1474106070818</v>
      </c>
      <c r="K2382" t="s">
        <v>11</v>
      </c>
    </row>
    <row r="2383" spans="1:11" x14ac:dyDescent="0.2">
      <c r="A2383" s="3">
        <v>239</v>
      </c>
      <c r="B2383" s="3">
        <v>2017</v>
      </c>
      <c r="C2383" s="3">
        <v>2</v>
      </c>
      <c r="D2383" s="3">
        <v>2018</v>
      </c>
      <c r="E2383" s="3">
        <v>1</v>
      </c>
      <c r="F2383" s="2">
        <v>734.77062273768593</v>
      </c>
      <c r="G2383" s="2">
        <v>1386.5388234626143</v>
      </c>
      <c r="H2383" s="2">
        <v>2026.801386537129</v>
      </c>
      <c r="I2383" s="2">
        <v>3413.3402099997434</v>
      </c>
      <c r="J2383" s="2">
        <v>4418.1474106070818</v>
      </c>
      <c r="K2383" t="s">
        <v>11</v>
      </c>
    </row>
    <row r="2384" spans="1:11" x14ac:dyDescent="0.2">
      <c r="A2384" s="3">
        <v>239</v>
      </c>
      <c r="B2384" s="3">
        <v>2017</v>
      </c>
      <c r="C2384" s="3">
        <v>3</v>
      </c>
      <c r="D2384" s="3">
        <v>2019</v>
      </c>
      <c r="E2384" s="3">
        <v>1</v>
      </c>
      <c r="F2384" s="2">
        <v>763.44103944004928</v>
      </c>
      <c r="G2384" s="2">
        <v>2149.9798629026636</v>
      </c>
      <c r="H2384" s="2">
        <v>1679.0113212149249</v>
      </c>
      <c r="I2384" s="2">
        <v>3828.9911841175885</v>
      </c>
      <c r="J2384" s="2">
        <v>4418.1474106070818</v>
      </c>
      <c r="K2384" t="s">
        <v>11</v>
      </c>
    </row>
    <row r="2385" spans="1:11" x14ac:dyDescent="0.2">
      <c r="A2385" s="3">
        <v>239</v>
      </c>
      <c r="B2385" s="3">
        <v>2017</v>
      </c>
      <c r="C2385" s="3">
        <v>4</v>
      </c>
      <c r="D2385" s="3">
        <v>2020</v>
      </c>
      <c r="E2385" s="3">
        <v>1</v>
      </c>
      <c r="F2385" s="2">
        <v>831.16672964801228</v>
      </c>
      <c r="G2385" s="2">
        <v>2981.1465925506759</v>
      </c>
      <c r="H2385" s="2">
        <v>1139.2309260560492</v>
      </c>
      <c r="I2385" s="2">
        <v>4120.3775186067251</v>
      </c>
      <c r="J2385" s="2">
        <v>4418.1474106070818</v>
      </c>
      <c r="K2385" t="s">
        <v>11</v>
      </c>
    </row>
    <row r="2386" spans="1:11" x14ac:dyDescent="0.2">
      <c r="A2386" s="3">
        <v>239</v>
      </c>
      <c r="B2386" s="3">
        <v>2017</v>
      </c>
      <c r="C2386" s="3">
        <v>5</v>
      </c>
      <c r="D2386" s="3">
        <v>2021</v>
      </c>
      <c r="E2386" s="3">
        <v>1</v>
      </c>
      <c r="F2386" s="2">
        <v>570.70463644948632</v>
      </c>
      <c r="G2386" s="2">
        <v>3551.8512290001622</v>
      </c>
      <c r="H2386" s="2">
        <v>702.2817657088649</v>
      </c>
      <c r="I2386" s="2">
        <v>4254.1329947090271</v>
      </c>
      <c r="J2386" s="2">
        <v>4418.1474106070818</v>
      </c>
      <c r="K2386" t="s">
        <v>11</v>
      </c>
    </row>
    <row r="2387" spans="1:11" x14ac:dyDescent="0.2">
      <c r="A2387" s="3">
        <v>239</v>
      </c>
      <c r="B2387" s="3">
        <v>2017</v>
      </c>
      <c r="C2387" s="3">
        <v>6</v>
      </c>
      <c r="D2387" s="3">
        <v>2022</v>
      </c>
      <c r="E2387" s="3">
        <v>1</v>
      </c>
      <c r="F2387" s="2">
        <v>304.99978237777441</v>
      </c>
      <c r="G2387" s="2">
        <v>3856.8510113779366</v>
      </c>
      <c r="H2387" s="2">
        <v>507.70817420558524</v>
      </c>
      <c r="I2387" s="2">
        <v>4364.5591855835219</v>
      </c>
      <c r="J2387" s="2">
        <v>4418.1474106070818</v>
      </c>
      <c r="K2387" t="s">
        <v>11</v>
      </c>
    </row>
    <row r="2388" spans="1:11" x14ac:dyDescent="0.2">
      <c r="A2388" s="3">
        <v>239</v>
      </c>
      <c r="B2388" s="3">
        <v>2017</v>
      </c>
      <c r="C2388" s="3">
        <v>7</v>
      </c>
      <c r="D2388" s="3">
        <v>2023</v>
      </c>
      <c r="E2388" s="3">
        <v>1</v>
      </c>
      <c r="F2388" s="2">
        <v>245.59726089278684</v>
      </c>
      <c r="G2388" s="2">
        <v>4102.4482722707235</v>
      </c>
      <c r="H2388" s="2">
        <v>195.4537047362528</v>
      </c>
      <c r="I2388" s="2">
        <v>4297.9019770069763</v>
      </c>
      <c r="J2388" s="2">
        <v>4418.1474106070818</v>
      </c>
      <c r="K2388" t="s">
        <v>11</v>
      </c>
    </row>
    <row r="2389" spans="1:11" x14ac:dyDescent="0.2">
      <c r="A2389" s="3">
        <v>239</v>
      </c>
      <c r="B2389" s="3">
        <v>2017</v>
      </c>
      <c r="C2389" s="3">
        <v>8</v>
      </c>
      <c r="D2389" s="3">
        <v>2024</v>
      </c>
      <c r="E2389" s="3">
        <v>1</v>
      </c>
      <c r="F2389" s="2">
        <v>175.2806905310581</v>
      </c>
      <c r="G2389" s="2">
        <v>4277.7289628017816</v>
      </c>
      <c r="H2389" s="2">
        <v>140.41844780530027</v>
      </c>
      <c r="I2389" s="2">
        <v>4418.1474106070818</v>
      </c>
      <c r="J2389" s="2">
        <v>4418.1474106070818</v>
      </c>
      <c r="K2389" t="s">
        <v>11</v>
      </c>
    </row>
    <row r="2390" spans="1:11" x14ac:dyDescent="0.2">
      <c r="A2390" s="3">
        <v>239</v>
      </c>
      <c r="B2390" s="3">
        <v>2017</v>
      </c>
      <c r="C2390" s="3">
        <v>9</v>
      </c>
      <c r="D2390" s="3">
        <v>2025</v>
      </c>
      <c r="E2390" s="3">
        <v>1</v>
      </c>
      <c r="F2390" s="2">
        <v>140.41844780530027</v>
      </c>
      <c r="G2390" s="2">
        <v>4418.1474106070818</v>
      </c>
      <c r="H2390" s="2">
        <v>0</v>
      </c>
      <c r="I2390" s="2">
        <v>4418.1474106070818</v>
      </c>
      <c r="J2390" s="2">
        <v>4418.1474106070818</v>
      </c>
      <c r="K2390" t="s">
        <v>11</v>
      </c>
    </row>
    <row r="2391" spans="1:11" x14ac:dyDescent="0.2">
      <c r="A2391" s="3">
        <v>239</v>
      </c>
      <c r="B2391" s="3">
        <v>2017</v>
      </c>
      <c r="C2391" s="3">
        <v>10</v>
      </c>
      <c r="D2391" s="3">
        <v>2026</v>
      </c>
      <c r="E2391" s="3">
        <v>1</v>
      </c>
      <c r="F2391" s="2">
        <v>0</v>
      </c>
      <c r="G2391" s="2">
        <v>4418.1474106070818</v>
      </c>
      <c r="H2391" s="2">
        <v>0</v>
      </c>
      <c r="I2391" s="2">
        <v>4418.1474106070818</v>
      </c>
      <c r="J2391" s="2">
        <v>4418.1474106070818</v>
      </c>
      <c r="K2391" t="s">
        <v>11</v>
      </c>
    </row>
    <row r="2392" spans="1:11" x14ac:dyDescent="0.2">
      <c r="A2392" s="3">
        <v>240</v>
      </c>
      <c r="B2392" s="3">
        <v>2017</v>
      </c>
      <c r="C2392" s="3">
        <v>1</v>
      </c>
      <c r="D2392" s="3">
        <v>2017</v>
      </c>
      <c r="E2392" s="3">
        <v>1</v>
      </c>
      <c r="F2392" s="2">
        <v>362.7732905321098</v>
      </c>
      <c r="G2392" s="2">
        <v>362.7732905321098</v>
      </c>
      <c r="H2392" s="2">
        <v>1186.7922731454023</v>
      </c>
      <c r="I2392" s="2">
        <v>1549.565563677512</v>
      </c>
      <c r="J2392" s="2">
        <v>2423.3447638878215</v>
      </c>
      <c r="K2392" t="s">
        <v>11</v>
      </c>
    </row>
    <row r="2393" spans="1:11" x14ac:dyDescent="0.2">
      <c r="A2393" s="3">
        <v>240</v>
      </c>
      <c r="B2393" s="3">
        <v>2017</v>
      </c>
      <c r="C2393" s="3">
        <v>2</v>
      </c>
      <c r="D2393" s="3">
        <v>2018</v>
      </c>
      <c r="E2393" s="3">
        <v>1</v>
      </c>
      <c r="F2393" s="2">
        <v>411.55357726522396</v>
      </c>
      <c r="G2393" s="2">
        <v>774.32686779733376</v>
      </c>
      <c r="H2393" s="2">
        <v>1098.7596143587846</v>
      </c>
      <c r="I2393" s="2">
        <v>1873.0864821561183</v>
      </c>
      <c r="J2393" s="2">
        <v>2423.3447638878215</v>
      </c>
      <c r="K2393" t="s">
        <v>11</v>
      </c>
    </row>
    <row r="2394" spans="1:11" x14ac:dyDescent="0.2">
      <c r="A2394" s="3">
        <v>240</v>
      </c>
      <c r="B2394" s="3">
        <v>2017</v>
      </c>
      <c r="C2394" s="3">
        <v>3</v>
      </c>
      <c r="D2394" s="3">
        <v>2019</v>
      </c>
      <c r="E2394" s="3">
        <v>1</v>
      </c>
      <c r="F2394" s="2">
        <v>482.627981558888</v>
      </c>
      <c r="G2394" s="2">
        <v>1256.9548493562218</v>
      </c>
      <c r="H2394" s="2">
        <v>882.15830202251641</v>
      </c>
      <c r="I2394" s="2">
        <v>2139.1131513787382</v>
      </c>
      <c r="J2394" s="2">
        <v>2423.3447638878215</v>
      </c>
      <c r="K2394" t="s">
        <v>11</v>
      </c>
    </row>
    <row r="2395" spans="1:11" x14ac:dyDescent="0.2">
      <c r="A2395" s="3">
        <v>240</v>
      </c>
      <c r="B2395" s="3">
        <v>2017</v>
      </c>
      <c r="C2395" s="3">
        <v>4</v>
      </c>
      <c r="D2395" s="3">
        <v>2020</v>
      </c>
      <c r="E2395" s="3">
        <v>1</v>
      </c>
      <c r="F2395" s="2">
        <v>364.40906974079348</v>
      </c>
      <c r="G2395" s="2">
        <v>1621.3639190970152</v>
      </c>
      <c r="H2395" s="2">
        <v>626.76371180919887</v>
      </c>
      <c r="I2395" s="2">
        <v>2248.1276309062141</v>
      </c>
      <c r="J2395" s="2">
        <v>2423.3447638878215</v>
      </c>
      <c r="K2395" t="s">
        <v>11</v>
      </c>
    </row>
    <row r="2396" spans="1:11" x14ac:dyDescent="0.2">
      <c r="A2396" s="3">
        <v>240</v>
      </c>
      <c r="B2396" s="3">
        <v>2017</v>
      </c>
      <c r="C2396" s="3">
        <v>5</v>
      </c>
      <c r="D2396" s="3">
        <v>2021</v>
      </c>
      <c r="E2396" s="3">
        <v>1</v>
      </c>
      <c r="F2396" s="2">
        <v>271.82366715177614</v>
      </c>
      <c r="G2396" s="2">
        <v>1893.1875862487914</v>
      </c>
      <c r="H2396" s="2">
        <v>416.39719467214718</v>
      </c>
      <c r="I2396" s="2">
        <v>2309.5847809209386</v>
      </c>
      <c r="J2396" s="2">
        <v>2423.3447638878215</v>
      </c>
      <c r="K2396" t="s">
        <v>11</v>
      </c>
    </row>
    <row r="2397" spans="1:11" x14ac:dyDescent="0.2">
      <c r="A2397" s="3">
        <v>240</v>
      </c>
      <c r="B2397" s="3">
        <v>2017</v>
      </c>
      <c r="C2397" s="3">
        <v>6</v>
      </c>
      <c r="D2397" s="3">
        <v>2022</v>
      </c>
      <c r="E2397" s="3">
        <v>1</v>
      </c>
      <c r="F2397" s="2">
        <v>168.75818221657119</v>
      </c>
      <c r="G2397" s="2">
        <v>2061.9457684653626</v>
      </c>
      <c r="H2397" s="2">
        <v>292.19283915291817</v>
      </c>
      <c r="I2397" s="2">
        <v>2354.1386076182807</v>
      </c>
      <c r="J2397" s="2">
        <v>2423.3447638878215</v>
      </c>
      <c r="K2397" t="s">
        <v>11</v>
      </c>
    </row>
    <row r="2398" spans="1:11" x14ac:dyDescent="0.2">
      <c r="A2398" s="3">
        <v>240</v>
      </c>
      <c r="B2398" s="3">
        <v>2017</v>
      </c>
      <c r="C2398" s="3">
        <v>7</v>
      </c>
      <c r="D2398" s="3">
        <v>2023</v>
      </c>
      <c r="E2398" s="3">
        <v>1</v>
      </c>
      <c r="F2398" s="2">
        <v>232.58604944803665</v>
      </c>
      <c r="G2398" s="2">
        <v>2294.5318179133992</v>
      </c>
      <c r="H2398" s="2">
        <v>127.26526121204415</v>
      </c>
      <c r="I2398" s="2">
        <v>2421.7970791254434</v>
      </c>
      <c r="J2398" s="2">
        <v>2423.3447638878215</v>
      </c>
      <c r="K2398" t="s">
        <v>11</v>
      </c>
    </row>
    <row r="2399" spans="1:11" x14ac:dyDescent="0.2">
      <c r="A2399" s="3">
        <v>240</v>
      </c>
      <c r="B2399" s="3">
        <v>2017</v>
      </c>
      <c r="C2399" s="3">
        <v>8</v>
      </c>
      <c r="D2399" s="3">
        <v>2024</v>
      </c>
      <c r="E2399" s="3">
        <v>1</v>
      </c>
      <c r="F2399" s="2">
        <v>0</v>
      </c>
      <c r="G2399" s="2">
        <v>2294.5318179133992</v>
      </c>
      <c r="H2399" s="2">
        <v>112.73946757347949</v>
      </c>
      <c r="I2399" s="2">
        <v>2407.2712854868787</v>
      </c>
      <c r="J2399" s="2">
        <v>2423.3447638878215</v>
      </c>
      <c r="K2399" t="s">
        <v>11</v>
      </c>
    </row>
    <row r="2400" spans="1:11" x14ac:dyDescent="0.2">
      <c r="A2400" s="3">
        <v>240</v>
      </c>
      <c r="B2400" s="3">
        <v>2017</v>
      </c>
      <c r="C2400" s="3">
        <v>9</v>
      </c>
      <c r="D2400" s="3">
        <v>2025</v>
      </c>
      <c r="E2400" s="3">
        <v>1</v>
      </c>
      <c r="F2400" s="2">
        <v>128.81294597442229</v>
      </c>
      <c r="G2400" s="2">
        <v>2423.3447638878215</v>
      </c>
      <c r="H2400" s="2">
        <v>0</v>
      </c>
      <c r="I2400" s="2">
        <v>2423.3447638878215</v>
      </c>
      <c r="J2400" s="2">
        <v>2423.3447638878215</v>
      </c>
      <c r="K2400" t="s">
        <v>11</v>
      </c>
    </row>
    <row r="2401" spans="1:11" x14ac:dyDescent="0.2">
      <c r="A2401" s="3">
        <v>240</v>
      </c>
      <c r="B2401" s="3">
        <v>2017</v>
      </c>
      <c r="C2401" s="3">
        <v>10</v>
      </c>
      <c r="D2401" s="3">
        <v>2026</v>
      </c>
      <c r="E2401" s="3">
        <v>1</v>
      </c>
      <c r="F2401" s="2">
        <v>0</v>
      </c>
      <c r="G2401" s="2">
        <v>2423.3447638878215</v>
      </c>
      <c r="H2401" s="2">
        <v>0</v>
      </c>
      <c r="I2401" s="2">
        <v>2423.3447638878215</v>
      </c>
      <c r="J2401" s="2">
        <v>2423.3447638878215</v>
      </c>
      <c r="K2401" t="s">
        <v>11</v>
      </c>
    </row>
    <row r="2402" spans="1:11" x14ac:dyDescent="0.2">
      <c r="A2402" s="3">
        <v>241</v>
      </c>
      <c r="B2402" s="3">
        <v>2018</v>
      </c>
      <c r="C2402" s="3">
        <v>1</v>
      </c>
      <c r="D2402" s="3">
        <v>2018</v>
      </c>
      <c r="E2402" s="3">
        <v>1</v>
      </c>
      <c r="F2402" s="2">
        <v>1331.6546126627732</v>
      </c>
      <c r="G2402" s="2">
        <v>1331.6546126627732</v>
      </c>
      <c r="H2402" s="2">
        <v>4143.7408165628021</v>
      </c>
      <c r="I2402" s="2">
        <v>5475.3954292255748</v>
      </c>
      <c r="J2402" s="2">
        <v>8551.3978122773133</v>
      </c>
      <c r="K2402" t="s">
        <v>11</v>
      </c>
    </row>
    <row r="2403" spans="1:11" x14ac:dyDescent="0.2">
      <c r="A2403" s="3">
        <v>241</v>
      </c>
      <c r="B2403" s="3">
        <v>2018</v>
      </c>
      <c r="C2403" s="3">
        <v>2</v>
      </c>
      <c r="D2403" s="3">
        <v>2019</v>
      </c>
      <c r="E2403" s="3">
        <v>1</v>
      </c>
      <c r="F2403" s="2">
        <v>1476.4834148568739</v>
      </c>
      <c r="G2403" s="2">
        <v>2808.138027519647</v>
      </c>
      <c r="H2403" s="2">
        <v>3918.7579786973138</v>
      </c>
      <c r="I2403" s="2">
        <v>6726.8960062169608</v>
      </c>
      <c r="J2403" s="2">
        <v>8551.3978122773133</v>
      </c>
      <c r="K2403" t="s">
        <v>11</v>
      </c>
    </row>
    <row r="2404" spans="1:11" x14ac:dyDescent="0.2">
      <c r="A2404" s="3">
        <v>241</v>
      </c>
      <c r="B2404" s="3">
        <v>2018</v>
      </c>
      <c r="C2404" s="3">
        <v>3</v>
      </c>
      <c r="D2404" s="3">
        <v>2020</v>
      </c>
      <c r="E2404" s="3">
        <v>1</v>
      </c>
      <c r="F2404" s="2">
        <v>1563.4015828248303</v>
      </c>
      <c r="G2404" s="2">
        <v>4371.5396103444773</v>
      </c>
      <c r="H2404" s="2">
        <v>3022.0920804664702</v>
      </c>
      <c r="I2404" s="2">
        <v>7393.6316908109475</v>
      </c>
      <c r="J2404" s="2">
        <v>8551.3978122773133</v>
      </c>
      <c r="K2404" t="s">
        <v>11</v>
      </c>
    </row>
    <row r="2405" spans="1:11" x14ac:dyDescent="0.2">
      <c r="A2405" s="3">
        <v>241</v>
      </c>
      <c r="B2405" s="3">
        <v>2018</v>
      </c>
      <c r="C2405" s="3">
        <v>4</v>
      </c>
      <c r="D2405" s="3">
        <v>2021</v>
      </c>
      <c r="E2405" s="3">
        <v>1</v>
      </c>
      <c r="F2405" s="2">
        <v>1289.2855243246649</v>
      </c>
      <c r="G2405" s="2">
        <v>5660.8251346691422</v>
      </c>
      <c r="H2405" s="2">
        <v>2367.2442762756436</v>
      </c>
      <c r="I2405" s="2">
        <v>8028.0694109447859</v>
      </c>
      <c r="J2405" s="2">
        <v>8551.3978122773133</v>
      </c>
      <c r="K2405" t="s">
        <v>11</v>
      </c>
    </row>
    <row r="2406" spans="1:11" x14ac:dyDescent="0.2">
      <c r="A2406" s="3">
        <v>241</v>
      </c>
      <c r="B2406" s="3">
        <v>2018</v>
      </c>
      <c r="C2406" s="3">
        <v>5</v>
      </c>
      <c r="D2406" s="3">
        <v>2022</v>
      </c>
      <c r="E2406" s="3">
        <v>1</v>
      </c>
      <c r="F2406" s="2">
        <v>1008.4081605448091</v>
      </c>
      <c r="G2406" s="2">
        <v>6669.2332952139514</v>
      </c>
      <c r="H2406" s="2">
        <v>1399.7647510959432</v>
      </c>
      <c r="I2406" s="2">
        <v>8068.9980463098946</v>
      </c>
      <c r="J2406" s="2">
        <v>8551.3978122773133</v>
      </c>
      <c r="K2406" t="s">
        <v>11</v>
      </c>
    </row>
    <row r="2407" spans="1:11" x14ac:dyDescent="0.2">
      <c r="A2407" s="3">
        <v>241</v>
      </c>
      <c r="B2407" s="3">
        <v>2018</v>
      </c>
      <c r="C2407" s="3">
        <v>6</v>
      </c>
      <c r="D2407" s="3">
        <v>2023</v>
      </c>
      <c r="E2407" s="3">
        <v>1</v>
      </c>
      <c r="F2407" s="2">
        <v>1043.5435532825868</v>
      </c>
      <c r="G2407" s="2">
        <v>7712.7768484965382</v>
      </c>
      <c r="H2407" s="2">
        <v>805.45780248699339</v>
      </c>
      <c r="I2407" s="2">
        <v>8518.2346509835315</v>
      </c>
      <c r="J2407" s="2">
        <v>8551.3978122773133</v>
      </c>
      <c r="K2407" t="s">
        <v>11</v>
      </c>
    </row>
    <row r="2408" spans="1:11" x14ac:dyDescent="0.2">
      <c r="A2408" s="3">
        <v>241</v>
      </c>
      <c r="B2408" s="3">
        <v>2018</v>
      </c>
      <c r="C2408" s="3">
        <v>7</v>
      </c>
      <c r="D2408" s="3">
        <v>2024</v>
      </c>
      <c r="E2408" s="3">
        <v>1</v>
      </c>
      <c r="F2408" s="2">
        <v>499.76279883252573</v>
      </c>
      <c r="G2408" s="2">
        <v>8212.5396473290639</v>
      </c>
      <c r="H2408" s="2">
        <v>182.74605334648004</v>
      </c>
      <c r="I2408" s="2">
        <v>8395.2857006755439</v>
      </c>
      <c r="J2408" s="2">
        <v>8551.3978122773133</v>
      </c>
      <c r="K2408" t="s">
        <v>11</v>
      </c>
    </row>
    <row r="2409" spans="1:11" x14ac:dyDescent="0.2">
      <c r="A2409" s="3">
        <v>241</v>
      </c>
      <c r="B2409" s="3">
        <v>2018</v>
      </c>
      <c r="C2409" s="3">
        <v>8</v>
      </c>
      <c r="D2409" s="3">
        <v>2025</v>
      </c>
      <c r="E2409" s="3">
        <v>1</v>
      </c>
      <c r="F2409" s="2">
        <v>0</v>
      </c>
      <c r="G2409" s="2">
        <v>8212.5396473290639</v>
      </c>
      <c r="H2409" s="2">
        <v>338.8581649482494</v>
      </c>
      <c r="I2409" s="2">
        <v>8551.3978122773133</v>
      </c>
      <c r="J2409" s="2">
        <v>8551.3978122773133</v>
      </c>
      <c r="K2409" t="s">
        <v>11</v>
      </c>
    </row>
    <row r="2410" spans="1:11" x14ac:dyDescent="0.2">
      <c r="A2410" s="3">
        <v>241</v>
      </c>
      <c r="B2410" s="3">
        <v>2018</v>
      </c>
      <c r="C2410" s="3">
        <v>9</v>
      </c>
      <c r="D2410" s="3">
        <v>2026</v>
      </c>
      <c r="E2410" s="3">
        <v>1</v>
      </c>
      <c r="F2410" s="2">
        <v>29.997619234880403</v>
      </c>
      <c r="G2410" s="2">
        <v>8242.5372665639443</v>
      </c>
      <c r="H2410" s="2">
        <v>308.86054571336899</v>
      </c>
      <c r="I2410" s="2">
        <v>8551.3978122773133</v>
      </c>
      <c r="J2410" s="2">
        <v>8551.3978122773133</v>
      </c>
      <c r="K2410" t="s">
        <v>11</v>
      </c>
    </row>
    <row r="2411" spans="1:11" x14ac:dyDescent="0.2">
      <c r="A2411" s="3">
        <v>242</v>
      </c>
      <c r="B2411" s="3">
        <v>2018</v>
      </c>
      <c r="C2411" s="3">
        <v>1</v>
      </c>
      <c r="D2411" s="3">
        <v>2018</v>
      </c>
      <c r="E2411" s="3">
        <v>1</v>
      </c>
      <c r="F2411" s="2">
        <v>1317.3782003420586</v>
      </c>
      <c r="G2411" s="2">
        <v>1317.3782003420586</v>
      </c>
      <c r="H2411" s="2">
        <v>4323.845270121511</v>
      </c>
      <c r="I2411" s="2">
        <v>5641.2234704635694</v>
      </c>
      <c r="J2411" s="2">
        <v>8760.3119827702521</v>
      </c>
      <c r="K2411" t="s">
        <v>11</v>
      </c>
    </row>
    <row r="2412" spans="1:11" x14ac:dyDescent="0.2">
      <c r="A2412" s="3">
        <v>242</v>
      </c>
      <c r="B2412" s="3">
        <v>2018</v>
      </c>
      <c r="C2412" s="3">
        <v>2</v>
      </c>
      <c r="D2412" s="3">
        <v>2019</v>
      </c>
      <c r="E2412" s="3">
        <v>1</v>
      </c>
      <c r="F2412" s="2">
        <v>1427.7003809505693</v>
      </c>
      <c r="G2412" s="2">
        <v>2745.0785812926279</v>
      </c>
      <c r="H2412" s="2">
        <v>4011.0439583898533</v>
      </c>
      <c r="I2412" s="2">
        <v>6756.1225396824811</v>
      </c>
      <c r="J2412" s="2">
        <v>8760.3119827702521</v>
      </c>
      <c r="K2412" t="s">
        <v>11</v>
      </c>
    </row>
    <row r="2413" spans="1:11" x14ac:dyDescent="0.2">
      <c r="A2413" s="3">
        <v>242</v>
      </c>
      <c r="B2413" s="3">
        <v>2018</v>
      </c>
      <c r="C2413" s="3">
        <v>3</v>
      </c>
      <c r="D2413" s="3">
        <v>2020</v>
      </c>
      <c r="E2413" s="3">
        <v>1</v>
      </c>
      <c r="F2413" s="2">
        <v>1558.0079376681078</v>
      </c>
      <c r="G2413" s="2">
        <v>4303.0865189607357</v>
      </c>
      <c r="H2413" s="2">
        <v>3179.6716417745492</v>
      </c>
      <c r="I2413" s="2">
        <v>7482.7581607352849</v>
      </c>
      <c r="J2413" s="2">
        <v>8760.3119827702521</v>
      </c>
      <c r="K2413" t="s">
        <v>11</v>
      </c>
    </row>
    <row r="2414" spans="1:11" x14ac:dyDescent="0.2">
      <c r="A2414" s="3">
        <v>242</v>
      </c>
      <c r="B2414" s="3">
        <v>2018</v>
      </c>
      <c r="C2414" s="3">
        <v>4</v>
      </c>
      <c r="D2414" s="3">
        <v>2021</v>
      </c>
      <c r="E2414" s="3">
        <v>1</v>
      </c>
      <c r="F2414" s="2">
        <v>1288.8415798841233</v>
      </c>
      <c r="G2414" s="2">
        <v>5591.9280988448591</v>
      </c>
      <c r="H2414" s="2">
        <v>2514.6242548322625</v>
      </c>
      <c r="I2414" s="2">
        <v>8106.5523536771216</v>
      </c>
      <c r="J2414" s="2">
        <v>8760.3119827702521</v>
      </c>
      <c r="K2414" t="s">
        <v>11</v>
      </c>
    </row>
    <row r="2415" spans="1:11" x14ac:dyDescent="0.2">
      <c r="A2415" s="3">
        <v>242</v>
      </c>
      <c r="B2415" s="3">
        <v>2018</v>
      </c>
      <c r="C2415" s="3">
        <v>5</v>
      </c>
      <c r="D2415" s="3">
        <v>2022</v>
      </c>
      <c r="E2415" s="3">
        <v>1</v>
      </c>
      <c r="F2415" s="2">
        <v>1484.8719888206087</v>
      </c>
      <c r="G2415" s="2">
        <v>7076.8000876654678</v>
      </c>
      <c r="H2415" s="2">
        <v>1463.1296157387314</v>
      </c>
      <c r="I2415" s="2">
        <v>8539.9297034041992</v>
      </c>
      <c r="J2415" s="2">
        <v>8760.3119827702521</v>
      </c>
      <c r="K2415" t="s">
        <v>11</v>
      </c>
    </row>
    <row r="2416" spans="1:11" x14ac:dyDescent="0.2">
      <c r="A2416" s="3">
        <v>242</v>
      </c>
      <c r="B2416" s="3">
        <v>2018</v>
      </c>
      <c r="C2416" s="3">
        <v>6</v>
      </c>
      <c r="D2416" s="3">
        <v>2023</v>
      </c>
      <c r="E2416" s="3">
        <v>1</v>
      </c>
      <c r="F2416" s="2">
        <v>421.21393913779593</v>
      </c>
      <c r="G2416" s="2">
        <v>7498.0140268032637</v>
      </c>
      <c r="H2416" s="2">
        <v>1191.3271595105516</v>
      </c>
      <c r="I2416" s="2">
        <v>8689.3411863138153</v>
      </c>
      <c r="J2416" s="2">
        <v>8760.3119827702521</v>
      </c>
      <c r="K2416" t="s">
        <v>11</v>
      </c>
    </row>
    <row r="2417" spans="1:11" x14ac:dyDescent="0.2">
      <c r="A2417" s="3">
        <v>242</v>
      </c>
      <c r="B2417" s="3">
        <v>2018</v>
      </c>
      <c r="C2417" s="3">
        <v>7</v>
      </c>
      <c r="D2417" s="3">
        <v>2024</v>
      </c>
      <c r="E2417" s="3">
        <v>1</v>
      </c>
      <c r="F2417" s="2">
        <v>816.00807324978177</v>
      </c>
      <c r="G2417" s="2">
        <v>8314.0221000530455</v>
      </c>
      <c r="H2417" s="2">
        <v>332.29977720304123</v>
      </c>
      <c r="I2417" s="2">
        <v>8646.3218772560867</v>
      </c>
      <c r="J2417" s="2">
        <v>8760.3119827702521</v>
      </c>
      <c r="K2417" t="s">
        <v>11</v>
      </c>
    </row>
    <row r="2418" spans="1:11" x14ac:dyDescent="0.2">
      <c r="A2418" s="3">
        <v>242</v>
      </c>
      <c r="B2418" s="3">
        <v>2018</v>
      </c>
      <c r="C2418" s="3">
        <v>8</v>
      </c>
      <c r="D2418" s="3">
        <v>2025</v>
      </c>
      <c r="E2418" s="3">
        <v>1</v>
      </c>
      <c r="F2418" s="2">
        <v>0</v>
      </c>
      <c r="G2418" s="2">
        <v>8314.0221000530455</v>
      </c>
      <c r="H2418" s="2">
        <v>446.28988271720664</v>
      </c>
      <c r="I2418" s="2">
        <v>8760.3119827702521</v>
      </c>
      <c r="J2418" s="2">
        <v>8760.3119827702521</v>
      </c>
      <c r="K2418" t="s">
        <v>11</v>
      </c>
    </row>
    <row r="2419" spans="1:11" x14ac:dyDescent="0.2">
      <c r="A2419" s="3">
        <v>242</v>
      </c>
      <c r="B2419" s="3">
        <v>2018</v>
      </c>
      <c r="C2419" s="3">
        <v>9</v>
      </c>
      <c r="D2419" s="3">
        <v>2026</v>
      </c>
      <c r="E2419" s="3">
        <v>1</v>
      </c>
      <c r="F2419" s="2">
        <v>245.56855310376704</v>
      </c>
      <c r="G2419" s="2">
        <v>8559.5906531568126</v>
      </c>
      <c r="H2419" s="2">
        <v>40.112512114297715</v>
      </c>
      <c r="I2419" s="2">
        <v>8599.7031652711103</v>
      </c>
      <c r="J2419" s="2">
        <v>8760.3119827702521</v>
      </c>
      <c r="K2419" t="s">
        <v>11</v>
      </c>
    </row>
    <row r="2420" spans="1:11" x14ac:dyDescent="0.2">
      <c r="A2420" s="3">
        <v>243</v>
      </c>
      <c r="B2420" s="3">
        <v>2018</v>
      </c>
      <c r="C2420" s="3">
        <v>1</v>
      </c>
      <c r="D2420" s="3">
        <v>2018</v>
      </c>
      <c r="E2420" s="3">
        <v>1</v>
      </c>
      <c r="F2420" s="2">
        <v>5921.8974613165847</v>
      </c>
      <c r="G2420" s="2">
        <v>5921.8974613165847</v>
      </c>
      <c r="H2420" s="2">
        <v>19161.054792375788</v>
      </c>
      <c r="I2420" s="2">
        <v>25082.952253692372</v>
      </c>
      <c r="J2420" s="2">
        <v>38958.035302774879</v>
      </c>
      <c r="K2420" t="s">
        <v>11</v>
      </c>
    </row>
    <row r="2421" spans="1:11" x14ac:dyDescent="0.2">
      <c r="A2421" s="3">
        <v>243</v>
      </c>
      <c r="B2421" s="3">
        <v>2018</v>
      </c>
      <c r="C2421" s="3">
        <v>2</v>
      </c>
      <c r="D2421" s="3">
        <v>2019</v>
      </c>
      <c r="E2421" s="3">
        <v>1</v>
      </c>
      <c r="F2421" s="2">
        <v>6340.1870102529465</v>
      </c>
      <c r="G2421" s="2">
        <v>12262.084471569531</v>
      </c>
      <c r="H2421" s="2">
        <v>17733.960209744568</v>
      </c>
      <c r="I2421" s="2">
        <v>29996.044681314099</v>
      </c>
      <c r="J2421" s="2">
        <v>38958.035302774879</v>
      </c>
      <c r="K2421" t="s">
        <v>11</v>
      </c>
    </row>
    <row r="2422" spans="1:11" x14ac:dyDescent="0.2">
      <c r="A2422" s="3">
        <v>243</v>
      </c>
      <c r="B2422" s="3">
        <v>2018</v>
      </c>
      <c r="C2422" s="3">
        <v>3</v>
      </c>
      <c r="D2422" s="3">
        <v>2020</v>
      </c>
      <c r="E2422" s="3">
        <v>1</v>
      </c>
      <c r="F2422" s="2">
        <v>6876.4266407383911</v>
      </c>
      <c r="G2422" s="2">
        <v>19138.511112307922</v>
      </c>
      <c r="H2422" s="2">
        <v>14958.772676274068</v>
      </c>
      <c r="I2422" s="2">
        <v>34097.28378858199</v>
      </c>
      <c r="J2422" s="2">
        <v>38958.035302774879</v>
      </c>
      <c r="K2422" t="s">
        <v>11</v>
      </c>
    </row>
    <row r="2423" spans="1:11" x14ac:dyDescent="0.2">
      <c r="A2423" s="3">
        <v>243</v>
      </c>
      <c r="B2423" s="3">
        <v>2018</v>
      </c>
      <c r="C2423" s="3">
        <v>4</v>
      </c>
      <c r="D2423" s="3">
        <v>2021</v>
      </c>
      <c r="E2423" s="3">
        <v>1</v>
      </c>
      <c r="F2423" s="2">
        <v>6974.1939713997926</v>
      </c>
      <c r="G2423" s="2">
        <v>26112.705083707715</v>
      </c>
      <c r="H2423" s="2">
        <v>10185.937185989005</v>
      </c>
      <c r="I2423" s="2">
        <v>36298.64226969672</v>
      </c>
      <c r="J2423" s="2">
        <v>38958.035302774879</v>
      </c>
      <c r="K2423" t="s">
        <v>11</v>
      </c>
    </row>
    <row r="2424" spans="1:11" x14ac:dyDescent="0.2">
      <c r="A2424" s="3">
        <v>243</v>
      </c>
      <c r="B2424" s="3">
        <v>2018</v>
      </c>
      <c r="C2424" s="3">
        <v>5</v>
      </c>
      <c r="D2424" s="3">
        <v>2022</v>
      </c>
      <c r="E2424" s="3">
        <v>1</v>
      </c>
      <c r="F2424" s="2">
        <v>4816.5229056292665</v>
      </c>
      <c r="G2424" s="2">
        <v>30929.227989336981</v>
      </c>
      <c r="H2424" s="2">
        <v>7120.6706980852359</v>
      </c>
      <c r="I2424" s="2">
        <v>38049.898687422217</v>
      </c>
      <c r="J2424" s="2">
        <v>38958.035302774879</v>
      </c>
      <c r="K2424" t="s">
        <v>11</v>
      </c>
    </row>
    <row r="2425" spans="1:11" x14ac:dyDescent="0.2">
      <c r="A2425" s="3">
        <v>243</v>
      </c>
      <c r="B2425" s="3">
        <v>2018</v>
      </c>
      <c r="C2425" s="3">
        <v>6</v>
      </c>
      <c r="D2425" s="3">
        <v>2023</v>
      </c>
      <c r="E2425" s="3">
        <v>1</v>
      </c>
      <c r="F2425" s="2">
        <v>2329.306845926254</v>
      </c>
      <c r="G2425" s="2">
        <v>33258.534835263235</v>
      </c>
      <c r="H2425" s="2">
        <v>5395.2243224156337</v>
      </c>
      <c r="I2425" s="2">
        <v>38653.759157678869</v>
      </c>
      <c r="J2425" s="2">
        <v>38958.035302774879</v>
      </c>
      <c r="K2425" t="s">
        <v>11</v>
      </c>
    </row>
    <row r="2426" spans="1:11" x14ac:dyDescent="0.2">
      <c r="A2426" s="3">
        <v>243</v>
      </c>
      <c r="B2426" s="3">
        <v>2018</v>
      </c>
      <c r="C2426" s="3">
        <v>7</v>
      </c>
      <c r="D2426" s="3">
        <v>2024</v>
      </c>
      <c r="E2426" s="3">
        <v>1</v>
      </c>
      <c r="F2426" s="2">
        <v>2238.5078372721764</v>
      </c>
      <c r="G2426" s="2">
        <v>35497.042672535412</v>
      </c>
      <c r="H2426" s="2">
        <v>3323.0658034391454</v>
      </c>
      <c r="I2426" s="2">
        <v>38820.108475974557</v>
      </c>
      <c r="J2426" s="2">
        <v>38958.035302774879</v>
      </c>
      <c r="K2426" t="s">
        <v>11</v>
      </c>
    </row>
    <row r="2427" spans="1:11" x14ac:dyDescent="0.2">
      <c r="A2427" s="3">
        <v>243</v>
      </c>
      <c r="B2427" s="3">
        <v>2018</v>
      </c>
      <c r="C2427" s="3">
        <v>8</v>
      </c>
      <c r="D2427" s="3">
        <v>2025</v>
      </c>
      <c r="E2427" s="3">
        <v>1</v>
      </c>
      <c r="F2427" s="2">
        <v>2081.1537454786157</v>
      </c>
      <c r="G2427" s="2">
        <v>37578.196418014028</v>
      </c>
      <c r="H2427" s="2">
        <v>1213.5192370727236</v>
      </c>
      <c r="I2427" s="2">
        <v>38791.715655086751</v>
      </c>
      <c r="J2427" s="2">
        <v>38958.035302774879</v>
      </c>
      <c r="K2427" t="s">
        <v>11</v>
      </c>
    </row>
    <row r="2428" spans="1:11" x14ac:dyDescent="0.2">
      <c r="A2428" s="3">
        <v>243</v>
      </c>
      <c r="B2428" s="3">
        <v>2018</v>
      </c>
      <c r="C2428" s="3">
        <v>9</v>
      </c>
      <c r="D2428" s="3">
        <v>2026</v>
      </c>
      <c r="E2428" s="3">
        <v>1</v>
      </c>
      <c r="F2428" s="2">
        <v>1379.8388847608512</v>
      </c>
      <c r="G2428" s="2">
        <v>38958.035302774879</v>
      </c>
      <c r="H2428" s="2">
        <v>0</v>
      </c>
      <c r="I2428" s="2">
        <v>38958.035302774879</v>
      </c>
      <c r="J2428" s="2">
        <v>38958.035302774879</v>
      </c>
      <c r="K2428" t="s">
        <v>11</v>
      </c>
    </row>
    <row r="2429" spans="1:11" x14ac:dyDescent="0.2">
      <c r="A2429" s="3">
        <v>244</v>
      </c>
      <c r="B2429" s="3">
        <v>2018</v>
      </c>
      <c r="C2429" s="3">
        <v>1</v>
      </c>
      <c r="D2429" s="3">
        <v>2018</v>
      </c>
      <c r="E2429" s="3">
        <v>1</v>
      </c>
      <c r="F2429" s="2">
        <v>1127.9420075404548</v>
      </c>
      <c r="G2429" s="2">
        <v>1127.9420075404548</v>
      </c>
      <c r="H2429" s="2">
        <v>3835.4011551940039</v>
      </c>
      <c r="I2429" s="2">
        <v>4963.3431627344589</v>
      </c>
      <c r="J2429" s="2">
        <v>7774.1313775941853</v>
      </c>
      <c r="K2429" t="s">
        <v>11</v>
      </c>
    </row>
    <row r="2430" spans="1:11" x14ac:dyDescent="0.2">
      <c r="A2430" s="3">
        <v>244</v>
      </c>
      <c r="B2430" s="3">
        <v>2018</v>
      </c>
      <c r="C2430" s="3">
        <v>2</v>
      </c>
      <c r="D2430" s="3">
        <v>2019</v>
      </c>
      <c r="E2430" s="3">
        <v>1</v>
      </c>
      <c r="F2430" s="2">
        <v>1455.3159299934193</v>
      </c>
      <c r="G2430" s="2">
        <v>2583.2579375338742</v>
      </c>
      <c r="H2430" s="2">
        <v>3404.7950344965207</v>
      </c>
      <c r="I2430" s="2">
        <v>5988.0529720303948</v>
      </c>
      <c r="J2430" s="2">
        <v>7774.1313775941853</v>
      </c>
      <c r="K2430" t="s">
        <v>11</v>
      </c>
    </row>
    <row r="2431" spans="1:11" x14ac:dyDescent="0.2">
      <c r="A2431" s="3">
        <v>244</v>
      </c>
      <c r="B2431" s="3">
        <v>2018</v>
      </c>
      <c r="C2431" s="3">
        <v>3</v>
      </c>
      <c r="D2431" s="3">
        <v>2020</v>
      </c>
      <c r="E2431" s="3">
        <v>1</v>
      </c>
      <c r="F2431" s="2">
        <v>1244.4001768471981</v>
      </c>
      <c r="G2431" s="2">
        <v>3827.6581143810722</v>
      </c>
      <c r="H2431" s="2">
        <v>2976.4701638707297</v>
      </c>
      <c r="I2431" s="2">
        <v>6804.1282782518019</v>
      </c>
      <c r="J2431" s="2">
        <v>7774.1313775941853</v>
      </c>
      <c r="K2431" t="s">
        <v>11</v>
      </c>
    </row>
    <row r="2432" spans="1:11" x14ac:dyDescent="0.2">
      <c r="A2432" s="3">
        <v>244</v>
      </c>
      <c r="B2432" s="3">
        <v>2018</v>
      </c>
      <c r="C2432" s="3">
        <v>4</v>
      </c>
      <c r="D2432" s="3">
        <v>2021</v>
      </c>
      <c r="E2432" s="3">
        <v>1</v>
      </c>
      <c r="F2432" s="2">
        <v>1384.6233157906831</v>
      </c>
      <c r="G2432" s="2">
        <v>5212.2814301717553</v>
      </c>
      <c r="H2432" s="2">
        <v>2097.636939222506</v>
      </c>
      <c r="I2432" s="2">
        <v>7309.9183693942614</v>
      </c>
      <c r="J2432" s="2">
        <v>7774.1313775941853</v>
      </c>
      <c r="K2432" t="s">
        <v>11</v>
      </c>
    </row>
    <row r="2433" spans="1:11" x14ac:dyDescent="0.2">
      <c r="A2433" s="3">
        <v>244</v>
      </c>
      <c r="B2433" s="3">
        <v>2018</v>
      </c>
      <c r="C2433" s="3">
        <v>5</v>
      </c>
      <c r="D2433" s="3">
        <v>2022</v>
      </c>
      <c r="E2433" s="3">
        <v>1</v>
      </c>
      <c r="F2433" s="2">
        <v>881.59214767912454</v>
      </c>
      <c r="G2433" s="2">
        <v>6093.8735778508799</v>
      </c>
      <c r="H2433" s="2">
        <v>1244.4784834035272</v>
      </c>
      <c r="I2433" s="2">
        <v>7338.3520612544071</v>
      </c>
      <c r="J2433" s="2">
        <v>7774.1313775941853</v>
      </c>
      <c r="K2433" t="s">
        <v>11</v>
      </c>
    </row>
    <row r="2434" spans="1:11" x14ac:dyDescent="0.2">
      <c r="A2434" s="3">
        <v>244</v>
      </c>
      <c r="B2434" s="3">
        <v>2018</v>
      </c>
      <c r="C2434" s="3">
        <v>6</v>
      </c>
      <c r="D2434" s="3">
        <v>2023</v>
      </c>
      <c r="E2434" s="3">
        <v>1</v>
      </c>
      <c r="F2434" s="2">
        <v>442.94304544174338</v>
      </c>
      <c r="G2434" s="2">
        <v>6536.8166232926233</v>
      </c>
      <c r="H2434" s="2">
        <v>1186.6672346981468</v>
      </c>
      <c r="I2434" s="2">
        <v>7723.48385799077</v>
      </c>
      <c r="J2434" s="2">
        <v>7774.1313775941853</v>
      </c>
      <c r="K2434" t="s">
        <v>11</v>
      </c>
    </row>
    <row r="2435" spans="1:11" x14ac:dyDescent="0.2">
      <c r="A2435" s="3">
        <v>244</v>
      </c>
      <c r="B2435" s="3">
        <v>2018</v>
      </c>
      <c r="C2435" s="3">
        <v>7</v>
      </c>
      <c r="D2435" s="3">
        <v>2024</v>
      </c>
      <c r="E2435" s="3">
        <v>1</v>
      </c>
      <c r="F2435" s="2">
        <v>959.97675848968447</v>
      </c>
      <c r="G2435" s="2">
        <v>7496.7933817823077</v>
      </c>
      <c r="H2435" s="2">
        <v>146.71581859491016</v>
      </c>
      <c r="I2435" s="2">
        <v>7643.5092003772179</v>
      </c>
      <c r="J2435" s="2">
        <v>7774.1313775941853</v>
      </c>
      <c r="K2435" t="s">
        <v>11</v>
      </c>
    </row>
    <row r="2436" spans="1:11" x14ac:dyDescent="0.2">
      <c r="A2436" s="3">
        <v>244</v>
      </c>
      <c r="B2436" s="3">
        <v>2018</v>
      </c>
      <c r="C2436" s="3">
        <v>8</v>
      </c>
      <c r="D2436" s="3">
        <v>2025</v>
      </c>
      <c r="E2436" s="3">
        <v>1</v>
      </c>
      <c r="F2436" s="2">
        <v>0</v>
      </c>
      <c r="G2436" s="2">
        <v>7496.7933817823077</v>
      </c>
      <c r="H2436" s="2">
        <v>277.33799581187759</v>
      </c>
      <c r="I2436" s="2">
        <v>7774.1313775941853</v>
      </c>
      <c r="J2436" s="2">
        <v>7774.1313775941853</v>
      </c>
      <c r="K2436" t="s">
        <v>11</v>
      </c>
    </row>
    <row r="2437" spans="1:11" x14ac:dyDescent="0.2">
      <c r="A2437" s="3">
        <v>244</v>
      </c>
      <c r="B2437" s="3">
        <v>2018</v>
      </c>
      <c r="C2437" s="3">
        <v>9</v>
      </c>
      <c r="D2437" s="3">
        <v>2026</v>
      </c>
      <c r="E2437" s="3">
        <v>1</v>
      </c>
      <c r="F2437" s="2">
        <v>277.33799581187759</v>
      </c>
      <c r="G2437" s="2">
        <v>7774.1313775941853</v>
      </c>
      <c r="H2437" s="2">
        <v>0</v>
      </c>
      <c r="I2437" s="2">
        <v>7774.1313775941853</v>
      </c>
      <c r="J2437" s="2">
        <v>7774.1313775941853</v>
      </c>
      <c r="K2437" t="s">
        <v>11</v>
      </c>
    </row>
    <row r="2438" spans="1:11" x14ac:dyDescent="0.2">
      <c r="A2438" s="3">
        <v>245</v>
      </c>
      <c r="B2438" s="3">
        <v>2018</v>
      </c>
      <c r="C2438" s="3">
        <v>1</v>
      </c>
      <c r="D2438" s="3">
        <v>2018</v>
      </c>
      <c r="E2438" s="3">
        <v>1</v>
      </c>
      <c r="F2438" s="2">
        <v>1189.8227720101984</v>
      </c>
      <c r="G2438" s="2">
        <v>1189.8227720101984</v>
      </c>
      <c r="H2438" s="2">
        <v>4095.1416411666414</v>
      </c>
      <c r="I2438" s="2">
        <v>5284.96441317684</v>
      </c>
      <c r="J2438" s="2">
        <v>8260.9653366250732</v>
      </c>
      <c r="K2438" t="s">
        <v>11</v>
      </c>
    </row>
    <row r="2439" spans="1:11" x14ac:dyDescent="0.2">
      <c r="A2439" s="3">
        <v>245</v>
      </c>
      <c r="B2439" s="3">
        <v>2018</v>
      </c>
      <c r="C2439" s="3">
        <v>2</v>
      </c>
      <c r="D2439" s="3">
        <v>2019</v>
      </c>
      <c r="E2439" s="3">
        <v>1</v>
      </c>
      <c r="F2439" s="2">
        <v>1500.8280044974492</v>
      </c>
      <c r="G2439" s="2">
        <v>2690.6507765076476</v>
      </c>
      <c r="H2439" s="2">
        <v>3760.0136077417537</v>
      </c>
      <c r="I2439" s="2">
        <v>6450.6643842494013</v>
      </c>
      <c r="J2439" s="2">
        <v>8260.9653366250732</v>
      </c>
      <c r="K2439" t="s">
        <v>11</v>
      </c>
    </row>
    <row r="2440" spans="1:11" x14ac:dyDescent="0.2">
      <c r="A2440" s="3">
        <v>245</v>
      </c>
      <c r="B2440" s="3">
        <v>2018</v>
      </c>
      <c r="C2440" s="3">
        <v>3</v>
      </c>
      <c r="D2440" s="3">
        <v>2020</v>
      </c>
      <c r="E2440" s="3">
        <v>1</v>
      </c>
      <c r="F2440" s="2">
        <v>1549.9416527270723</v>
      </c>
      <c r="G2440" s="2">
        <v>4240.5924292347199</v>
      </c>
      <c r="H2440" s="2">
        <v>3002.4577439466993</v>
      </c>
      <c r="I2440" s="2">
        <v>7243.0501731814193</v>
      </c>
      <c r="J2440" s="2">
        <v>8260.9653366250732</v>
      </c>
      <c r="K2440" t="s">
        <v>11</v>
      </c>
    </row>
    <row r="2441" spans="1:11" x14ac:dyDescent="0.2">
      <c r="A2441" s="3">
        <v>245</v>
      </c>
      <c r="B2441" s="3">
        <v>2018</v>
      </c>
      <c r="C2441" s="3">
        <v>4</v>
      </c>
      <c r="D2441" s="3">
        <v>2021</v>
      </c>
      <c r="E2441" s="3">
        <v>1</v>
      </c>
      <c r="F2441" s="2">
        <v>1413.1580044714656</v>
      </c>
      <c r="G2441" s="2">
        <v>5653.7504337061855</v>
      </c>
      <c r="H2441" s="2">
        <v>1888.2095550913427</v>
      </c>
      <c r="I2441" s="2">
        <v>7541.9599887975282</v>
      </c>
      <c r="J2441" s="2">
        <v>8260.9653366250732</v>
      </c>
      <c r="K2441" t="s">
        <v>11</v>
      </c>
    </row>
    <row r="2442" spans="1:11" x14ac:dyDescent="0.2">
      <c r="A2442" s="3">
        <v>245</v>
      </c>
      <c r="B2442" s="3">
        <v>2018</v>
      </c>
      <c r="C2442" s="3">
        <v>5</v>
      </c>
      <c r="D2442" s="3">
        <v>2022</v>
      </c>
      <c r="E2442" s="3">
        <v>1</v>
      </c>
      <c r="F2442" s="2">
        <v>967.56112485897393</v>
      </c>
      <c r="G2442" s="2">
        <v>6621.3115585651594</v>
      </c>
      <c r="H2442" s="2">
        <v>1228.3843742799145</v>
      </c>
      <c r="I2442" s="2">
        <v>7849.6959328450739</v>
      </c>
      <c r="J2442" s="2">
        <v>8260.9653366250732</v>
      </c>
      <c r="K2442" t="s">
        <v>11</v>
      </c>
    </row>
    <row r="2443" spans="1:11" x14ac:dyDescent="0.2">
      <c r="A2443" s="3">
        <v>245</v>
      </c>
      <c r="B2443" s="3">
        <v>2018</v>
      </c>
      <c r="C2443" s="3">
        <v>6</v>
      </c>
      <c r="D2443" s="3">
        <v>2023</v>
      </c>
      <c r="E2443" s="3">
        <v>1</v>
      </c>
      <c r="F2443" s="2">
        <v>741.26553772926218</v>
      </c>
      <c r="G2443" s="2">
        <v>7362.5770962944216</v>
      </c>
      <c r="H2443" s="2">
        <v>661.58996815074715</v>
      </c>
      <c r="I2443" s="2">
        <v>8024.1670644451688</v>
      </c>
      <c r="J2443" s="2">
        <v>8260.9653366250732</v>
      </c>
      <c r="K2443" t="s">
        <v>11</v>
      </c>
    </row>
    <row r="2444" spans="1:11" x14ac:dyDescent="0.2">
      <c r="A2444" s="3">
        <v>245</v>
      </c>
      <c r="B2444" s="3">
        <v>2018</v>
      </c>
      <c r="C2444" s="3">
        <v>7</v>
      </c>
      <c r="D2444" s="3">
        <v>2024</v>
      </c>
      <c r="E2444" s="3">
        <v>1</v>
      </c>
      <c r="F2444" s="2">
        <v>64.137920080392178</v>
      </c>
      <c r="G2444" s="2">
        <v>7426.7150163748138</v>
      </c>
      <c r="H2444" s="2">
        <v>834.25032025025939</v>
      </c>
      <c r="I2444" s="2">
        <v>8260.9653366250732</v>
      </c>
      <c r="J2444" s="2">
        <v>8260.9653366250732</v>
      </c>
      <c r="K2444" t="s">
        <v>11</v>
      </c>
    </row>
    <row r="2445" spans="1:11" x14ac:dyDescent="0.2">
      <c r="A2445" s="3">
        <v>245</v>
      </c>
      <c r="B2445" s="3">
        <v>2018</v>
      </c>
      <c r="C2445" s="3">
        <v>8</v>
      </c>
      <c r="D2445" s="3">
        <v>2025</v>
      </c>
      <c r="E2445" s="3">
        <v>1</v>
      </c>
      <c r="F2445" s="2">
        <v>774.67266652105718</v>
      </c>
      <c r="G2445" s="2">
        <v>8201.387682895871</v>
      </c>
      <c r="H2445" s="2">
        <v>0</v>
      </c>
      <c r="I2445" s="2">
        <v>8201.387682895871</v>
      </c>
      <c r="J2445" s="2">
        <v>8260.9653366250732</v>
      </c>
      <c r="K2445" t="s">
        <v>11</v>
      </c>
    </row>
    <row r="2446" spans="1:11" x14ac:dyDescent="0.2">
      <c r="A2446" s="3">
        <v>245</v>
      </c>
      <c r="B2446" s="3">
        <v>2018</v>
      </c>
      <c r="C2446" s="3">
        <v>9</v>
      </c>
      <c r="D2446" s="3">
        <v>2026</v>
      </c>
      <c r="E2446" s="3">
        <v>1</v>
      </c>
      <c r="F2446" s="2">
        <v>4.2671044835005887</v>
      </c>
      <c r="G2446" s="2">
        <v>8205.6547873793716</v>
      </c>
      <c r="H2446" s="2">
        <v>0</v>
      </c>
      <c r="I2446" s="2">
        <v>8205.6547873793716</v>
      </c>
      <c r="J2446" s="2">
        <v>8260.9653366250732</v>
      </c>
      <c r="K2446" t="s">
        <v>11</v>
      </c>
    </row>
    <row r="2447" spans="1:11" x14ac:dyDescent="0.2">
      <c r="A2447" s="3">
        <v>246</v>
      </c>
      <c r="B2447" s="3">
        <v>2018</v>
      </c>
      <c r="C2447" s="3">
        <v>1</v>
      </c>
      <c r="D2447" s="3">
        <v>2018</v>
      </c>
      <c r="E2447" s="3">
        <v>1</v>
      </c>
      <c r="F2447" s="2">
        <v>1366.9468960488236</v>
      </c>
      <c r="G2447" s="2">
        <v>1366.9468960488236</v>
      </c>
      <c r="H2447" s="2">
        <v>4297.8349541204807</v>
      </c>
      <c r="I2447" s="2">
        <v>5664.7818501693046</v>
      </c>
      <c r="J2447" s="2">
        <v>8856.9114449624994</v>
      </c>
      <c r="K2447" t="s">
        <v>11</v>
      </c>
    </row>
    <row r="2448" spans="1:11" x14ac:dyDescent="0.2">
      <c r="A2448" s="3">
        <v>246</v>
      </c>
      <c r="B2448" s="3">
        <v>2018</v>
      </c>
      <c r="C2448" s="3">
        <v>2</v>
      </c>
      <c r="D2448" s="3">
        <v>2019</v>
      </c>
      <c r="E2448" s="3">
        <v>1</v>
      </c>
      <c r="F2448" s="2">
        <v>1417.3831886916998</v>
      </c>
      <c r="G2448" s="2">
        <v>2784.3300847405235</v>
      </c>
      <c r="H2448" s="2">
        <v>4121.6660411731518</v>
      </c>
      <c r="I2448" s="2">
        <v>6905.9961259136753</v>
      </c>
      <c r="J2448" s="2">
        <v>8856.9114449624994</v>
      </c>
      <c r="K2448" t="s">
        <v>11</v>
      </c>
    </row>
    <row r="2449" spans="1:11" x14ac:dyDescent="0.2">
      <c r="A2449" s="3">
        <v>246</v>
      </c>
      <c r="B2449" s="3">
        <v>2018</v>
      </c>
      <c r="C2449" s="3">
        <v>3</v>
      </c>
      <c r="D2449" s="3">
        <v>2020</v>
      </c>
      <c r="E2449" s="3">
        <v>1</v>
      </c>
      <c r="F2449" s="2">
        <v>1568.6528004468883</v>
      </c>
      <c r="G2449" s="2">
        <v>4352.9828851874117</v>
      </c>
      <c r="H2449" s="2">
        <v>3367.537096621737</v>
      </c>
      <c r="I2449" s="2">
        <v>7720.5199818091487</v>
      </c>
      <c r="J2449" s="2">
        <v>8856.9114449624994</v>
      </c>
      <c r="K2449" t="s">
        <v>11</v>
      </c>
    </row>
    <row r="2450" spans="1:11" x14ac:dyDescent="0.2">
      <c r="A2450" s="3">
        <v>246</v>
      </c>
      <c r="B2450" s="3">
        <v>2018</v>
      </c>
      <c r="C2450" s="3">
        <v>4</v>
      </c>
      <c r="D2450" s="3">
        <v>2021</v>
      </c>
      <c r="E2450" s="3">
        <v>1</v>
      </c>
      <c r="F2450" s="2">
        <v>1261.168545192103</v>
      </c>
      <c r="G2450" s="2">
        <v>5614.1514303795147</v>
      </c>
      <c r="H2450" s="2">
        <v>2572.8064700837285</v>
      </c>
      <c r="I2450" s="2">
        <v>8186.9579004632433</v>
      </c>
      <c r="J2450" s="2">
        <v>8856.9114449624994</v>
      </c>
      <c r="K2450" t="s">
        <v>11</v>
      </c>
    </row>
    <row r="2451" spans="1:11" x14ac:dyDescent="0.2">
      <c r="A2451" s="3">
        <v>246</v>
      </c>
      <c r="B2451" s="3">
        <v>2018</v>
      </c>
      <c r="C2451" s="3">
        <v>5</v>
      </c>
      <c r="D2451" s="3">
        <v>2022</v>
      </c>
      <c r="E2451" s="3">
        <v>1</v>
      </c>
      <c r="F2451" s="2">
        <v>1497.9246514686756</v>
      </c>
      <c r="G2451" s="2">
        <v>7112.0760818481904</v>
      </c>
      <c r="H2451" s="2">
        <v>1423.2717298859789</v>
      </c>
      <c r="I2451" s="2">
        <v>8535.3478117341692</v>
      </c>
      <c r="J2451" s="2">
        <v>8856.9114449624994</v>
      </c>
      <c r="K2451" t="s">
        <v>11</v>
      </c>
    </row>
    <row r="2452" spans="1:11" x14ac:dyDescent="0.2">
      <c r="A2452" s="3">
        <v>246</v>
      </c>
      <c r="B2452" s="3">
        <v>2018</v>
      </c>
      <c r="C2452" s="3">
        <v>6</v>
      </c>
      <c r="D2452" s="3">
        <v>2023</v>
      </c>
      <c r="E2452" s="3">
        <v>1</v>
      </c>
      <c r="F2452" s="2">
        <v>738.89484164648275</v>
      </c>
      <c r="G2452" s="2">
        <v>7850.9709234946731</v>
      </c>
      <c r="H2452" s="2">
        <v>928.11496148880724</v>
      </c>
      <c r="I2452" s="2">
        <v>8779.0858849834804</v>
      </c>
      <c r="J2452" s="2">
        <v>8856.9114449624994</v>
      </c>
      <c r="K2452" t="s">
        <v>11</v>
      </c>
    </row>
    <row r="2453" spans="1:11" x14ac:dyDescent="0.2">
      <c r="A2453" s="3">
        <v>246</v>
      </c>
      <c r="B2453" s="3">
        <v>2018</v>
      </c>
      <c r="C2453" s="3">
        <v>7</v>
      </c>
      <c r="D2453" s="3">
        <v>2024</v>
      </c>
      <c r="E2453" s="3">
        <v>1</v>
      </c>
      <c r="F2453" s="2">
        <v>659.44621972029199</v>
      </c>
      <c r="G2453" s="2">
        <v>8510.4171432149651</v>
      </c>
      <c r="H2453" s="2">
        <v>302.76997979941189</v>
      </c>
      <c r="I2453" s="2">
        <v>8813.187123014377</v>
      </c>
      <c r="J2453" s="2">
        <v>8856.9114449624994</v>
      </c>
      <c r="K2453" t="s">
        <v>11</v>
      </c>
    </row>
    <row r="2454" spans="1:11" x14ac:dyDescent="0.2">
      <c r="A2454" s="3">
        <v>246</v>
      </c>
      <c r="B2454" s="3">
        <v>2018</v>
      </c>
      <c r="C2454" s="3">
        <v>8</v>
      </c>
      <c r="D2454" s="3">
        <v>2025</v>
      </c>
      <c r="E2454" s="3">
        <v>1</v>
      </c>
      <c r="F2454" s="2">
        <v>0</v>
      </c>
      <c r="G2454" s="2">
        <v>8510.4171432149651</v>
      </c>
      <c r="H2454" s="2">
        <v>346.49430174753434</v>
      </c>
      <c r="I2454" s="2">
        <v>8856.9114449624994</v>
      </c>
      <c r="J2454" s="2">
        <v>8856.9114449624994</v>
      </c>
      <c r="K2454" t="s">
        <v>11</v>
      </c>
    </row>
    <row r="2455" spans="1:11" x14ac:dyDescent="0.2">
      <c r="A2455" s="3">
        <v>246</v>
      </c>
      <c r="B2455" s="3">
        <v>2018</v>
      </c>
      <c r="C2455" s="3">
        <v>9</v>
      </c>
      <c r="D2455" s="3">
        <v>2026</v>
      </c>
      <c r="E2455" s="3">
        <v>1</v>
      </c>
      <c r="F2455" s="2">
        <v>346.49430174753434</v>
      </c>
      <c r="G2455" s="2">
        <v>8856.9114449624994</v>
      </c>
      <c r="H2455" s="2">
        <v>0</v>
      </c>
      <c r="I2455" s="2">
        <v>8856.9114449624994</v>
      </c>
      <c r="J2455" s="2">
        <v>8856.9114449624994</v>
      </c>
      <c r="K2455" t="s">
        <v>11</v>
      </c>
    </row>
    <row r="2456" spans="1:11" x14ac:dyDescent="0.2">
      <c r="A2456" s="3">
        <v>247</v>
      </c>
      <c r="B2456" s="3">
        <v>2018</v>
      </c>
      <c r="C2456" s="3">
        <v>1</v>
      </c>
      <c r="D2456" s="3">
        <v>2018</v>
      </c>
      <c r="E2456" s="3">
        <v>1</v>
      </c>
      <c r="F2456" s="2">
        <v>1734.2370794438702</v>
      </c>
      <c r="G2456" s="2">
        <v>1734.2370794438702</v>
      </c>
      <c r="H2456" s="2">
        <v>5961.6263234184007</v>
      </c>
      <c r="I2456" s="2">
        <v>7695.863402862271</v>
      </c>
      <c r="J2456" s="2">
        <v>11653.850608895595</v>
      </c>
      <c r="K2456" t="s">
        <v>11</v>
      </c>
    </row>
    <row r="2457" spans="1:11" x14ac:dyDescent="0.2">
      <c r="A2457" s="3">
        <v>247</v>
      </c>
      <c r="B2457" s="3">
        <v>2018</v>
      </c>
      <c r="C2457" s="3">
        <v>2</v>
      </c>
      <c r="D2457" s="3">
        <v>2019</v>
      </c>
      <c r="E2457" s="3">
        <v>1</v>
      </c>
      <c r="F2457" s="2">
        <v>2107.5998956578642</v>
      </c>
      <c r="G2457" s="2">
        <v>3841.8369751017344</v>
      </c>
      <c r="H2457" s="2">
        <v>5416.4909332331881</v>
      </c>
      <c r="I2457" s="2">
        <v>9258.3279083349225</v>
      </c>
      <c r="J2457" s="2">
        <v>11653.850608895595</v>
      </c>
      <c r="K2457" t="s">
        <v>11</v>
      </c>
    </row>
    <row r="2458" spans="1:11" x14ac:dyDescent="0.2">
      <c r="A2458" s="3">
        <v>247</v>
      </c>
      <c r="B2458" s="3">
        <v>2018</v>
      </c>
      <c r="C2458" s="3">
        <v>3</v>
      </c>
      <c r="D2458" s="3">
        <v>2020</v>
      </c>
      <c r="E2458" s="3">
        <v>1</v>
      </c>
      <c r="F2458" s="2">
        <v>1906.030686062777</v>
      </c>
      <c r="G2458" s="2">
        <v>5747.8676611645114</v>
      </c>
      <c r="H2458" s="2">
        <v>4307.2836464370321</v>
      </c>
      <c r="I2458" s="2">
        <v>10055.151307601544</v>
      </c>
      <c r="J2458" s="2">
        <v>11653.850608895595</v>
      </c>
      <c r="K2458" t="s">
        <v>11</v>
      </c>
    </row>
    <row r="2459" spans="1:11" x14ac:dyDescent="0.2">
      <c r="A2459" s="3">
        <v>247</v>
      </c>
      <c r="B2459" s="3">
        <v>2018</v>
      </c>
      <c r="C2459" s="3">
        <v>4</v>
      </c>
      <c r="D2459" s="3">
        <v>2021</v>
      </c>
      <c r="E2459" s="3">
        <v>1</v>
      </c>
      <c r="F2459" s="2">
        <v>1878.8416803112686</v>
      </c>
      <c r="G2459" s="2">
        <v>7626.7093414757801</v>
      </c>
      <c r="H2459" s="2">
        <v>3236.124479884329</v>
      </c>
      <c r="I2459" s="2">
        <v>10862.833821360109</v>
      </c>
      <c r="J2459" s="2">
        <v>11653.850608895595</v>
      </c>
      <c r="K2459" t="s">
        <v>11</v>
      </c>
    </row>
    <row r="2460" spans="1:11" x14ac:dyDescent="0.2">
      <c r="A2460" s="3">
        <v>247</v>
      </c>
      <c r="B2460" s="3">
        <v>2018</v>
      </c>
      <c r="C2460" s="3">
        <v>5</v>
      </c>
      <c r="D2460" s="3">
        <v>2022</v>
      </c>
      <c r="E2460" s="3">
        <v>1</v>
      </c>
      <c r="F2460" s="2">
        <v>1361.9757679236427</v>
      </c>
      <c r="G2460" s="2">
        <v>8988.6851093994228</v>
      </c>
      <c r="H2460" s="2">
        <v>1981.7820531435518</v>
      </c>
      <c r="I2460" s="2">
        <v>10970.467162542975</v>
      </c>
      <c r="J2460" s="2">
        <v>11653.850608895595</v>
      </c>
      <c r="K2460" t="s">
        <v>11</v>
      </c>
    </row>
    <row r="2461" spans="1:11" x14ac:dyDescent="0.2">
      <c r="A2461" s="3">
        <v>247</v>
      </c>
      <c r="B2461" s="3">
        <v>2018</v>
      </c>
      <c r="C2461" s="3">
        <v>6</v>
      </c>
      <c r="D2461" s="3">
        <v>2023</v>
      </c>
      <c r="E2461" s="3">
        <v>1</v>
      </c>
      <c r="F2461" s="2">
        <v>782.28859327979262</v>
      </c>
      <c r="G2461" s="2">
        <v>9770.9737026792154</v>
      </c>
      <c r="H2461" s="2">
        <v>1607.5708186317024</v>
      </c>
      <c r="I2461" s="2">
        <v>11378.544521310918</v>
      </c>
      <c r="J2461" s="2">
        <v>11653.850608895595</v>
      </c>
      <c r="K2461" t="s">
        <v>11</v>
      </c>
    </row>
    <row r="2462" spans="1:11" x14ac:dyDescent="0.2">
      <c r="A2462" s="3">
        <v>247</v>
      </c>
      <c r="B2462" s="3">
        <v>2018</v>
      </c>
      <c r="C2462" s="3">
        <v>7</v>
      </c>
      <c r="D2462" s="3">
        <v>2024</v>
      </c>
      <c r="E2462" s="3">
        <v>1</v>
      </c>
      <c r="F2462" s="2">
        <v>1189.8433789142564</v>
      </c>
      <c r="G2462" s="2">
        <v>10960.817081593472</v>
      </c>
      <c r="H2462" s="2">
        <v>693.03352730212282</v>
      </c>
      <c r="I2462" s="2">
        <v>11653.850608895595</v>
      </c>
      <c r="J2462" s="2">
        <v>11653.850608895595</v>
      </c>
      <c r="K2462" t="s">
        <v>11</v>
      </c>
    </row>
    <row r="2463" spans="1:11" x14ac:dyDescent="0.2">
      <c r="A2463" s="3">
        <v>247</v>
      </c>
      <c r="B2463" s="3">
        <v>2018</v>
      </c>
      <c r="C2463" s="3">
        <v>8</v>
      </c>
      <c r="D2463" s="3">
        <v>2025</v>
      </c>
      <c r="E2463" s="3">
        <v>1</v>
      </c>
      <c r="F2463" s="2">
        <v>167.39461021085117</v>
      </c>
      <c r="G2463" s="2">
        <v>11128.211691804323</v>
      </c>
      <c r="H2463" s="2">
        <v>525.63891709127165</v>
      </c>
      <c r="I2463" s="2">
        <v>11653.850608895595</v>
      </c>
      <c r="J2463" s="2">
        <v>11653.850608895595</v>
      </c>
      <c r="K2463" t="s">
        <v>11</v>
      </c>
    </row>
    <row r="2464" spans="1:11" x14ac:dyDescent="0.2">
      <c r="A2464" s="3">
        <v>247</v>
      </c>
      <c r="B2464" s="3">
        <v>2018</v>
      </c>
      <c r="C2464" s="3">
        <v>9</v>
      </c>
      <c r="D2464" s="3">
        <v>2026</v>
      </c>
      <c r="E2464" s="3">
        <v>1</v>
      </c>
      <c r="F2464" s="2">
        <v>455.53761469293022</v>
      </c>
      <c r="G2464" s="2">
        <v>11583.749306497253</v>
      </c>
      <c r="H2464" s="2">
        <v>0</v>
      </c>
      <c r="I2464" s="2">
        <v>11583.749306497253</v>
      </c>
      <c r="J2464" s="2">
        <v>11653.850608895595</v>
      </c>
      <c r="K2464" t="s">
        <v>11</v>
      </c>
    </row>
    <row r="2465" spans="1:11" x14ac:dyDescent="0.2">
      <c r="A2465" s="3">
        <v>248</v>
      </c>
      <c r="B2465" s="3">
        <v>2018</v>
      </c>
      <c r="C2465" s="3">
        <v>1</v>
      </c>
      <c r="D2465" s="3">
        <v>2018</v>
      </c>
      <c r="E2465" s="3">
        <v>1</v>
      </c>
      <c r="F2465" s="2">
        <v>994.95909655669971</v>
      </c>
      <c r="G2465" s="2">
        <v>994.95909655669971</v>
      </c>
      <c r="H2465" s="2">
        <v>3225.5898955084085</v>
      </c>
      <c r="I2465" s="2">
        <v>4220.548992065108</v>
      </c>
      <c r="J2465" s="2">
        <v>6429.945180604951</v>
      </c>
      <c r="K2465" t="s">
        <v>11</v>
      </c>
    </row>
    <row r="2466" spans="1:11" x14ac:dyDescent="0.2">
      <c r="A2466" s="3">
        <v>248</v>
      </c>
      <c r="B2466" s="3">
        <v>2018</v>
      </c>
      <c r="C2466" s="3">
        <v>2</v>
      </c>
      <c r="D2466" s="3">
        <v>2019</v>
      </c>
      <c r="E2466" s="3">
        <v>1</v>
      </c>
      <c r="F2466" s="2">
        <v>1079.3657568120741</v>
      </c>
      <c r="G2466" s="2">
        <v>2074.3248533687738</v>
      </c>
      <c r="H2466" s="2">
        <v>2889.9649239620021</v>
      </c>
      <c r="I2466" s="2">
        <v>4964.2897773307759</v>
      </c>
      <c r="J2466" s="2">
        <v>6429.945180604951</v>
      </c>
      <c r="K2466" t="s">
        <v>11</v>
      </c>
    </row>
    <row r="2467" spans="1:11" x14ac:dyDescent="0.2">
      <c r="A2467" s="3">
        <v>248</v>
      </c>
      <c r="B2467" s="3">
        <v>2018</v>
      </c>
      <c r="C2467" s="3">
        <v>3</v>
      </c>
      <c r="D2467" s="3">
        <v>2020</v>
      </c>
      <c r="E2467" s="3">
        <v>1</v>
      </c>
      <c r="F2467" s="2">
        <v>1106.4195906831033</v>
      </c>
      <c r="G2467" s="2">
        <v>3180.7444440518771</v>
      </c>
      <c r="H2467" s="2">
        <v>2476.4033193331438</v>
      </c>
      <c r="I2467" s="2">
        <v>5657.1477633850209</v>
      </c>
      <c r="J2467" s="2">
        <v>6429.945180604951</v>
      </c>
      <c r="K2467" t="s">
        <v>11</v>
      </c>
    </row>
    <row r="2468" spans="1:11" x14ac:dyDescent="0.2">
      <c r="A2468" s="3">
        <v>248</v>
      </c>
      <c r="B2468" s="3">
        <v>2018</v>
      </c>
      <c r="C2468" s="3">
        <v>4</v>
      </c>
      <c r="D2468" s="3">
        <v>2021</v>
      </c>
      <c r="E2468" s="3">
        <v>1</v>
      </c>
      <c r="F2468" s="2">
        <v>1024.2706703896388</v>
      </c>
      <c r="G2468" s="2">
        <v>4205.0151144415158</v>
      </c>
      <c r="H2468" s="2">
        <v>1766.346155863891</v>
      </c>
      <c r="I2468" s="2">
        <v>5971.3612703054068</v>
      </c>
      <c r="J2468" s="2">
        <v>6429.945180604951</v>
      </c>
      <c r="K2468" t="s">
        <v>11</v>
      </c>
    </row>
    <row r="2469" spans="1:11" x14ac:dyDescent="0.2">
      <c r="A2469" s="3">
        <v>248</v>
      </c>
      <c r="B2469" s="3">
        <v>2018</v>
      </c>
      <c r="C2469" s="3">
        <v>5</v>
      </c>
      <c r="D2469" s="3">
        <v>2022</v>
      </c>
      <c r="E2469" s="3">
        <v>1</v>
      </c>
      <c r="F2469" s="2">
        <v>708.07191170134774</v>
      </c>
      <c r="G2469" s="2">
        <v>4913.0870261428636</v>
      </c>
      <c r="H2469" s="2">
        <v>1331.5628148050318</v>
      </c>
      <c r="I2469" s="2">
        <v>6244.6498409478954</v>
      </c>
      <c r="J2469" s="2">
        <v>6429.945180604951</v>
      </c>
      <c r="K2469" t="s">
        <v>11</v>
      </c>
    </row>
    <row r="2470" spans="1:11" x14ac:dyDescent="0.2">
      <c r="A2470" s="3">
        <v>248</v>
      </c>
      <c r="B2470" s="3">
        <v>2018</v>
      </c>
      <c r="C2470" s="3">
        <v>6</v>
      </c>
      <c r="D2470" s="3">
        <v>2023</v>
      </c>
      <c r="E2470" s="3">
        <v>1</v>
      </c>
      <c r="F2470" s="2">
        <v>760.07329158087032</v>
      </c>
      <c r="G2470" s="2">
        <v>5673.1603177237339</v>
      </c>
      <c r="H2470" s="2">
        <v>725.47812417023033</v>
      </c>
      <c r="I2470" s="2">
        <v>6398.6384418939642</v>
      </c>
      <c r="J2470" s="2">
        <v>6429.945180604951</v>
      </c>
      <c r="K2470" t="s">
        <v>11</v>
      </c>
    </row>
    <row r="2471" spans="1:11" x14ac:dyDescent="0.2">
      <c r="A2471" s="3">
        <v>248</v>
      </c>
      <c r="B2471" s="3">
        <v>2018</v>
      </c>
      <c r="C2471" s="3">
        <v>7</v>
      </c>
      <c r="D2471" s="3">
        <v>2024</v>
      </c>
      <c r="E2471" s="3">
        <v>1</v>
      </c>
      <c r="F2471" s="2">
        <v>234.01775722550519</v>
      </c>
      <c r="G2471" s="2">
        <v>5907.1780749492391</v>
      </c>
      <c r="H2471" s="2">
        <v>491.55893297555394</v>
      </c>
      <c r="I2471" s="2">
        <v>6398.737007924793</v>
      </c>
      <c r="J2471" s="2">
        <v>6429.945180604951</v>
      </c>
      <c r="K2471" t="s">
        <v>11</v>
      </c>
    </row>
    <row r="2472" spans="1:11" x14ac:dyDescent="0.2">
      <c r="A2472" s="3">
        <v>248</v>
      </c>
      <c r="B2472" s="3">
        <v>2018</v>
      </c>
      <c r="C2472" s="3">
        <v>8</v>
      </c>
      <c r="D2472" s="3">
        <v>2025</v>
      </c>
      <c r="E2472" s="3">
        <v>1</v>
      </c>
      <c r="F2472" s="2">
        <v>522.76710565571193</v>
      </c>
      <c r="G2472" s="2">
        <v>6429.945180604951</v>
      </c>
      <c r="H2472" s="2">
        <v>0</v>
      </c>
      <c r="I2472" s="2">
        <v>6429.945180604951</v>
      </c>
      <c r="J2472" s="2">
        <v>6429.945180604951</v>
      </c>
      <c r="K2472" t="s">
        <v>11</v>
      </c>
    </row>
    <row r="2473" spans="1:11" x14ac:dyDescent="0.2">
      <c r="A2473" s="3">
        <v>248</v>
      </c>
      <c r="B2473" s="3">
        <v>2018</v>
      </c>
      <c r="C2473" s="3">
        <v>9</v>
      </c>
      <c r="D2473" s="3">
        <v>2026</v>
      </c>
      <c r="E2473" s="3">
        <v>1</v>
      </c>
      <c r="F2473" s="2">
        <v>0</v>
      </c>
      <c r="G2473" s="2">
        <v>6429.945180604951</v>
      </c>
      <c r="H2473" s="2">
        <v>0</v>
      </c>
      <c r="I2473" s="2">
        <v>6429.945180604951</v>
      </c>
      <c r="J2473" s="2">
        <v>6429.945180604951</v>
      </c>
      <c r="K2473" t="s">
        <v>11</v>
      </c>
    </row>
    <row r="2474" spans="1:11" x14ac:dyDescent="0.2">
      <c r="A2474" s="3">
        <v>249</v>
      </c>
      <c r="B2474" s="3">
        <v>2018</v>
      </c>
      <c r="C2474" s="3">
        <v>1</v>
      </c>
      <c r="D2474" s="3">
        <v>2018</v>
      </c>
      <c r="E2474" s="3">
        <v>1</v>
      </c>
      <c r="F2474" s="2">
        <v>608.85622195420274</v>
      </c>
      <c r="G2474" s="2">
        <v>608.85622195420274</v>
      </c>
      <c r="H2474" s="2">
        <v>2016.1016154351296</v>
      </c>
      <c r="I2474" s="2">
        <v>2624.9578373893323</v>
      </c>
      <c r="J2474" s="2">
        <v>4003.9301821023146</v>
      </c>
      <c r="K2474" t="s">
        <v>11</v>
      </c>
    </row>
    <row r="2475" spans="1:11" x14ac:dyDescent="0.2">
      <c r="A2475" s="3">
        <v>249</v>
      </c>
      <c r="B2475" s="3">
        <v>2018</v>
      </c>
      <c r="C2475" s="3">
        <v>2</v>
      </c>
      <c r="D2475" s="3">
        <v>2019</v>
      </c>
      <c r="E2475" s="3">
        <v>1</v>
      </c>
      <c r="F2475" s="2">
        <v>625.28004246913133</v>
      </c>
      <c r="G2475" s="2">
        <v>1234.1362644233341</v>
      </c>
      <c r="H2475" s="2">
        <v>1843.8274977126594</v>
      </c>
      <c r="I2475" s="2">
        <v>3077.9637621359934</v>
      </c>
      <c r="J2475" s="2">
        <v>4003.9301821023146</v>
      </c>
      <c r="K2475" t="s">
        <v>11</v>
      </c>
    </row>
    <row r="2476" spans="1:11" x14ac:dyDescent="0.2">
      <c r="A2476" s="3">
        <v>249</v>
      </c>
      <c r="B2476" s="3">
        <v>2018</v>
      </c>
      <c r="C2476" s="3">
        <v>3</v>
      </c>
      <c r="D2476" s="3">
        <v>2020</v>
      </c>
      <c r="E2476" s="3">
        <v>1</v>
      </c>
      <c r="F2476" s="2">
        <v>737.18758758171589</v>
      </c>
      <c r="G2476" s="2">
        <v>1971.32385200505</v>
      </c>
      <c r="H2476" s="2">
        <v>1489.7664802199697</v>
      </c>
      <c r="I2476" s="2">
        <v>3461.0903322250197</v>
      </c>
      <c r="J2476" s="2">
        <v>4003.9301821023146</v>
      </c>
      <c r="K2476" t="s">
        <v>11</v>
      </c>
    </row>
    <row r="2477" spans="1:11" x14ac:dyDescent="0.2">
      <c r="A2477" s="3">
        <v>249</v>
      </c>
      <c r="B2477" s="3">
        <v>2018</v>
      </c>
      <c r="C2477" s="3">
        <v>4</v>
      </c>
      <c r="D2477" s="3">
        <v>2021</v>
      </c>
      <c r="E2477" s="3">
        <v>1</v>
      </c>
      <c r="F2477" s="2">
        <v>737.5203631873037</v>
      </c>
      <c r="G2477" s="2">
        <v>2708.8442151923537</v>
      </c>
      <c r="H2477" s="2">
        <v>959.624888016569</v>
      </c>
      <c r="I2477" s="2">
        <v>3668.4691032089227</v>
      </c>
      <c r="J2477" s="2">
        <v>4003.9301821023146</v>
      </c>
      <c r="K2477" t="s">
        <v>11</v>
      </c>
    </row>
    <row r="2478" spans="1:11" x14ac:dyDescent="0.2">
      <c r="A2478" s="3">
        <v>249</v>
      </c>
      <c r="B2478" s="3">
        <v>2018</v>
      </c>
      <c r="C2478" s="3">
        <v>5</v>
      </c>
      <c r="D2478" s="3">
        <v>2022</v>
      </c>
      <c r="E2478" s="3">
        <v>1</v>
      </c>
      <c r="F2478" s="2">
        <v>453.60988958876942</v>
      </c>
      <c r="G2478" s="2">
        <v>3162.4541047811231</v>
      </c>
      <c r="H2478" s="2">
        <v>693.79787334099774</v>
      </c>
      <c r="I2478" s="2">
        <v>3856.2519781221208</v>
      </c>
      <c r="J2478" s="2">
        <v>4003.9301821023146</v>
      </c>
      <c r="K2478" t="s">
        <v>11</v>
      </c>
    </row>
    <row r="2479" spans="1:11" x14ac:dyDescent="0.2">
      <c r="A2479" s="3">
        <v>249</v>
      </c>
      <c r="B2479" s="3">
        <v>2018</v>
      </c>
      <c r="C2479" s="3">
        <v>6</v>
      </c>
      <c r="D2479" s="3">
        <v>2023</v>
      </c>
      <c r="E2479" s="3">
        <v>1</v>
      </c>
      <c r="F2479" s="2">
        <v>313.75898486442793</v>
      </c>
      <c r="G2479" s="2">
        <v>3476.213089645551</v>
      </c>
      <c r="H2479" s="2">
        <v>407.17092543372701</v>
      </c>
      <c r="I2479" s="2">
        <v>3883.384015079278</v>
      </c>
      <c r="J2479" s="2">
        <v>4003.9301821023146</v>
      </c>
      <c r="K2479" t="s">
        <v>11</v>
      </c>
    </row>
    <row r="2480" spans="1:11" x14ac:dyDescent="0.2">
      <c r="A2480" s="3">
        <v>249</v>
      </c>
      <c r="B2480" s="3">
        <v>2018</v>
      </c>
      <c r="C2480" s="3">
        <v>7</v>
      </c>
      <c r="D2480" s="3">
        <v>2024</v>
      </c>
      <c r="E2480" s="3">
        <v>1</v>
      </c>
      <c r="F2480" s="2">
        <v>183.30676761266704</v>
      </c>
      <c r="G2480" s="2">
        <v>3659.5198572582181</v>
      </c>
      <c r="H2480" s="2">
        <v>233.77338385080748</v>
      </c>
      <c r="I2480" s="2">
        <v>3893.2932411090255</v>
      </c>
      <c r="J2480" s="2">
        <v>4003.9301821023146</v>
      </c>
      <c r="K2480" t="s">
        <v>11</v>
      </c>
    </row>
    <row r="2481" spans="1:11" x14ac:dyDescent="0.2">
      <c r="A2481" s="3">
        <v>249</v>
      </c>
      <c r="B2481" s="3">
        <v>2018</v>
      </c>
      <c r="C2481" s="3">
        <v>8</v>
      </c>
      <c r="D2481" s="3">
        <v>2025</v>
      </c>
      <c r="E2481" s="3">
        <v>1</v>
      </c>
      <c r="F2481" s="2">
        <v>143.25668822955913</v>
      </c>
      <c r="G2481" s="2">
        <v>3802.7765454877772</v>
      </c>
      <c r="H2481" s="2">
        <v>201.15363661453739</v>
      </c>
      <c r="I2481" s="2">
        <v>4003.9301821023146</v>
      </c>
      <c r="J2481" s="2">
        <v>4003.9301821023146</v>
      </c>
      <c r="K2481" t="s">
        <v>11</v>
      </c>
    </row>
    <row r="2482" spans="1:11" x14ac:dyDescent="0.2">
      <c r="A2482" s="3">
        <v>249</v>
      </c>
      <c r="B2482" s="3">
        <v>2018</v>
      </c>
      <c r="C2482" s="3">
        <v>9</v>
      </c>
      <c r="D2482" s="3">
        <v>2026</v>
      </c>
      <c r="E2482" s="3">
        <v>1</v>
      </c>
      <c r="F2482" s="2">
        <v>86.3898981766406</v>
      </c>
      <c r="G2482" s="2">
        <v>3889.1664436644178</v>
      </c>
      <c r="H2482" s="2">
        <v>114.76373843789679</v>
      </c>
      <c r="I2482" s="2">
        <v>4003.9301821023146</v>
      </c>
      <c r="J2482" s="2">
        <v>4003.9301821023146</v>
      </c>
      <c r="K2482" t="s">
        <v>11</v>
      </c>
    </row>
    <row r="2483" spans="1:11" x14ac:dyDescent="0.2">
      <c r="A2483" s="3">
        <v>250</v>
      </c>
      <c r="B2483" s="3">
        <v>2018</v>
      </c>
      <c r="C2483" s="3">
        <v>1</v>
      </c>
      <c r="D2483" s="3">
        <v>2018</v>
      </c>
      <c r="E2483" s="3">
        <v>1</v>
      </c>
      <c r="F2483" s="2">
        <v>1251.7695518780276</v>
      </c>
      <c r="G2483" s="2">
        <v>1251.7695518780276</v>
      </c>
      <c r="H2483" s="2">
        <v>3994.0983327398062</v>
      </c>
      <c r="I2483" s="2">
        <v>5245.8678846178336</v>
      </c>
      <c r="J2483" s="2">
        <v>8097.001716760512</v>
      </c>
      <c r="K2483" t="s">
        <v>11</v>
      </c>
    </row>
    <row r="2484" spans="1:11" x14ac:dyDescent="0.2">
      <c r="A2484" s="3">
        <v>250</v>
      </c>
      <c r="B2484" s="3">
        <v>2018</v>
      </c>
      <c r="C2484" s="3">
        <v>2</v>
      </c>
      <c r="D2484" s="3">
        <v>2019</v>
      </c>
      <c r="E2484" s="3">
        <v>1</v>
      </c>
      <c r="F2484" s="2">
        <v>1271.3267180114487</v>
      </c>
      <c r="G2484" s="2">
        <v>2523.0962698894764</v>
      </c>
      <c r="H2484" s="2">
        <v>3734.1569949957884</v>
      </c>
      <c r="I2484" s="2">
        <v>6257.2532648852648</v>
      </c>
      <c r="J2484" s="2">
        <v>8097.001716760512</v>
      </c>
      <c r="K2484" t="s">
        <v>11</v>
      </c>
    </row>
    <row r="2485" spans="1:11" x14ac:dyDescent="0.2">
      <c r="A2485" s="3">
        <v>250</v>
      </c>
      <c r="B2485" s="3">
        <v>2018</v>
      </c>
      <c r="C2485" s="3">
        <v>3</v>
      </c>
      <c r="D2485" s="3">
        <v>2020</v>
      </c>
      <c r="E2485" s="3">
        <v>1</v>
      </c>
      <c r="F2485" s="2">
        <v>1555.2898765401937</v>
      </c>
      <c r="G2485" s="2">
        <v>4078.3861464296701</v>
      </c>
      <c r="H2485" s="2">
        <v>3027.9069525349264</v>
      </c>
      <c r="I2485" s="2">
        <v>7106.2930989645965</v>
      </c>
      <c r="J2485" s="2">
        <v>8097.001716760512</v>
      </c>
      <c r="K2485" t="s">
        <v>11</v>
      </c>
    </row>
    <row r="2486" spans="1:11" x14ac:dyDescent="0.2">
      <c r="A2486" s="3">
        <v>250</v>
      </c>
      <c r="B2486" s="3">
        <v>2018</v>
      </c>
      <c r="C2486" s="3">
        <v>4</v>
      </c>
      <c r="D2486" s="3">
        <v>2021</v>
      </c>
      <c r="E2486" s="3">
        <v>1</v>
      </c>
      <c r="F2486" s="2">
        <v>1150.8163500535343</v>
      </c>
      <c r="G2486" s="2">
        <v>5229.2024964832044</v>
      </c>
      <c r="H2486" s="2">
        <v>2286.4734339354573</v>
      </c>
      <c r="I2486" s="2">
        <v>7515.6759304186617</v>
      </c>
      <c r="J2486" s="2">
        <v>8097.001716760512</v>
      </c>
      <c r="K2486" t="s">
        <v>11</v>
      </c>
    </row>
    <row r="2487" spans="1:11" x14ac:dyDescent="0.2">
      <c r="A2487" s="3">
        <v>250</v>
      </c>
      <c r="B2487" s="3">
        <v>2018</v>
      </c>
      <c r="C2487" s="3">
        <v>5</v>
      </c>
      <c r="D2487" s="3">
        <v>2022</v>
      </c>
      <c r="E2487" s="3">
        <v>1</v>
      </c>
      <c r="F2487" s="2">
        <v>940.76872212391663</v>
      </c>
      <c r="G2487" s="2">
        <v>6169.971218607121</v>
      </c>
      <c r="H2487" s="2">
        <v>1636.3932942079591</v>
      </c>
      <c r="I2487" s="2">
        <v>7806.3645128150802</v>
      </c>
      <c r="J2487" s="2">
        <v>8097.001716760512</v>
      </c>
      <c r="K2487" t="s">
        <v>11</v>
      </c>
    </row>
    <row r="2488" spans="1:11" x14ac:dyDescent="0.2">
      <c r="A2488" s="3">
        <v>250</v>
      </c>
      <c r="B2488" s="3">
        <v>2018</v>
      </c>
      <c r="C2488" s="3">
        <v>6</v>
      </c>
      <c r="D2488" s="3">
        <v>2023</v>
      </c>
      <c r="E2488" s="3">
        <v>1</v>
      </c>
      <c r="F2488" s="2">
        <v>921.56238017104533</v>
      </c>
      <c r="G2488" s="2">
        <v>7091.5335987781664</v>
      </c>
      <c r="H2488" s="2">
        <v>876.32676137017734</v>
      </c>
      <c r="I2488" s="2">
        <v>7967.8603601483437</v>
      </c>
      <c r="J2488" s="2">
        <v>8097.001716760512</v>
      </c>
      <c r="K2488" t="s">
        <v>11</v>
      </c>
    </row>
    <row r="2489" spans="1:11" x14ac:dyDescent="0.2">
      <c r="A2489" s="3">
        <v>250</v>
      </c>
      <c r="B2489" s="3">
        <v>2018</v>
      </c>
      <c r="C2489" s="3">
        <v>7</v>
      </c>
      <c r="D2489" s="3">
        <v>2024</v>
      </c>
      <c r="E2489" s="3">
        <v>1</v>
      </c>
      <c r="F2489" s="2">
        <v>367.66254895670954</v>
      </c>
      <c r="G2489" s="2">
        <v>7459.1961477348759</v>
      </c>
      <c r="H2489" s="2">
        <v>547.14694748891088</v>
      </c>
      <c r="I2489" s="2">
        <v>8006.3430952237868</v>
      </c>
      <c r="J2489" s="2">
        <v>8097.001716760512</v>
      </c>
      <c r="K2489" t="s">
        <v>11</v>
      </c>
    </row>
    <row r="2490" spans="1:11" x14ac:dyDescent="0.2">
      <c r="A2490" s="3">
        <v>250</v>
      </c>
      <c r="B2490" s="3">
        <v>2018</v>
      </c>
      <c r="C2490" s="3">
        <v>8</v>
      </c>
      <c r="D2490" s="3">
        <v>2025</v>
      </c>
      <c r="E2490" s="3">
        <v>1</v>
      </c>
      <c r="F2490" s="2">
        <v>157.54255830584952</v>
      </c>
      <c r="G2490" s="2">
        <v>7616.7387060407254</v>
      </c>
      <c r="H2490" s="2">
        <v>480.26301071978651</v>
      </c>
      <c r="I2490" s="2">
        <v>8097.001716760512</v>
      </c>
      <c r="J2490" s="2">
        <v>8097.001716760512</v>
      </c>
      <c r="K2490" t="s">
        <v>11</v>
      </c>
    </row>
    <row r="2491" spans="1:11" x14ac:dyDescent="0.2">
      <c r="A2491" s="3">
        <v>250</v>
      </c>
      <c r="B2491" s="3">
        <v>2018</v>
      </c>
      <c r="C2491" s="3">
        <v>9</v>
      </c>
      <c r="D2491" s="3">
        <v>2026</v>
      </c>
      <c r="E2491" s="3">
        <v>1</v>
      </c>
      <c r="F2491" s="2">
        <v>251.16757921911176</v>
      </c>
      <c r="G2491" s="2">
        <v>7867.9062852598372</v>
      </c>
      <c r="H2491" s="2">
        <v>91.609820245014816</v>
      </c>
      <c r="I2491" s="2">
        <v>7959.516105504852</v>
      </c>
      <c r="J2491" s="2">
        <v>8097.001716760512</v>
      </c>
      <c r="K2491" t="s">
        <v>11</v>
      </c>
    </row>
    <row r="2492" spans="1:11" x14ac:dyDescent="0.2">
      <c r="A2492" s="3">
        <v>251</v>
      </c>
      <c r="B2492" s="3">
        <v>2018</v>
      </c>
      <c r="C2492" s="3">
        <v>1</v>
      </c>
      <c r="D2492" s="3">
        <v>2018</v>
      </c>
      <c r="E2492" s="3">
        <v>1</v>
      </c>
      <c r="F2492" s="2">
        <v>1747.3900235497056</v>
      </c>
      <c r="G2492" s="2">
        <v>1747.3900235497056</v>
      </c>
      <c r="H2492" s="2">
        <v>5953.2633323252985</v>
      </c>
      <c r="I2492" s="2">
        <v>7700.6533558750043</v>
      </c>
      <c r="J2492" s="2">
        <v>11635.085198760638</v>
      </c>
      <c r="K2492" t="s">
        <v>11</v>
      </c>
    </row>
    <row r="2493" spans="1:11" x14ac:dyDescent="0.2">
      <c r="A2493" s="3">
        <v>251</v>
      </c>
      <c r="B2493" s="3">
        <v>2018</v>
      </c>
      <c r="C2493" s="3">
        <v>2</v>
      </c>
      <c r="D2493" s="3">
        <v>2019</v>
      </c>
      <c r="E2493" s="3">
        <v>1</v>
      </c>
      <c r="F2493" s="2">
        <v>1978.4594128726092</v>
      </c>
      <c r="G2493" s="2">
        <v>3725.8494364223147</v>
      </c>
      <c r="H2493" s="2">
        <v>5408.8965115233077</v>
      </c>
      <c r="I2493" s="2">
        <v>9134.7459479456229</v>
      </c>
      <c r="J2493" s="2">
        <v>11635.085198760638</v>
      </c>
      <c r="K2493" t="s">
        <v>11</v>
      </c>
    </row>
    <row r="2494" spans="1:11" x14ac:dyDescent="0.2">
      <c r="A2494" s="3">
        <v>251</v>
      </c>
      <c r="B2494" s="3">
        <v>2018</v>
      </c>
      <c r="C2494" s="3">
        <v>3</v>
      </c>
      <c r="D2494" s="3">
        <v>2020</v>
      </c>
      <c r="E2494" s="3">
        <v>1</v>
      </c>
      <c r="F2494" s="2">
        <v>2065.7794564550454</v>
      </c>
      <c r="G2494" s="2">
        <v>5791.6288928773602</v>
      </c>
      <c r="H2494" s="2">
        <v>4251.7012700150817</v>
      </c>
      <c r="I2494" s="2">
        <v>10043.330162892442</v>
      </c>
      <c r="J2494" s="2">
        <v>11635.085198760638</v>
      </c>
      <c r="K2494" t="s">
        <v>11</v>
      </c>
    </row>
    <row r="2495" spans="1:11" x14ac:dyDescent="0.2">
      <c r="A2495" s="3">
        <v>251</v>
      </c>
      <c r="B2495" s="3">
        <v>2018</v>
      </c>
      <c r="C2495" s="3">
        <v>4</v>
      </c>
      <c r="D2495" s="3">
        <v>2021</v>
      </c>
      <c r="E2495" s="3">
        <v>1</v>
      </c>
      <c r="F2495" s="2">
        <v>1767.5125833677675</v>
      </c>
      <c r="G2495" s="2">
        <v>7559.1414762451277</v>
      </c>
      <c r="H2495" s="2">
        <v>3477.8719650696967</v>
      </c>
      <c r="I2495" s="2">
        <v>11037.013441314824</v>
      </c>
      <c r="J2495" s="2">
        <v>11635.085198760638</v>
      </c>
      <c r="K2495" t="s">
        <v>11</v>
      </c>
    </row>
    <row r="2496" spans="1:11" x14ac:dyDescent="0.2">
      <c r="A2496" s="3">
        <v>251</v>
      </c>
      <c r="B2496" s="3">
        <v>2018</v>
      </c>
      <c r="C2496" s="3">
        <v>5</v>
      </c>
      <c r="D2496" s="3">
        <v>2022</v>
      </c>
      <c r="E2496" s="3">
        <v>1</v>
      </c>
      <c r="F2496" s="2">
        <v>1526.1029960855576</v>
      </c>
      <c r="G2496" s="2">
        <v>9085.2444723306853</v>
      </c>
      <c r="H2496" s="2">
        <v>1910.8368798200645</v>
      </c>
      <c r="I2496" s="2">
        <v>10996.08135215075</v>
      </c>
      <c r="J2496" s="2">
        <v>11635.085198760638</v>
      </c>
      <c r="K2496" t="s">
        <v>11</v>
      </c>
    </row>
    <row r="2497" spans="1:11" x14ac:dyDescent="0.2">
      <c r="A2497" s="3">
        <v>251</v>
      </c>
      <c r="B2497" s="3">
        <v>2018</v>
      </c>
      <c r="C2497" s="3">
        <v>6</v>
      </c>
      <c r="D2497" s="3">
        <v>2023</v>
      </c>
      <c r="E2497" s="3">
        <v>1</v>
      </c>
      <c r="F2497" s="2">
        <v>704.33544486188475</v>
      </c>
      <c r="G2497" s="2">
        <v>9789.5799171925701</v>
      </c>
      <c r="H2497" s="2">
        <v>1513.0655619775425</v>
      </c>
      <c r="I2497" s="2">
        <v>11302.645479170113</v>
      </c>
      <c r="J2497" s="2">
        <v>11635.085198760638</v>
      </c>
      <c r="K2497" t="s">
        <v>11</v>
      </c>
    </row>
    <row r="2498" spans="1:11" x14ac:dyDescent="0.2">
      <c r="A2498" s="3">
        <v>251</v>
      </c>
      <c r="B2498" s="3">
        <v>2018</v>
      </c>
      <c r="C2498" s="3">
        <v>7</v>
      </c>
      <c r="D2498" s="3">
        <v>2024</v>
      </c>
      <c r="E2498" s="3">
        <v>1</v>
      </c>
      <c r="F2498" s="2">
        <v>613.2373152087348</v>
      </c>
      <c r="G2498" s="2">
        <v>10402.817232401305</v>
      </c>
      <c r="H2498" s="2">
        <v>1232.2679663593335</v>
      </c>
      <c r="I2498" s="2">
        <v>11635.085198760638</v>
      </c>
      <c r="J2498" s="2">
        <v>11635.085198760638</v>
      </c>
      <c r="K2498" t="s">
        <v>11</v>
      </c>
    </row>
    <row r="2499" spans="1:11" x14ac:dyDescent="0.2">
      <c r="A2499" s="3">
        <v>251</v>
      </c>
      <c r="B2499" s="3">
        <v>2018</v>
      </c>
      <c r="C2499" s="3">
        <v>8</v>
      </c>
      <c r="D2499" s="3">
        <v>2025</v>
      </c>
      <c r="E2499" s="3">
        <v>1</v>
      </c>
      <c r="F2499" s="2">
        <v>1004.8368197414638</v>
      </c>
      <c r="G2499" s="2">
        <v>11407.654052142769</v>
      </c>
      <c r="H2499" s="2">
        <v>0</v>
      </c>
      <c r="I2499" s="2">
        <v>11407.654052142769</v>
      </c>
      <c r="J2499" s="2">
        <v>11635.085198760638</v>
      </c>
      <c r="K2499" t="s">
        <v>11</v>
      </c>
    </row>
    <row r="2500" spans="1:11" x14ac:dyDescent="0.2">
      <c r="A2500" s="3">
        <v>251</v>
      </c>
      <c r="B2500" s="3">
        <v>2018</v>
      </c>
      <c r="C2500" s="3">
        <v>9</v>
      </c>
      <c r="D2500" s="3">
        <v>2026</v>
      </c>
      <c r="E2500" s="3">
        <v>1</v>
      </c>
      <c r="F2500" s="2">
        <v>0</v>
      </c>
      <c r="G2500" s="2">
        <v>11407.654052142769</v>
      </c>
      <c r="H2500" s="2">
        <v>180.61229427751459</v>
      </c>
      <c r="I2500" s="2">
        <v>11588.266346420283</v>
      </c>
      <c r="J2500" s="2">
        <v>11635.085198760638</v>
      </c>
      <c r="K2500" t="s">
        <v>11</v>
      </c>
    </row>
    <row r="2501" spans="1:11" x14ac:dyDescent="0.2">
      <c r="A2501" s="3">
        <v>252</v>
      </c>
      <c r="B2501" s="3">
        <v>2018</v>
      </c>
      <c r="C2501" s="3">
        <v>1</v>
      </c>
      <c r="D2501" s="3">
        <v>2018</v>
      </c>
      <c r="E2501" s="3">
        <v>1</v>
      </c>
      <c r="F2501" s="2">
        <v>1030.629088973797</v>
      </c>
      <c r="G2501" s="2">
        <v>1030.629088973797</v>
      </c>
      <c r="H2501" s="2">
        <v>3312.4568766509005</v>
      </c>
      <c r="I2501" s="2">
        <v>4343.0859656246976</v>
      </c>
      <c r="J2501" s="2">
        <v>6784.830550862288</v>
      </c>
      <c r="K2501" t="s">
        <v>11</v>
      </c>
    </row>
    <row r="2502" spans="1:11" x14ac:dyDescent="0.2">
      <c r="A2502" s="3">
        <v>252</v>
      </c>
      <c r="B2502" s="3">
        <v>2018</v>
      </c>
      <c r="C2502" s="3">
        <v>2</v>
      </c>
      <c r="D2502" s="3">
        <v>2019</v>
      </c>
      <c r="E2502" s="3">
        <v>1</v>
      </c>
      <c r="F2502" s="2">
        <v>1137.770506016901</v>
      </c>
      <c r="G2502" s="2">
        <v>2168.399594990698</v>
      </c>
      <c r="H2502" s="2">
        <v>3141.4150355764064</v>
      </c>
      <c r="I2502" s="2">
        <v>5309.8146305671044</v>
      </c>
      <c r="J2502" s="2">
        <v>6784.830550862288</v>
      </c>
      <c r="K2502" t="s">
        <v>11</v>
      </c>
    </row>
    <row r="2503" spans="1:11" x14ac:dyDescent="0.2">
      <c r="A2503" s="3">
        <v>252</v>
      </c>
      <c r="B2503" s="3">
        <v>2018</v>
      </c>
      <c r="C2503" s="3">
        <v>3</v>
      </c>
      <c r="D2503" s="3">
        <v>2020</v>
      </c>
      <c r="E2503" s="3">
        <v>1</v>
      </c>
      <c r="F2503" s="2">
        <v>1196.0918822631611</v>
      </c>
      <c r="G2503" s="2">
        <v>3364.4914772538591</v>
      </c>
      <c r="H2503" s="2">
        <v>2552.3758952723488</v>
      </c>
      <c r="I2503" s="2">
        <v>5916.8673725262079</v>
      </c>
      <c r="J2503" s="2">
        <v>6784.830550862288</v>
      </c>
      <c r="K2503" t="s">
        <v>11</v>
      </c>
    </row>
    <row r="2504" spans="1:11" x14ac:dyDescent="0.2">
      <c r="A2504" s="3">
        <v>252</v>
      </c>
      <c r="B2504" s="3">
        <v>2018</v>
      </c>
      <c r="C2504" s="3">
        <v>4</v>
      </c>
      <c r="D2504" s="3">
        <v>2021</v>
      </c>
      <c r="E2504" s="3">
        <v>1</v>
      </c>
      <c r="F2504" s="2">
        <v>1095.0816168019796</v>
      </c>
      <c r="G2504" s="2">
        <v>4459.5730940558387</v>
      </c>
      <c r="H2504" s="2">
        <v>1746.787175263501</v>
      </c>
      <c r="I2504" s="2">
        <v>6206.3602693193397</v>
      </c>
      <c r="J2504" s="2">
        <v>6784.830550862288</v>
      </c>
      <c r="K2504" t="s">
        <v>11</v>
      </c>
    </row>
    <row r="2505" spans="1:11" x14ac:dyDescent="0.2">
      <c r="A2505" s="3">
        <v>252</v>
      </c>
      <c r="B2505" s="3">
        <v>2018</v>
      </c>
      <c r="C2505" s="3">
        <v>5</v>
      </c>
      <c r="D2505" s="3">
        <v>2022</v>
      </c>
      <c r="E2505" s="3">
        <v>1</v>
      </c>
      <c r="F2505" s="2">
        <v>1014.1442453752252</v>
      </c>
      <c r="G2505" s="2">
        <v>5473.7173394310639</v>
      </c>
      <c r="H2505" s="2">
        <v>925.44068118856831</v>
      </c>
      <c r="I2505" s="2">
        <v>6399.1580206196322</v>
      </c>
      <c r="J2505" s="2">
        <v>6784.830550862288</v>
      </c>
      <c r="K2505" t="s">
        <v>11</v>
      </c>
    </row>
    <row r="2506" spans="1:11" x14ac:dyDescent="0.2">
      <c r="A2506" s="3">
        <v>252</v>
      </c>
      <c r="B2506" s="3">
        <v>2018</v>
      </c>
      <c r="C2506" s="3">
        <v>6</v>
      </c>
      <c r="D2506" s="3">
        <v>2023</v>
      </c>
      <c r="E2506" s="3">
        <v>1</v>
      </c>
      <c r="F2506" s="2">
        <v>619.11583985385914</v>
      </c>
      <c r="G2506" s="2">
        <v>6092.8331792849231</v>
      </c>
      <c r="H2506" s="2">
        <v>450.08890922436422</v>
      </c>
      <c r="I2506" s="2">
        <v>6542.9220885092873</v>
      </c>
      <c r="J2506" s="2">
        <v>6784.830550862288</v>
      </c>
      <c r="K2506" t="s">
        <v>11</v>
      </c>
    </row>
    <row r="2507" spans="1:11" x14ac:dyDescent="0.2">
      <c r="A2507" s="3">
        <v>252</v>
      </c>
      <c r="B2507" s="3">
        <v>2018</v>
      </c>
      <c r="C2507" s="3">
        <v>7</v>
      </c>
      <c r="D2507" s="3">
        <v>2024</v>
      </c>
      <c r="E2507" s="3">
        <v>1</v>
      </c>
      <c r="F2507" s="2">
        <v>0</v>
      </c>
      <c r="G2507" s="2">
        <v>6092.8331792849231</v>
      </c>
      <c r="H2507" s="2">
        <v>653.89417256755496</v>
      </c>
      <c r="I2507" s="2">
        <v>6746.727351852478</v>
      </c>
      <c r="J2507" s="2">
        <v>6784.830550862288</v>
      </c>
      <c r="K2507" t="s">
        <v>11</v>
      </c>
    </row>
    <row r="2508" spans="1:11" x14ac:dyDescent="0.2">
      <c r="A2508" s="3">
        <v>252</v>
      </c>
      <c r="B2508" s="3">
        <v>2018</v>
      </c>
      <c r="C2508" s="3">
        <v>8</v>
      </c>
      <c r="D2508" s="3">
        <v>2025</v>
      </c>
      <c r="E2508" s="3">
        <v>1</v>
      </c>
      <c r="F2508" s="2">
        <v>691.9973715773649</v>
      </c>
      <c r="G2508" s="2">
        <v>6784.830550862288</v>
      </c>
      <c r="H2508" s="2">
        <v>0</v>
      </c>
      <c r="I2508" s="2">
        <v>6784.830550862288</v>
      </c>
      <c r="J2508" s="2">
        <v>6784.830550862288</v>
      </c>
      <c r="K2508" t="s">
        <v>11</v>
      </c>
    </row>
    <row r="2509" spans="1:11" x14ac:dyDescent="0.2">
      <c r="A2509" s="3">
        <v>252</v>
      </c>
      <c r="B2509" s="3">
        <v>2018</v>
      </c>
      <c r="C2509" s="3">
        <v>9</v>
      </c>
      <c r="D2509" s="3">
        <v>2026</v>
      </c>
      <c r="E2509" s="3">
        <v>1</v>
      </c>
      <c r="F2509" s="2">
        <v>0</v>
      </c>
      <c r="G2509" s="2">
        <v>6784.830550862288</v>
      </c>
      <c r="H2509" s="2">
        <v>0</v>
      </c>
      <c r="I2509" s="2">
        <v>6784.830550862288</v>
      </c>
      <c r="J2509" s="2">
        <v>6784.830550862288</v>
      </c>
      <c r="K2509" t="s">
        <v>11</v>
      </c>
    </row>
    <row r="2510" spans="1:11" x14ac:dyDescent="0.2">
      <c r="A2510" s="3">
        <v>253</v>
      </c>
      <c r="B2510" s="3">
        <v>2018</v>
      </c>
      <c r="C2510" s="3">
        <v>1</v>
      </c>
      <c r="D2510" s="3">
        <v>2018</v>
      </c>
      <c r="E2510" s="3">
        <v>1</v>
      </c>
      <c r="F2510" s="2">
        <v>677.54331942863234</v>
      </c>
      <c r="G2510" s="2">
        <v>677.54331942863234</v>
      </c>
      <c r="H2510" s="2">
        <v>2418.1497354505009</v>
      </c>
      <c r="I2510" s="2">
        <v>3095.6930548791333</v>
      </c>
      <c r="J2510" s="2">
        <v>4696.9779367092615</v>
      </c>
      <c r="K2510" t="s">
        <v>11</v>
      </c>
    </row>
    <row r="2511" spans="1:11" x14ac:dyDescent="0.2">
      <c r="A2511" s="3">
        <v>253</v>
      </c>
      <c r="B2511" s="3">
        <v>2018</v>
      </c>
      <c r="C2511" s="3">
        <v>2</v>
      </c>
      <c r="D2511" s="3">
        <v>2019</v>
      </c>
      <c r="E2511" s="3">
        <v>1</v>
      </c>
      <c r="F2511" s="2">
        <v>776.91070888737761</v>
      </c>
      <c r="G2511" s="2">
        <v>1454.45402831601</v>
      </c>
      <c r="H2511" s="2">
        <v>2223.5218786769387</v>
      </c>
      <c r="I2511" s="2">
        <v>3677.9759069929487</v>
      </c>
      <c r="J2511" s="2">
        <v>4696.9779367092615</v>
      </c>
      <c r="K2511" t="s">
        <v>11</v>
      </c>
    </row>
    <row r="2512" spans="1:11" x14ac:dyDescent="0.2">
      <c r="A2512" s="3">
        <v>253</v>
      </c>
      <c r="B2512" s="3">
        <v>2018</v>
      </c>
      <c r="C2512" s="3">
        <v>3</v>
      </c>
      <c r="D2512" s="3">
        <v>2020</v>
      </c>
      <c r="E2512" s="3">
        <v>1</v>
      </c>
      <c r="F2512" s="2">
        <v>810.2818102080987</v>
      </c>
      <c r="G2512" s="2">
        <v>2264.7358385241087</v>
      </c>
      <c r="H2512" s="2">
        <v>1860.3613865858033</v>
      </c>
      <c r="I2512" s="2">
        <v>4125.097225109912</v>
      </c>
      <c r="J2512" s="2">
        <v>4696.9779367092615</v>
      </c>
      <c r="K2512" t="s">
        <v>11</v>
      </c>
    </row>
    <row r="2513" spans="1:11" x14ac:dyDescent="0.2">
      <c r="A2513" s="3">
        <v>253</v>
      </c>
      <c r="B2513" s="3">
        <v>2018</v>
      </c>
      <c r="C2513" s="3">
        <v>4</v>
      </c>
      <c r="D2513" s="3">
        <v>2021</v>
      </c>
      <c r="E2513" s="3">
        <v>1</v>
      </c>
      <c r="F2513" s="2">
        <v>889.9493921867047</v>
      </c>
      <c r="G2513" s="2">
        <v>3154.6852307108134</v>
      </c>
      <c r="H2513" s="2">
        <v>1145.7581463363717</v>
      </c>
      <c r="I2513" s="2">
        <v>4300.4433770471851</v>
      </c>
      <c r="J2513" s="2">
        <v>4696.9779367092615</v>
      </c>
      <c r="K2513" t="s">
        <v>11</v>
      </c>
    </row>
    <row r="2514" spans="1:11" x14ac:dyDescent="0.2">
      <c r="A2514" s="3">
        <v>253</v>
      </c>
      <c r="B2514" s="3">
        <v>2018</v>
      </c>
      <c r="C2514" s="3">
        <v>5</v>
      </c>
      <c r="D2514" s="3">
        <v>2022</v>
      </c>
      <c r="E2514" s="3">
        <v>1</v>
      </c>
      <c r="F2514" s="2">
        <v>537.3849306620109</v>
      </c>
      <c r="G2514" s="2">
        <v>3692.0701613728243</v>
      </c>
      <c r="H2514" s="2">
        <v>744.8937025834075</v>
      </c>
      <c r="I2514" s="2">
        <v>4436.9638639562318</v>
      </c>
      <c r="J2514" s="2">
        <v>4696.9779367092615</v>
      </c>
      <c r="K2514" t="s">
        <v>11</v>
      </c>
    </row>
    <row r="2515" spans="1:11" x14ac:dyDescent="0.2">
      <c r="A2515" s="3">
        <v>253</v>
      </c>
      <c r="B2515" s="3">
        <v>2018</v>
      </c>
      <c r="C2515" s="3">
        <v>6</v>
      </c>
      <c r="D2515" s="3">
        <v>2023</v>
      </c>
      <c r="E2515" s="3">
        <v>1</v>
      </c>
      <c r="F2515" s="2">
        <v>527.25923217047148</v>
      </c>
      <c r="G2515" s="2">
        <v>4219.3293935432957</v>
      </c>
      <c r="H2515" s="2">
        <v>471.47582573338514</v>
      </c>
      <c r="I2515" s="2">
        <v>4690.8052192766809</v>
      </c>
      <c r="J2515" s="2">
        <v>4696.9779367092615</v>
      </c>
      <c r="K2515" t="s">
        <v>11</v>
      </c>
    </row>
    <row r="2516" spans="1:11" x14ac:dyDescent="0.2">
      <c r="A2516" s="3">
        <v>253</v>
      </c>
      <c r="B2516" s="3">
        <v>2018</v>
      </c>
      <c r="C2516" s="3">
        <v>7</v>
      </c>
      <c r="D2516" s="3">
        <v>2024</v>
      </c>
      <c r="E2516" s="3">
        <v>1</v>
      </c>
      <c r="F2516" s="2">
        <v>318.16948404551295</v>
      </c>
      <c r="G2516" s="2">
        <v>4537.4988775888087</v>
      </c>
      <c r="H2516" s="2">
        <v>65.155206365420781</v>
      </c>
      <c r="I2516" s="2">
        <v>4602.6540839542295</v>
      </c>
      <c r="J2516" s="2">
        <v>4696.9779367092615</v>
      </c>
      <c r="K2516" t="s">
        <v>11</v>
      </c>
    </row>
    <row r="2517" spans="1:11" x14ac:dyDescent="0.2">
      <c r="A2517" s="3">
        <v>253</v>
      </c>
      <c r="B2517" s="3">
        <v>2018</v>
      </c>
      <c r="C2517" s="3">
        <v>8</v>
      </c>
      <c r="D2517" s="3">
        <v>2025</v>
      </c>
      <c r="E2517" s="3">
        <v>1</v>
      </c>
      <c r="F2517" s="2">
        <v>126.85119295768254</v>
      </c>
      <c r="G2517" s="2">
        <v>4664.3500705464912</v>
      </c>
      <c r="H2517" s="2">
        <v>23.412164592287809</v>
      </c>
      <c r="I2517" s="2">
        <v>4687.762235138779</v>
      </c>
      <c r="J2517" s="2">
        <v>4696.9779367092615</v>
      </c>
      <c r="K2517" t="s">
        <v>11</v>
      </c>
    </row>
    <row r="2518" spans="1:11" x14ac:dyDescent="0.2">
      <c r="A2518" s="3">
        <v>253</v>
      </c>
      <c r="B2518" s="3">
        <v>2018</v>
      </c>
      <c r="C2518" s="3">
        <v>9</v>
      </c>
      <c r="D2518" s="3">
        <v>2026</v>
      </c>
      <c r="E2518" s="3">
        <v>1</v>
      </c>
      <c r="F2518" s="2">
        <v>31.520096904829188</v>
      </c>
      <c r="G2518" s="2">
        <v>4695.8701674513204</v>
      </c>
      <c r="H2518" s="2">
        <v>0</v>
      </c>
      <c r="I2518" s="2">
        <v>4695.8701674513204</v>
      </c>
      <c r="J2518" s="2">
        <v>4696.9779367092615</v>
      </c>
      <c r="K2518" t="s">
        <v>11</v>
      </c>
    </row>
    <row r="2519" spans="1:11" x14ac:dyDescent="0.2">
      <c r="A2519" s="3">
        <v>254</v>
      </c>
      <c r="B2519" s="3">
        <v>2018</v>
      </c>
      <c r="C2519" s="3">
        <v>1</v>
      </c>
      <c r="D2519" s="3">
        <v>2018</v>
      </c>
      <c r="E2519" s="3">
        <v>1</v>
      </c>
      <c r="F2519" s="2">
        <v>502.04662325330827</v>
      </c>
      <c r="G2519" s="2">
        <v>502.04662325330827</v>
      </c>
      <c r="H2519" s="2">
        <v>1677.1040827216527</v>
      </c>
      <c r="I2519" s="2">
        <v>2179.1507059749611</v>
      </c>
      <c r="J2519" s="2">
        <v>3295.7408559279775</v>
      </c>
      <c r="K2519" t="s">
        <v>11</v>
      </c>
    </row>
    <row r="2520" spans="1:11" x14ac:dyDescent="0.2">
      <c r="A2520" s="3">
        <v>254</v>
      </c>
      <c r="B2520" s="3">
        <v>2018</v>
      </c>
      <c r="C2520" s="3">
        <v>2</v>
      </c>
      <c r="D2520" s="3">
        <v>2019</v>
      </c>
      <c r="E2520" s="3">
        <v>1</v>
      </c>
      <c r="F2520" s="2">
        <v>577.55873011267772</v>
      </c>
      <c r="G2520" s="2">
        <v>1079.605353365986</v>
      </c>
      <c r="H2520" s="2">
        <v>1533.6676798136082</v>
      </c>
      <c r="I2520" s="2">
        <v>2613.2730331795942</v>
      </c>
      <c r="J2520" s="2">
        <v>3295.7408559279775</v>
      </c>
      <c r="K2520" t="s">
        <v>11</v>
      </c>
    </row>
    <row r="2521" spans="1:11" x14ac:dyDescent="0.2">
      <c r="A2521" s="3">
        <v>254</v>
      </c>
      <c r="B2521" s="3">
        <v>2018</v>
      </c>
      <c r="C2521" s="3">
        <v>3</v>
      </c>
      <c r="D2521" s="3">
        <v>2020</v>
      </c>
      <c r="E2521" s="3">
        <v>1</v>
      </c>
      <c r="F2521" s="2">
        <v>516.34216213314994</v>
      </c>
      <c r="G2521" s="2">
        <v>1595.947515499136</v>
      </c>
      <c r="H2521" s="2">
        <v>1308.9094337367378</v>
      </c>
      <c r="I2521" s="2">
        <v>2904.8569492358738</v>
      </c>
      <c r="J2521" s="2">
        <v>3295.7408559279775</v>
      </c>
      <c r="K2521" t="s">
        <v>11</v>
      </c>
    </row>
    <row r="2522" spans="1:11" x14ac:dyDescent="0.2">
      <c r="A2522" s="3">
        <v>254</v>
      </c>
      <c r="B2522" s="3">
        <v>2018</v>
      </c>
      <c r="C2522" s="3">
        <v>4</v>
      </c>
      <c r="D2522" s="3">
        <v>2021</v>
      </c>
      <c r="E2522" s="3">
        <v>1</v>
      </c>
      <c r="F2522" s="2">
        <v>659.23962993047462</v>
      </c>
      <c r="G2522" s="2">
        <v>2255.1871454296106</v>
      </c>
      <c r="H2522" s="2">
        <v>762.2340967322707</v>
      </c>
      <c r="I2522" s="2">
        <v>3017.4212421618813</v>
      </c>
      <c r="J2522" s="2">
        <v>3295.7408559279775</v>
      </c>
      <c r="K2522" t="s">
        <v>11</v>
      </c>
    </row>
    <row r="2523" spans="1:11" x14ac:dyDescent="0.2">
      <c r="A2523" s="3">
        <v>254</v>
      </c>
      <c r="B2523" s="3">
        <v>2018</v>
      </c>
      <c r="C2523" s="3">
        <v>5</v>
      </c>
      <c r="D2523" s="3">
        <v>2022</v>
      </c>
      <c r="E2523" s="3">
        <v>1</v>
      </c>
      <c r="F2523" s="2">
        <v>356.18537882821693</v>
      </c>
      <c r="G2523" s="2">
        <v>2611.3725242578275</v>
      </c>
      <c r="H2523" s="2">
        <v>584.27468137861933</v>
      </c>
      <c r="I2523" s="2">
        <v>3195.6472056364469</v>
      </c>
      <c r="J2523" s="2">
        <v>3295.7408559279775</v>
      </c>
      <c r="K2523" t="s">
        <v>11</v>
      </c>
    </row>
    <row r="2524" spans="1:11" x14ac:dyDescent="0.2">
      <c r="A2524" s="3">
        <v>254</v>
      </c>
      <c r="B2524" s="3">
        <v>2018</v>
      </c>
      <c r="C2524" s="3">
        <v>6</v>
      </c>
      <c r="D2524" s="3">
        <v>2023</v>
      </c>
      <c r="E2524" s="3">
        <v>1</v>
      </c>
      <c r="F2524" s="2">
        <v>220.24978752150355</v>
      </c>
      <c r="G2524" s="2">
        <v>2831.6223117793311</v>
      </c>
      <c r="H2524" s="2">
        <v>429.68576465318893</v>
      </c>
      <c r="I2524" s="2">
        <v>3261.30807643252</v>
      </c>
      <c r="J2524" s="2">
        <v>3295.7408559279775</v>
      </c>
      <c r="K2524" t="s">
        <v>11</v>
      </c>
    </row>
    <row r="2525" spans="1:11" x14ac:dyDescent="0.2">
      <c r="A2525" s="3">
        <v>254</v>
      </c>
      <c r="B2525" s="3">
        <v>2018</v>
      </c>
      <c r="C2525" s="3">
        <v>7</v>
      </c>
      <c r="D2525" s="3">
        <v>2024</v>
      </c>
      <c r="E2525" s="3">
        <v>1</v>
      </c>
      <c r="F2525" s="2">
        <v>280.62285817470593</v>
      </c>
      <c r="G2525" s="2">
        <v>3112.245169954037</v>
      </c>
      <c r="H2525" s="2">
        <v>130.20971601496012</v>
      </c>
      <c r="I2525" s="2">
        <v>3242.4548859689971</v>
      </c>
      <c r="J2525" s="2">
        <v>3295.7408559279775</v>
      </c>
      <c r="K2525" t="s">
        <v>11</v>
      </c>
    </row>
    <row r="2526" spans="1:11" x14ac:dyDescent="0.2">
      <c r="A2526" s="3">
        <v>254</v>
      </c>
      <c r="B2526" s="3">
        <v>2018</v>
      </c>
      <c r="C2526" s="3">
        <v>8</v>
      </c>
      <c r="D2526" s="3">
        <v>2025</v>
      </c>
      <c r="E2526" s="3">
        <v>1</v>
      </c>
      <c r="F2526" s="2">
        <v>0</v>
      </c>
      <c r="G2526" s="2">
        <v>3112.245169954037</v>
      </c>
      <c r="H2526" s="2">
        <v>131.3401321276051</v>
      </c>
      <c r="I2526" s="2">
        <v>3243.5853020816421</v>
      </c>
      <c r="J2526" s="2">
        <v>3295.7408559279775</v>
      </c>
      <c r="K2526" t="s">
        <v>11</v>
      </c>
    </row>
    <row r="2527" spans="1:11" x14ac:dyDescent="0.2">
      <c r="A2527" s="3">
        <v>254</v>
      </c>
      <c r="B2527" s="3">
        <v>2018</v>
      </c>
      <c r="C2527" s="3">
        <v>9</v>
      </c>
      <c r="D2527" s="3">
        <v>2026</v>
      </c>
      <c r="E2527" s="3">
        <v>1</v>
      </c>
      <c r="F2527" s="2">
        <v>124.41790946786614</v>
      </c>
      <c r="G2527" s="2">
        <v>3236.6630794219031</v>
      </c>
      <c r="H2527" s="2">
        <v>59.077776506074315</v>
      </c>
      <c r="I2527" s="2">
        <v>3295.7408559279775</v>
      </c>
      <c r="J2527" s="2">
        <v>3295.7408559279775</v>
      </c>
      <c r="K2527" t="s">
        <v>11</v>
      </c>
    </row>
    <row r="2528" spans="1:11" x14ac:dyDescent="0.2">
      <c r="A2528" s="3">
        <v>255</v>
      </c>
      <c r="B2528" s="3">
        <v>2018</v>
      </c>
      <c r="C2528" s="3">
        <v>1</v>
      </c>
      <c r="D2528" s="3">
        <v>2018</v>
      </c>
      <c r="E2528" s="3">
        <v>1</v>
      </c>
      <c r="F2528" s="2">
        <v>427.57111124664607</v>
      </c>
      <c r="G2528" s="2">
        <v>427.57111124664607</v>
      </c>
      <c r="H2528" s="2">
        <v>1509.9720566608955</v>
      </c>
      <c r="I2528" s="2">
        <v>1937.5431679075416</v>
      </c>
      <c r="J2528" s="2">
        <v>2927.76001087452</v>
      </c>
      <c r="K2528" t="s">
        <v>11</v>
      </c>
    </row>
    <row r="2529" spans="1:11" x14ac:dyDescent="0.2">
      <c r="A2529" s="3">
        <v>255</v>
      </c>
      <c r="B2529" s="3">
        <v>2018</v>
      </c>
      <c r="C2529" s="3">
        <v>2</v>
      </c>
      <c r="D2529" s="3">
        <v>2019</v>
      </c>
      <c r="E2529" s="3">
        <v>1</v>
      </c>
      <c r="F2529" s="2">
        <v>519.09035767442674</v>
      </c>
      <c r="G2529" s="2">
        <v>946.66146892107281</v>
      </c>
      <c r="H2529" s="2">
        <v>1378.6289063546228</v>
      </c>
      <c r="I2529" s="2">
        <v>2325.2903752756956</v>
      </c>
      <c r="J2529" s="2">
        <v>2927.76001087452</v>
      </c>
      <c r="K2529" t="s">
        <v>11</v>
      </c>
    </row>
    <row r="2530" spans="1:11" x14ac:dyDescent="0.2">
      <c r="A2530" s="3">
        <v>255</v>
      </c>
      <c r="B2530" s="3">
        <v>2018</v>
      </c>
      <c r="C2530" s="3">
        <v>3</v>
      </c>
      <c r="D2530" s="3">
        <v>2020</v>
      </c>
      <c r="E2530" s="3">
        <v>1</v>
      </c>
      <c r="F2530" s="2">
        <v>528.44872578500349</v>
      </c>
      <c r="G2530" s="2">
        <v>1475.1101947060763</v>
      </c>
      <c r="H2530" s="2">
        <v>1099.0131237769003</v>
      </c>
      <c r="I2530" s="2">
        <v>2574.1233184829766</v>
      </c>
      <c r="J2530" s="2">
        <v>2927.76001087452</v>
      </c>
      <c r="K2530" t="s">
        <v>11</v>
      </c>
    </row>
    <row r="2531" spans="1:11" x14ac:dyDescent="0.2">
      <c r="A2531" s="3">
        <v>255</v>
      </c>
      <c r="B2531" s="3">
        <v>2018</v>
      </c>
      <c r="C2531" s="3">
        <v>4</v>
      </c>
      <c r="D2531" s="3">
        <v>2021</v>
      </c>
      <c r="E2531" s="3">
        <v>1</v>
      </c>
      <c r="F2531" s="2">
        <v>407.52367303698747</v>
      </c>
      <c r="G2531" s="2">
        <v>1882.6338677430638</v>
      </c>
      <c r="H2531" s="2">
        <v>852.54316732704569</v>
      </c>
      <c r="I2531" s="2">
        <v>2735.1770350701095</v>
      </c>
      <c r="J2531" s="2">
        <v>2927.76001087452</v>
      </c>
      <c r="K2531" t="s">
        <v>11</v>
      </c>
    </row>
    <row r="2532" spans="1:11" x14ac:dyDescent="0.2">
      <c r="A2532" s="3">
        <v>255</v>
      </c>
      <c r="B2532" s="3">
        <v>2018</v>
      </c>
      <c r="C2532" s="3">
        <v>5</v>
      </c>
      <c r="D2532" s="3">
        <v>2022</v>
      </c>
      <c r="E2532" s="3">
        <v>1</v>
      </c>
      <c r="F2532" s="2">
        <v>486.31642519031789</v>
      </c>
      <c r="G2532" s="2">
        <v>2368.9502929333817</v>
      </c>
      <c r="H2532" s="2">
        <v>483.26913606888456</v>
      </c>
      <c r="I2532" s="2">
        <v>2852.2194290022662</v>
      </c>
      <c r="J2532" s="2">
        <v>2927.76001087452</v>
      </c>
      <c r="K2532" t="s">
        <v>11</v>
      </c>
    </row>
    <row r="2533" spans="1:11" x14ac:dyDescent="0.2">
      <c r="A2533" s="3">
        <v>255</v>
      </c>
      <c r="B2533" s="3">
        <v>2018</v>
      </c>
      <c r="C2533" s="3">
        <v>6</v>
      </c>
      <c r="D2533" s="3">
        <v>2023</v>
      </c>
      <c r="E2533" s="3">
        <v>1</v>
      </c>
      <c r="F2533" s="2">
        <v>169.93763138980557</v>
      </c>
      <c r="G2533" s="2">
        <v>2538.8879243231872</v>
      </c>
      <c r="H2533" s="2">
        <v>299.67665665427057</v>
      </c>
      <c r="I2533" s="2">
        <v>2838.5645809774578</v>
      </c>
      <c r="J2533" s="2">
        <v>2927.76001087452</v>
      </c>
      <c r="K2533" t="s">
        <v>11</v>
      </c>
    </row>
    <row r="2534" spans="1:11" x14ac:dyDescent="0.2">
      <c r="A2534" s="3">
        <v>255</v>
      </c>
      <c r="B2534" s="3">
        <v>2018</v>
      </c>
      <c r="C2534" s="3">
        <v>7</v>
      </c>
      <c r="D2534" s="3">
        <v>2024</v>
      </c>
      <c r="E2534" s="3">
        <v>1</v>
      </c>
      <c r="F2534" s="2">
        <v>286.69982465344583</v>
      </c>
      <c r="G2534" s="2">
        <v>2825.5877489766331</v>
      </c>
      <c r="H2534" s="2">
        <v>74.568680115301959</v>
      </c>
      <c r="I2534" s="2">
        <v>2900.156429091935</v>
      </c>
      <c r="J2534" s="2">
        <v>2927.76001087452</v>
      </c>
      <c r="K2534" t="s">
        <v>11</v>
      </c>
    </row>
    <row r="2535" spans="1:11" x14ac:dyDescent="0.2">
      <c r="A2535" s="3">
        <v>255</v>
      </c>
      <c r="B2535" s="3">
        <v>2018</v>
      </c>
      <c r="C2535" s="3">
        <v>8</v>
      </c>
      <c r="D2535" s="3">
        <v>2025</v>
      </c>
      <c r="E2535" s="3">
        <v>1</v>
      </c>
      <c r="F2535" s="2">
        <v>81.843159525019473</v>
      </c>
      <c r="G2535" s="2">
        <v>2907.4309085016525</v>
      </c>
      <c r="H2535" s="2">
        <v>20.32910237286751</v>
      </c>
      <c r="I2535" s="2">
        <v>2927.76001087452</v>
      </c>
      <c r="J2535" s="2">
        <v>2927.76001087452</v>
      </c>
      <c r="K2535" t="s">
        <v>11</v>
      </c>
    </row>
    <row r="2536" spans="1:11" x14ac:dyDescent="0.2">
      <c r="A2536" s="3">
        <v>255</v>
      </c>
      <c r="B2536" s="3">
        <v>2018</v>
      </c>
      <c r="C2536" s="3">
        <v>9</v>
      </c>
      <c r="D2536" s="3">
        <v>2026</v>
      </c>
      <c r="E2536" s="3">
        <v>1</v>
      </c>
      <c r="F2536" s="2">
        <v>20.32910237286751</v>
      </c>
      <c r="G2536" s="2">
        <v>2927.76001087452</v>
      </c>
      <c r="H2536" s="2">
        <v>0</v>
      </c>
      <c r="I2536" s="2">
        <v>2927.76001087452</v>
      </c>
      <c r="J2536" s="2">
        <v>2927.76001087452</v>
      </c>
      <c r="K2536" t="s">
        <v>11</v>
      </c>
    </row>
    <row r="2537" spans="1:11" x14ac:dyDescent="0.2">
      <c r="A2537" s="3">
        <v>256</v>
      </c>
      <c r="B2537" s="3">
        <v>2018</v>
      </c>
      <c r="C2537" s="3">
        <v>1</v>
      </c>
      <c r="D2537" s="3">
        <v>2018</v>
      </c>
      <c r="E2537" s="3">
        <v>1</v>
      </c>
      <c r="F2537" s="2">
        <v>1480.2967957736155</v>
      </c>
      <c r="G2537" s="2">
        <v>1480.2967957736155</v>
      </c>
      <c r="H2537" s="2">
        <v>4883.7637291494539</v>
      </c>
      <c r="I2537" s="2">
        <v>6364.0605249230694</v>
      </c>
      <c r="J2537" s="2">
        <v>9786.9659038881709</v>
      </c>
      <c r="K2537" t="s">
        <v>11</v>
      </c>
    </row>
    <row r="2538" spans="1:11" x14ac:dyDescent="0.2">
      <c r="A2538" s="3">
        <v>256</v>
      </c>
      <c r="B2538" s="3">
        <v>2018</v>
      </c>
      <c r="C2538" s="3">
        <v>2</v>
      </c>
      <c r="D2538" s="3">
        <v>2019</v>
      </c>
      <c r="E2538" s="3">
        <v>1</v>
      </c>
      <c r="F2538" s="2">
        <v>1684.4482091789655</v>
      </c>
      <c r="G2538" s="2">
        <v>3164.745004952581</v>
      </c>
      <c r="H2538" s="2">
        <v>4374.3228109494994</v>
      </c>
      <c r="I2538" s="2">
        <v>7539.0678159020808</v>
      </c>
      <c r="J2538" s="2">
        <v>9786.9659038881709</v>
      </c>
      <c r="K2538" t="s">
        <v>11</v>
      </c>
    </row>
    <row r="2539" spans="1:11" x14ac:dyDescent="0.2">
      <c r="A2539" s="3">
        <v>256</v>
      </c>
      <c r="B2539" s="3">
        <v>2018</v>
      </c>
      <c r="C2539" s="3">
        <v>3</v>
      </c>
      <c r="D2539" s="3">
        <v>2020</v>
      </c>
      <c r="E2539" s="3">
        <v>1</v>
      </c>
      <c r="F2539" s="2">
        <v>1703.1685866770245</v>
      </c>
      <c r="G2539" s="2">
        <v>4867.9135916296054</v>
      </c>
      <c r="H2539" s="2">
        <v>3775.3198811667626</v>
      </c>
      <c r="I2539" s="2">
        <v>8643.233472796368</v>
      </c>
      <c r="J2539" s="2">
        <v>9786.9659038881709</v>
      </c>
      <c r="K2539" t="s">
        <v>11</v>
      </c>
    </row>
    <row r="2540" spans="1:11" x14ac:dyDescent="0.2">
      <c r="A2540" s="3">
        <v>256</v>
      </c>
      <c r="B2540" s="3">
        <v>2018</v>
      </c>
      <c r="C2540" s="3">
        <v>4</v>
      </c>
      <c r="D2540" s="3">
        <v>2021</v>
      </c>
      <c r="E2540" s="3">
        <v>1</v>
      </c>
      <c r="F2540" s="2">
        <v>1437.9014998915527</v>
      </c>
      <c r="G2540" s="2">
        <v>6305.8150915211581</v>
      </c>
      <c r="H2540" s="2">
        <v>2870.0387024022957</v>
      </c>
      <c r="I2540" s="2">
        <v>9175.8537939234538</v>
      </c>
      <c r="J2540" s="2">
        <v>9786.9659038881709</v>
      </c>
      <c r="K2540" t="s">
        <v>11</v>
      </c>
    </row>
    <row r="2541" spans="1:11" x14ac:dyDescent="0.2">
      <c r="A2541" s="3">
        <v>256</v>
      </c>
      <c r="B2541" s="3">
        <v>2018</v>
      </c>
      <c r="C2541" s="3">
        <v>5</v>
      </c>
      <c r="D2541" s="3">
        <v>2022</v>
      </c>
      <c r="E2541" s="3">
        <v>1</v>
      </c>
      <c r="F2541" s="2">
        <v>1304.0366004181587</v>
      </c>
      <c r="G2541" s="2">
        <v>7609.8516919393169</v>
      </c>
      <c r="H2541" s="2">
        <v>1729.0431353921795</v>
      </c>
      <c r="I2541" s="2">
        <v>9338.8948273314963</v>
      </c>
      <c r="J2541" s="2">
        <v>9786.9659038881709</v>
      </c>
      <c r="K2541" t="s">
        <v>11</v>
      </c>
    </row>
    <row r="2542" spans="1:11" x14ac:dyDescent="0.2">
      <c r="A2542" s="3">
        <v>256</v>
      </c>
      <c r="B2542" s="3">
        <v>2018</v>
      </c>
      <c r="C2542" s="3">
        <v>6</v>
      </c>
      <c r="D2542" s="3">
        <v>2023</v>
      </c>
      <c r="E2542" s="3">
        <v>1</v>
      </c>
      <c r="F2542" s="2">
        <v>827.77758483289108</v>
      </c>
      <c r="G2542" s="2">
        <v>8437.629276772208</v>
      </c>
      <c r="H2542" s="2">
        <v>1192.446690428882</v>
      </c>
      <c r="I2542" s="2">
        <v>9630.07596720109</v>
      </c>
      <c r="J2542" s="2">
        <v>9786.9659038881709</v>
      </c>
      <c r="K2542" t="s">
        <v>11</v>
      </c>
    </row>
    <row r="2543" spans="1:11" x14ac:dyDescent="0.2">
      <c r="A2543" s="3">
        <v>256</v>
      </c>
      <c r="B2543" s="3">
        <v>2018</v>
      </c>
      <c r="C2543" s="3">
        <v>7</v>
      </c>
      <c r="D2543" s="3">
        <v>2024</v>
      </c>
      <c r="E2543" s="3">
        <v>1</v>
      </c>
      <c r="F2543" s="2">
        <v>784.52984207014742</v>
      </c>
      <c r="G2543" s="2">
        <v>9222.1591188423554</v>
      </c>
      <c r="H2543" s="2">
        <v>385.55031980820422</v>
      </c>
      <c r="I2543" s="2">
        <v>9607.7094386505596</v>
      </c>
      <c r="J2543" s="2">
        <v>9786.9659038881709</v>
      </c>
      <c r="K2543" t="s">
        <v>11</v>
      </c>
    </row>
    <row r="2544" spans="1:11" x14ac:dyDescent="0.2">
      <c r="A2544" s="3">
        <v>256</v>
      </c>
      <c r="B2544" s="3">
        <v>2018</v>
      </c>
      <c r="C2544" s="3">
        <v>8</v>
      </c>
      <c r="D2544" s="3">
        <v>2025</v>
      </c>
      <c r="E2544" s="3">
        <v>1</v>
      </c>
      <c r="F2544" s="2">
        <v>7.8780093262357695</v>
      </c>
      <c r="G2544" s="2">
        <v>9230.0371281685912</v>
      </c>
      <c r="H2544" s="2">
        <v>556.92877571957979</v>
      </c>
      <c r="I2544" s="2">
        <v>9786.9659038881709</v>
      </c>
      <c r="J2544" s="2">
        <v>9786.9659038881709</v>
      </c>
      <c r="K2544" t="s">
        <v>11</v>
      </c>
    </row>
    <row r="2545" spans="1:11" x14ac:dyDescent="0.2">
      <c r="A2545" s="3">
        <v>256</v>
      </c>
      <c r="B2545" s="3">
        <v>2018</v>
      </c>
      <c r="C2545" s="3">
        <v>9</v>
      </c>
      <c r="D2545" s="3">
        <v>2026</v>
      </c>
      <c r="E2545" s="3">
        <v>1</v>
      </c>
      <c r="F2545" s="2">
        <v>556.92877571957979</v>
      </c>
      <c r="G2545" s="2">
        <v>9786.9659038881709</v>
      </c>
      <c r="H2545" s="2">
        <v>0</v>
      </c>
      <c r="I2545" s="2">
        <v>9786.9659038881709</v>
      </c>
      <c r="J2545" s="2">
        <v>9786.9659038881709</v>
      </c>
      <c r="K2545" t="s">
        <v>11</v>
      </c>
    </row>
    <row r="2546" spans="1:11" x14ac:dyDescent="0.2">
      <c r="A2546" s="3">
        <v>257</v>
      </c>
      <c r="B2546" s="3">
        <v>2018</v>
      </c>
      <c r="C2546" s="3">
        <v>1</v>
      </c>
      <c r="D2546" s="3">
        <v>2018</v>
      </c>
      <c r="E2546" s="3">
        <v>1</v>
      </c>
      <c r="F2546" s="2">
        <v>1020.4800683456622</v>
      </c>
      <c r="G2546" s="2">
        <v>1020.4800683456622</v>
      </c>
      <c r="H2546" s="2">
        <v>3488.415005681275</v>
      </c>
      <c r="I2546" s="2">
        <v>4508.8950740269374</v>
      </c>
      <c r="J2546" s="2">
        <v>6894.6621225184108</v>
      </c>
      <c r="K2546" t="s">
        <v>11</v>
      </c>
    </row>
    <row r="2547" spans="1:11" x14ac:dyDescent="0.2">
      <c r="A2547" s="3">
        <v>257</v>
      </c>
      <c r="B2547" s="3">
        <v>2018</v>
      </c>
      <c r="C2547" s="3">
        <v>2</v>
      </c>
      <c r="D2547" s="3">
        <v>2019</v>
      </c>
      <c r="E2547" s="3">
        <v>1</v>
      </c>
      <c r="F2547" s="2">
        <v>1178.1254345683535</v>
      </c>
      <c r="G2547" s="2">
        <v>2198.6055029140157</v>
      </c>
      <c r="H2547" s="2">
        <v>3115.7520538188987</v>
      </c>
      <c r="I2547" s="2">
        <v>5314.3575567329144</v>
      </c>
      <c r="J2547" s="2">
        <v>6894.6621225184108</v>
      </c>
      <c r="K2547" t="s">
        <v>11</v>
      </c>
    </row>
    <row r="2548" spans="1:11" x14ac:dyDescent="0.2">
      <c r="A2548" s="3">
        <v>257</v>
      </c>
      <c r="B2548" s="3">
        <v>2018</v>
      </c>
      <c r="C2548" s="3">
        <v>3</v>
      </c>
      <c r="D2548" s="3">
        <v>2020</v>
      </c>
      <c r="E2548" s="3">
        <v>1</v>
      </c>
      <c r="F2548" s="2">
        <v>1157.0245026064713</v>
      </c>
      <c r="G2548" s="2">
        <v>3355.630005520487</v>
      </c>
      <c r="H2548" s="2">
        <v>2665.1334112187301</v>
      </c>
      <c r="I2548" s="2">
        <v>6020.7634167392171</v>
      </c>
      <c r="J2548" s="2">
        <v>6894.6621225184108</v>
      </c>
      <c r="K2548" t="s">
        <v>11</v>
      </c>
    </row>
    <row r="2549" spans="1:11" x14ac:dyDescent="0.2">
      <c r="A2549" s="3">
        <v>257</v>
      </c>
      <c r="B2549" s="3">
        <v>2018</v>
      </c>
      <c r="C2549" s="3">
        <v>4</v>
      </c>
      <c r="D2549" s="3">
        <v>2021</v>
      </c>
      <c r="E2549" s="3">
        <v>1</v>
      </c>
      <c r="F2549" s="2">
        <v>1217.4972461409047</v>
      </c>
      <c r="G2549" s="2">
        <v>4573.1272516613917</v>
      </c>
      <c r="H2549" s="2">
        <v>1801.376830378631</v>
      </c>
      <c r="I2549" s="2">
        <v>6374.5040820400227</v>
      </c>
      <c r="J2549" s="2">
        <v>6894.6621225184108</v>
      </c>
      <c r="K2549" t="s">
        <v>11</v>
      </c>
    </row>
    <row r="2550" spans="1:11" x14ac:dyDescent="0.2">
      <c r="A2550" s="3">
        <v>257</v>
      </c>
      <c r="B2550" s="3">
        <v>2018</v>
      </c>
      <c r="C2550" s="3">
        <v>5</v>
      </c>
      <c r="D2550" s="3">
        <v>2022</v>
      </c>
      <c r="E2550" s="3">
        <v>1</v>
      </c>
      <c r="F2550" s="2">
        <v>836.12146761476288</v>
      </c>
      <c r="G2550" s="2">
        <v>5409.2487192761546</v>
      </c>
      <c r="H2550" s="2">
        <v>1096.1549466017632</v>
      </c>
      <c r="I2550" s="2">
        <v>6505.4036658779178</v>
      </c>
      <c r="J2550" s="2">
        <v>6894.6621225184108</v>
      </c>
      <c r="K2550" t="s">
        <v>11</v>
      </c>
    </row>
    <row r="2551" spans="1:11" x14ac:dyDescent="0.2">
      <c r="A2551" s="3">
        <v>257</v>
      </c>
      <c r="B2551" s="3">
        <v>2018</v>
      </c>
      <c r="C2551" s="3">
        <v>6</v>
      </c>
      <c r="D2551" s="3">
        <v>2023</v>
      </c>
      <c r="E2551" s="3">
        <v>1</v>
      </c>
      <c r="F2551" s="2">
        <v>490.4583975005653</v>
      </c>
      <c r="G2551" s="2">
        <v>5899.7071167767199</v>
      </c>
      <c r="H2551" s="2">
        <v>967.4054304309002</v>
      </c>
      <c r="I2551" s="2">
        <v>6867.1125472076201</v>
      </c>
      <c r="J2551" s="2">
        <v>6894.6621225184108</v>
      </c>
      <c r="K2551" t="s">
        <v>11</v>
      </c>
    </row>
    <row r="2552" spans="1:11" x14ac:dyDescent="0.2">
      <c r="A2552" s="3">
        <v>257</v>
      </c>
      <c r="B2552" s="3">
        <v>2018</v>
      </c>
      <c r="C2552" s="3">
        <v>7</v>
      </c>
      <c r="D2552" s="3">
        <v>2024</v>
      </c>
      <c r="E2552" s="3">
        <v>1</v>
      </c>
      <c r="F2552" s="2">
        <v>720.35545791095319</v>
      </c>
      <c r="G2552" s="2">
        <v>6620.0625746876731</v>
      </c>
      <c r="H2552" s="2">
        <v>160.5526032753678</v>
      </c>
      <c r="I2552" s="2">
        <v>6780.6151779630409</v>
      </c>
      <c r="J2552" s="2">
        <v>6894.6621225184108</v>
      </c>
      <c r="K2552" t="s">
        <v>11</v>
      </c>
    </row>
    <row r="2553" spans="1:11" x14ac:dyDescent="0.2">
      <c r="A2553" s="3">
        <v>257</v>
      </c>
      <c r="B2553" s="3">
        <v>2018</v>
      </c>
      <c r="C2553" s="3">
        <v>8</v>
      </c>
      <c r="D2553" s="3">
        <v>2025</v>
      </c>
      <c r="E2553" s="3">
        <v>1</v>
      </c>
      <c r="F2553" s="2">
        <v>274.59954783073772</v>
      </c>
      <c r="G2553" s="2">
        <v>6894.6621225184108</v>
      </c>
      <c r="H2553" s="2">
        <v>0</v>
      </c>
      <c r="I2553" s="2">
        <v>6894.6621225184108</v>
      </c>
      <c r="J2553" s="2">
        <v>6894.6621225184108</v>
      </c>
      <c r="K2553" t="s">
        <v>11</v>
      </c>
    </row>
    <row r="2554" spans="1:11" x14ac:dyDescent="0.2">
      <c r="A2554" s="3">
        <v>257</v>
      </c>
      <c r="B2554" s="3">
        <v>2018</v>
      </c>
      <c r="C2554" s="3">
        <v>9</v>
      </c>
      <c r="D2554" s="3">
        <v>2026</v>
      </c>
      <c r="E2554" s="3">
        <v>1</v>
      </c>
      <c r="F2554" s="2">
        <v>0</v>
      </c>
      <c r="G2554" s="2">
        <v>6894.6621225184108</v>
      </c>
      <c r="H2554" s="2">
        <v>0</v>
      </c>
      <c r="I2554" s="2">
        <v>6894.6621225184108</v>
      </c>
      <c r="J2554" s="2">
        <v>6894.6621225184108</v>
      </c>
      <c r="K2554" t="s">
        <v>11</v>
      </c>
    </row>
    <row r="2555" spans="1:11" x14ac:dyDescent="0.2">
      <c r="A2555" s="3">
        <v>258</v>
      </c>
      <c r="B2555" s="3">
        <v>2018</v>
      </c>
      <c r="C2555" s="3">
        <v>1</v>
      </c>
      <c r="D2555" s="3">
        <v>2018</v>
      </c>
      <c r="E2555" s="3">
        <v>1</v>
      </c>
      <c r="F2555" s="2">
        <v>644.6653677076813</v>
      </c>
      <c r="G2555" s="2">
        <v>644.6653677076813</v>
      </c>
      <c r="H2555" s="2">
        <v>2127.7031306832923</v>
      </c>
      <c r="I2555" s="2">
        <v>2772.3684983909734</v>
      </c>
      <c r="J2555" s="2">
        <v>4249.202551102896</v>
      </c>
      <c r="K2555" t="s">
        <v>11</v>
      </c>
    </row>
    <row r="2556" spans="1:11" x14ac:dyDescent="0.2">
      <c r="A2556" s="3">
        <v>258</v>
      </c>
      <c r="B2556" s="3">
        <v>2018</v>
      </c>
      <c r="C2556" s="3">
        <v>2</v>
      </c>
      <c r="D2556" s="3">
        <v>2019</v>
      </c>
      <c r="E2556" s="3">
        <v>1</v>
      </c>
      <c r="F2556" s="2">
        <v>691.15515319961128</v>
      </c>
      <c r="G2556" s="2">
        <v>1335.8205209072926</v>
      </c>
      <c r="H2556" s="2">
        <v>1917.6984257259724</v>
      </c>
      <c r="I2556" s="2">
        <v>3253.5189466332649</v>
      </c>
      <c r="J2556" s="2">
        <v>4249.202551102896</v>
      </c>
      <c r="K2556" t="s">
        <v>11</v>
      </c>
    </row>
    <row r="2557" spans="1:11" x14ac:dyDescent="0.2">
      <c r="A2557" s="3">
        <v>258</v>
      </c>
      <c r="B2557" s="3">
        <v>2018</v>
      </c>
      <c r="C2557" s="3">
        <v>3</v>
      </c>
      <c r="D2557" s="3">
        <v>2020</v>
      </c>
      <c r="E2557" s="3">
        <v>1</v>
      </c>
      <c r="F2557" s="2">
        <v>871.84641051822337</v>
      </c>
      <c r="G2557" s="2">
        <v>2207.6669314255159</v>
      </c>
      <c r="H2557" s="2">
        <v>1473.123335242869</v>
      </c>
      <c r="I2557" s="2">
        <v>3680.7902666683849</v>
      </c>
      <c r="J2557" s="2">
        <v>4249.202551102896</v>
      </c>
      <c r="K2557" t="s">
        <v>11</v>
      </c>
    </row>
    <row r="2558" spans="1:11" x14ac:dyDescent="0.2">
      <c r="A2558" s="3">
        <v>258</v>
      </c>
      <c r="B2558" s="3">
        <v>2018</v>
      </c>
      <c r="C2558" s="3">
        <v>4</v>
      </c>
      <c r="D2558" s="3">
        <v>2021</v>
      </c>
      <c r="E2558" s="3">
        <v>1</v>
      </c>
      <c r="F2558" s="2">
        <v>626.2936223113611</v>
      </c>
      <c r="G2558" s="2">
        <v>2833.960553736877</v>
      </c>
      <c r="H2558" s="2">
        <v>1039.3487580793449</v>
      </c>
      <c r="I2558" s="2">
        <v>3873.3093118162219</v>
      </c>
      <c r="J2558" s="2">
        <v>4249.202551102896</v>
      </c>
      <c r="K2558" t="s">
        <v>11</v>
      </c>
    </row>
    <row r="2559" spans="1:11" x14ac:dyDescent="0.2">
      <c r="A2559" s="3">
        <v>258</v>
      </c>
      <c r="B2559" s="3">
        <v>2018</v>
      </c>
      <c r="C2559" s="3">
        <v>5</v>
      </c>
      <c r="D2559" s="3">
        <v>2022</v>
      </c>
      <c r="E2559" s="3">
        <v>1</v>
      </c>
      <c r="F2559" s="2">
        <v>427.35891230360903</v>
      </c>
      <c r="G2559" s="2">
        <v>3261.3194660404861</v>
      </c>
      <c r="H2559" s="2">
        <v>754.24037545938791</v>
      </c>
      <c r="I2559" s="2">
        <v>4015.559841499874</v>
      </c>
      <c r="J2559" s="2">
        <v>4249.202551102896</v>
      </c>
      <c r="K2559" t="s">
        <v>11</v>
      </c>
    </row>
    <row r="2560" spans="1:11" x14ac:dyDescent="0.2">
      <c r="A2560" s="3">
        <v>258</v>
      </c>
      <c r="B2560" s="3">
        <v>2018</v>
      </c>
      <c r="C2560" s="3">
        <v>6</v>
      </c>
      <c r="D2560" s="3">
        <v>2023</v>
      </c>
      <c r="E2560" s="3">
        <v>1</v>
      </c>
      <c r="F2560" s="2">
        <v>516.03999862477394</v>
      </c>
      <c r="G2560" s="2">
        <v>3777.35946466526</v>
      </c>
      <c r="H2560" s="2">
        <v>461.04374830110555</v>
      </c>
      <c r="I2560" s="2">
        <v>4238.4032129663656</v>
      </c>
      <c r="J2560" s="2">
        <v>4249.202551102896</v>
      </c>
      <c r="K2560" t="s">
        <v>11</v>
      </c>
    </row>
    <row r="2561" spans="1:11" x14ac:dyDescent="0.2">
      <c r="A2561" s="3">
        <v>258</v>
      </c>
      <c r="B2561" s="3">
        <v>2018</v>
      </c>
      <c r="C2561" s="3">
        <v>7</v>
      </c>
      <c r="D2561" s="3">
        <v>2024</v>
      </c>
      <c r="E2561" s="3">
        <v>1</v>
      </c>
      <c r="F2561" s="2">
        <v>215.93995802644895</v>
      </c>
      <c r="G2561" s="2">
        <v>3993.299422691709</v>
      </c>
      <c r="H2561" s="2">
        <v>255.90312841118703</v>
      </c>
      <c r="I2561" s="2">
        <v>4249.202551102896</v>
      </c>
      <c r="J2561" s="2">
        <v>4249.202551102896</v>
      </c>
      <c r="K2561" t="s">
        <v>11</v>
      </c>
    </row>
    <row r="2562" spans="1:11" x14ac:dyDescent="0.2">
      <c r="A2562" s="3">
        <v>258</v>
      </c>
      <c r="B2562" s="3">
        <v>2018</v>
      </c>
      <c r="C2562" s="3">
        <v>8</v>
      </c>
      <c r="D2562" s="3">
        <v>2025</v>
      </c>
      <c r="E2562" s="3">
        <v>1</v>
      </c>
      <c r="F2562" s="2">
        <v>70.010737043216068</v>
      </c>
      <c r="G2562" s="2">
        <v>4063.310159734925</v>
      </c>
      <c r="H2562" s="2">
        <v>185.89239136797096</v>
      </c>
      <c r="I2562" s="2">
        <v>4249.202551102896</v>
      </c>
      <c r="J2562" s="2">
        <v>4249.202551102896</v>
      </c>
      <c r="K2562" t="s">
        <v>11</v>
      </c>
    </row>
    <row r="2563" spans="1:11" x14ac:dyDescent="0.2">
      <c r="A2563" s="3">
        <v>258</v>
      </c>
      <c r="B2563" s="3">
        <v>2018</v>
      </c>
      <c r="C2563" s="3">
        <v>9</v>
      </c>
      <c r="D2563" s="3">
        <v>2026</v>
      </c>
      <c r="E2563" s="3">
        <v>1</v>
      </c>
      <c r="F2563" s="2">
        <v>185.89239136797096</v>
      </c>
      <c r="G2563" s="2">
        <v>4249.202551102896</v>
      </c>
      <c r="H2563" s="2">
        <v>0</v>
      </c>
      <c r="I2563" s="2">
        <v>4249.202551102896</v>
      </c>
      <c r="J2563" s="2">
        <v>4249.202551102896</v>
      </c>
      <c r="K2563" t="s">
        <v>11</v>
      </c>
    </row>
    <row r="2564" spans="1:11" x14ac:dyDescent="0.2">
      <c r="A2564" s="3">
        <v>259</v>
      </c>
      <c r="B2564" s="3">
        <v>2018</v>
      </c>
      <c r="C2564" s="3">
        <v>1</v>
      </c>
      <c r="D2564" s="3">
        <v>2018</v>
      </c>
      <c r="E2564" s="3">
        <v>1</v>
      </c>
      <c r="F2564" s="2">
        <v>2089.7728129932289</v>
      </c>
      <c r="G2564" s="2">
        <v>2089.7728129932289</v>
      </c>
      <c r="H2564" s="2">
        <v>6827.6429813706982</v>
      </c>
      <c r="I2564" s="2">
        <v>8917.4157943639275</v>
      </c>
      <c r="J2564" s="2">
        <v>13631.310569813988</v>
      </c>
      <c r="K2564" t="s">
        <v>11</v>
      </c>
    </row>
    <row r="2565" spans="1:11" x14ac:dyDescent="0.2">
      <c r="A2565" s="3">
        <v>259</v>
      </c>
      <c r="B2565" s="3">
        <v>2018</v>
      </c>
      <c r="C2565" s="3">
        <v>2</v>
      </c>
      <c r="D2565" s="3">
        <v>2019</v>
      </c>
      <c r="E2565" s="3">
        <v>1</v>
      </c>
      <c r="F2565" s="2">
        <v>2423.6343412279498</v>
      </c>
      <c r="G2565" s="2">
        <v>4513.4071542211786</v>
      </c>
      <c r="H2565" s="2">
        <v>6231.916842262719</v>
      </c>
      <c r="I2565" s="2">
        <v>10745.323996483898</v>
      </c>
      <c r="J2565" s="2">
        <v>13631.310569813988</v>
      </c>
      <c r="K2565" t="s">
        <v>11</v>
      </c>
    </row>
    <row r="2566" spans="1:11" x14ac:dyDescent="0.2">
      <c r="A2566" s="3">
        <v>259</v>
      </c>
      <c r="B2566" s="3">
        <v>2018</v>
      </c>
      <c r="C2566" s="3">
        <v>3</v>
      </c>
      <c r="D2566" s="3">
        <v>2020</v>
      </c>
      <c r="E2566" s="3">
        <v>1</v>
      </c>
      <c r="F2566" s="2">
        <v>2033.865681551154</v>
      </c>
      <c r="G2566" s="2">
        <v>6547.2728357723327</v>
      </c>
      <c r="H2566" s="2">
        <v>5077.9134060487695</v>
      </c>
      <c r="I2566" s="2">
        <v>11625.186241821102</v>
      </c>
      <c r="J2566" s="2">
        <v>13631.310569813988</v>
      </c>
      <c r="K2566" t="s">
        <v>11</v>
      </c>
    </row>
    <row r="2567" spans="1:11" x14ac:dyDescent="0.2">
      <c r="A2567" s="3">
        <v>259</v>
      </c>
      <c r="B2567" s="3">
        <v>2018</v>
      </c>
      <c r="C2567" s="3">
        <v>4</v>
      </c>
      <c r="D2567" s="3">
        <v>2021</v>
      </c>
      <c r="E2567" s="3">
        <v>1</v>
      </c>
      <c r="F2567" s="2">
        <v>2104.1664771899659</v>
      </c>
      <c r="G2567" s="2">
        <v>8651.4393129622986</v>
      </c>
      <c r="H2567" s="2">
        <v>3967.8906736656936</v>
      </c>
      <c r="I2567" s="2">
        <v>12619.329986627992</v>
      </c>
      <c r="J2567" s="2">
        <v>13631.310569813988</v>
      </c>
      <c r="K2567" t="s">
        <v>11</v>
      </c>
    </row>
    <row r="2568" spans="1:11" x14ac:dyDescent="0.2">
      <c r="A2568" s="3">
        <v>259</v>
      </c>
      <c r="B2568" s="3">
        <v>2018</v>
      </c>
      <c r="C2568" s="3">
        <v>5</v>
      </c>
      <c r="D2568" s="3">
        <v>2022</v>
      </c>
      <c r="E2568" s="3">
        <v>1</v>
      </c>
      <c r="F2568" s="2">
        <v>2198.4696651047525</v>
      </c>
      <c r="G2568" s="2">
        <v>10849.908978067051</v>
      </c>
      <c r="H2568" s="2">
        <v>2070.7558161755023</v>
      </c>
      <c r="I2568" s="2">
        <v>12920.664794242553</v>
      </c>
      <c r="J2568" s="2">
        <v>13631.310569813988</v>
      </c>
      <c r="K2568" t="s">
        <v>11</v>
      </c>
    </row>
    <row r="2569" spans="1:11" x14ac:dyDescent="0.2">
      <c r="A2569" s="3">
        <v>259</v>
      </c>
      <c r="B2569" s="3">
        <v>2018</v>
      </c>
      <c r="C2569" s="3">
        <v>6</v>
      </c>
      <c r="D2569" s="3">
        <v>2023</v>
      </c>
      <c r="E2569" s="3">
        <v>1</v>
      </c>
      <c r="F2569" s="2">
        <v>985.26345509602834</v>
      </c>
      <c r="G2569" s="2">
        <v>11835.172433163079</v>
      </c>
      <c r="H2569" s="2">
        <v>1423.8301119500229</v>
      </c>
      <c r="I2569" s="2">
        <v>13259.002545113102</v>
      </c>
      <c r="J2569" s="2">
        <v>13631.310569813988</v>
      </c>
      <c r="K2569" t="s">
        <v>11</v>
      </c>
    </row>
    <row r="2570" spans="1:11" x14ac:dyDescent="0.2">
      <c r="A2570" s="3">
        <v>259</v>
      </c>
      <c r="B2570" s="3">
        <v>2018</v>
      </c>
      <c r="C2570" s="3">
        <v>7</v>
      </c>
      <c r="D2570" s="3">
        <v>2024</v>
      </c>
      <c r="E2570" s="3">
        <v>1</v>
      </c>
      <c r="F2570" s="2">
        <v>692.45373956571348</v>
      </c>
      <c r="G2570" s="2">
        <v>12527.626172728793</v>
      </c>
      <c r="H2570" s="2">
        <v>970.53064221377281</v>
      </c>
      <c r="I2570" s="2">
        <v>13498.156814942566</v>
      </c>
      <c r="J2570" s="2">
        <v>13631.310569813988</v>
      </c>
      <c r="K2570" t="s">
        <v>11</v>
      </c>
    </row>
    <row r="2571" spans="1:11" x14ac:dyDescent="0.2">
      <c r="A2571" s="3">
        <v>259</v>
      </c>
      <c r="B2571" s="3">
        <v>2018</v>
      </c>
      <c r="C2571" s="3">
        <v>8</v>
      </c>
      <c r="D2571" s="3">
        <v>2025</v>
      </c>
      <c r="E2571" s="3">
        <v>1</v>
      </c>
      <c r="F2571" s="2">
        <v>611.71870514281363</v>
      </c>
      <c r="G2571" s="2">
        <v>13139.344877871607</v>
      </c>
      <c r="H2571" s="2">
        <v>491.96569194238145</v>
      </c>
      <c r="I2571" s="2">
        <v>13631.310569813988</v>
      </c>
      <c r="J2571" s="2">
        <v>13631.310569813988</v>
      </c>
      <c r="K2571" t="s">
        <v>11</v>
      </c>
    </row>
    <row r="2572" spans="1:11" x14ac:dyDescent="0.2">
      <c r="A2572" s="3">
        <v>259</v>
      </c>
      <c r="B2572" s="3">
        <v>2018</v>
      </c>
      <c r="C2572" s="3">
        <v>9</v>
      </c>
      <c r="D2572" s="3">
        <v>2026</v>
      </c>
      <c r="E2572" s="3">
        <v>1</v>
      </c>
      <c r="F2572" s="2">
        <v>0</v>
      </c>
      <c r="G2572" s="2">
        <v>13139.344877871607</v>
      </c>
      <c r="H2572" s="2">
        <v>486.20816893443225</v>
      </c>
      <c r="I2572" s="2">
        <v>13625.553046806039</v>
      </c>
      <c r="J2572" s="2">
        <v>13631.310569813988</v>
      </c>
      <c r="K2572" t="s">
        <v>11</v>
      </c>
    </row>
    <row r="2573" spans="1:11" x14ac:dyDescent="0.2">
      <c r="A2573" s="3">
        <v>260</v>
      </c>
      <c r="B2573" s="3">
        <v>2018</v>
      </c>
      <c r="C2573" s="3">
        <v>1</v>
      </c>
      <c r="D2573" s="3">
        <v>2018</v>
      </c>
      <c r="E2573" s="3">
        <v>1</v>
      </c>
      <c r="F2573" s="2">
        <v>2665.174552609993</v>
      </c>
      <c r="G2573" s="2">
        <v>2665.174552609993</v>
      </c>
      <c r="H2573" s="2">
        <v>9162.1130063152978</v>
      </c>
      <c r="I2573" s="2">
        <v>11827.287558925291</v>
      </c>
      <c r="J2573" s="2">
        <v>18197.29752994196</v>
      </c>
      <c r="K2573" t="s">
        <v>11</v>
      </c>
    </row>
    <row r="2574" spans="1:11" x14ac:dyDescent="0.2">
      <c r="A2574" s="3">
        <v>260</v>
      </c>
      <c r="B2574" s="3">
        <v>2018</v>
      </c>
      <c r="C2574" s="3">
        <v>2</v>
      </c>
      <c r="D2574" s="3">
        <v>2019</v>
      </c>
      <c r="E2574" s="3">
        <v>1</v>
      </c>
      <c r="F2574" s="2">
        <v>3063.4765707670913</v>
      </c>
      <c r="G2574" s="2">
        <v>5728.6511233770843</v>
      </c>
      <c r="H2574" s="2">
        <v>8353.1633534139655</v>
      </c>
      <c r="I2574" s="2">
        <v>14081.814476791049</v>
      </c>
      <c r="J2574" s="2">
        <v>18197.29752994196</v>
      </c>
      <c r="K2574" t="s">
        <v>11</v>
      </c>
    </row>
    <row r="2575" spans="1:11" x14ac:dyDescent="0.2">
      <c r="A2575" s="3">
        <v>260</v>
      </c>
      <c r="B2575" s="3">
        <v>2018</v>
      </c>
      <c r="C2575" s="3">
        <v>3</v>
      </c>
      <c r="D2575" s="3">
        <v>2020</v>
      </c>
      <c r="E2575" s="3">
        <v>1</v>
      </c>
      <c r="F2575" s="2">
        <v>3562.7451612765499</v>
      </c>
      <c r="G2575" s="2">
        <v>9291.3962846536342</v>
      </c>
      <c r="H2575" s="2">
        <v>6781.0947344276265</v>
      </c>
      <c r="I2575" s="2">
        <v>16072.491019081261</v>
      </c>
      <c r="J2575" s="2">
        <v>18197.29752994196</v>
      </c>
      <c r="K2575" t="s">
        <v>11</v>
      </c>
    </row>
    <row r="2576" spans="1:11" x14ac:dyDescent="0.2">
      <c r="A2576" s="3">
        <v>260</v>
      </c>
      <c r="B2576" s="3">
        <v>2018</v>
      </c>
      <c r="C2576" s="3">
        <v>4</v>
      </c>
      <c r="D2576" s="3">
        <v>2021</v>
      </c>
      <c r="E2576" s="3">
        <v>1</v>
      </c>
      <c r="F2576" s="2">
        <v>2444.8558657312587</v>
      </c>
      <c r="G2576" s="2">
        <v>11736.252150384893</v>
      </c>
      <c r="H2576" s="2">
        <v>5258.6192143425305</v>
      </c>
      <c r="I2576" s="2">
        <v>16994.871364727423</v>
      </c>
      <c r="J2576" s="2">
        <v>18197.29752994196</v>
      </c>
      <c r="K2576" t="s">
        <v>11</v>
      </c>
    </row>
    <row r="2577" spans="1:11" x14ac:dyDescent="0.2">
      <c r="A2577" s="3">
        <v>260</v>
      </c>
      <c r="B2577" s="3">
        <v>2018</v>
      </c>
      <c r="C2577" s="3">
        <v>5</v>
      </c>
      <c r="D2577" s="3">
        <v>2022</v>
      </c>
      <c r="E2577" s="3">
        <v>1</v>
      </c>
      <c r="F2577" s="2">
        <v>2955.5704409115715</v>
      </c>
      <c r="G2577" s="2">
        <v>14691.822591296464</v>
      </c>
      <c r="H2577" s="2">
        <v>2681.41422402434</v>
      </c>
      <c r="I2577" s="2">
        <v>17373.236815320804</v>
      </c>
      <c r="J2577" s="2">
        <v>18197.29752994196</v>
      </c>
      <c r="K2577" t="s">
        <v>11</v>
      </c>
    </row>
    <row r="2578" spans="1:11" x14ac:dyDescent="0.2">
      <c r="A2578" s="3">
        <v>260</v>
      </c>
      <c r="B2578" s="3">
        <v>2018</v>
      </c>
      <c r="C2578" s="3">
        <v>6</v>
      </c>
      <c r="D2578" s="3">
        <v>2023</v>
      </c>
      <c r="E2578" s="3">
        <v>1</v>
      </c>
      <c r="F2578" s="2">
        <v>518.17243519865588</v>
      </c>
      <c r="G2578" s="2">
        <v>15209.99502649512</v>
      </c>
      <c r="H2578" s="2">
        <v>2802.4756316425392</v>
      </c>
      <c r="I2578" s="2">
        <v>18012.470658137659</v>
      </c>
      <c r="J2578" s="2">
        <v>18197.29752994196</v>
      </c>
      <c r="K2578" t="s">
        <v>11</v>
      </c>
    </row>
    <row r="2579" spans="1:11" x14ac:dyDescent="0.2">
      <c r="A2579" s="3">
        <v>260</v>
      </c>
      <c r="B2579" s="3">
        <v>2018</v>
      </c>
      <c r="C2579" s="3">
        <v>7</v>
      </c>
      <c r="D2579" s="3">
        <v>2024</v>
      </c>
      <c r="E2579" s="3">
        <v>1</v>
      </c>
      <c r="F2579" s="2">
        <v>1261.1157644189971</v>
      </c>
      <c r="G2579" s="2">
        <v>16471.110790914117</v>
      </c>
      <c r="H2579" s="2">
        <v>1726.1867390278421</v>
      </c>
      <c r="I2579" s="2">
        <v>18197.29752994196</v>
      </c>
      <c r="J2579" s="2">
        <v>18197.29752994196</v>
      </c>
      <c r="K2579" t="s">
        <v>11</v>
      </c>
    </row>
    <row r="2580" spans="1:11" x14ac:dyDescent="0.2">
      <c r="A2580" s="3">
        <v>260</v>
      </c>
      <c r="B2580" s="3">
        <v>2018</v>
      </c>
      <c r="C2580" s="3">
        <v>8</v>
      </c>
      <c r="D2580" s="3">
        <v>2025</v>
      </c>
      <c r="E2580" s="3">
        <v>1</v>
      </c>
      <c r="F2580" s="2">
        <v>1551.539123702285</v>
      </c>
      <c r="G2580" s="2">
        <v>18022.649914616402</v>
      </c>
      <c r="H2580" s="2">
        <v>0</v>
      </c>
      <c r="I2580" s="2">
        <v>18022.649914616402</v>
      </c>
      <c r="J2580" s="2">
        <v>18197.29752994196</v>
      </c>
      <c r="K2580" t="s">
        <v>11</v>
      </c>
    </row>
    <row r="2581" spans="1:11" x14ac:dyDescent="0.2">
      <c r="A2581" s="3">
        <v>260</v>
      </c>
      <c r="B2581" s="3">
        <v>2018</v>
      </c>
      <c r="C2581" s="3">
        <v>9</v>
      </c>
      <c r="D2581" s="3">
        <v>2026</v>
      </c>
      <c r="E2581" s="3">
        <v>1</v>
      </c>
      <c r="F2581" s="2">
        <v>0</v>
      </c>
      <c r="G2581" s="2">
        <v>18022.649914616402</v>
      </c>
      <c r="H2581" s="2">
        <v>0</v>
      </c>
      <c r="I2581" s="2">
        <v>18022.649914616402</v>
      </c>
      <c r="J2581" s="2">
        <v>18197.29752994196</v>
      </c>
      <c r="K2581" t="s">
        <v>11</v>
      </c>
    </row>
    <row r="2582" spans="1:11" x14ac:dyDescent="0.2">
      <c r="A2582" s="3">
        <v>261</v>
      </c>
      <c r="B2582" s="3">
        <v>2018</v>
      </c>
      <c r="C2582" s="3">
        <v>1</v>
      </c>
      <c r="D2582" s="3">
        <v>2018</v>
      </c>
      <c r="E2582" s="3">
        <v>1</v>
      </c>
      <c r="F2582" s="2">
        <v>1577.4850916621594</v>
      </c>
      <c r="G2582" s="2">
        <v>1577.4850916621594</v>
      </c>
      <c r="H2582" s="2">
        <v>5462.488158781578</v>
      </c>
      <c r="I2582" s="2">
        <v>7039.9732504437379</v>
      </c>
      <c r="J2582" s="2">
        <v>10822.163912963268</v>
      </c>
      <c r="K2582" t="s">
        <v>11</v>
      </c>
    </row>
    <row r="2583" spans="1:11" x14ac:dyDescent="0.2">
      <c r="A2583" s="3">
        <v>261</v>
      </c>
      <c r="B2583" s="3">
        <v>2018</v>
      </c>
      <c r="C2583" s="3">
        <v>2</v>
      </c>
      <c r="D2583" s="3">
        <v>2019</v>
      </c>
      <c r="E2583" s="3">
        <v>1</v>
      </c>
      <c r="F2583" s="2">
        <v>2006.9724232318704</v>
      </c>
      <c r="G2583" s="2">
        <v>3584.4575148940298</v>
      </c>
      <c r="H2583" s="2">
        <v>4860.5577590744724</v>
      </c>
      <c r="I2583" s="2">
        <v>8445.0152739685018</v>
      </c>
      <c r="J2583" s="2">
        <v>10822.163912963268</v>
      </c>
      <c r="K2583" t="s">
        <v>11</v>
      </c>
    </row>
    <row r="2584" spans="1:11" x14ac:dyDescent="0.2">
      <c r="A2584" s="3">
        <v>261</v>
      </c>
      <c r="B2584" s="3">
        <v>2018</v>
      </c>
      <c r="C2584" s="3">
        <v>3</v>
      </c>
      <c r="D2584" s="3">
        <v>2020</v>
      </c>
      <c r="E2584" s="3">
        <v>1</v>
      </c>
      <c r="F2584" s="2">
        <v>2041.4055260205828</v>
      </c>
      <c r="G2584" s="2">
        <v>5625.8630409146126</v>
      </c>
      <c r="H2584" s="2">
        <v>3927.3254979450621</v>
      </c>
      <c r="I2584" s="2">
        <v>9553.1885388596747</v>
      </c>
      <c r="J2584" s="2">
        <v>10822.163912963268</v>
      </c>
      <c r="K2584" t="s">
        <v>11</v>
      </c>
    </row>
    <row r="2585" spans="1:11" x14ac:dyDescent="0.2">
      <c r="A2585" s="3">
        <v>261</v>
      </c>
      <c r="B2585" s="3">
        <v>2018</v>
      </c>
      <c r="C2585" s="3">
        <v>4</v>
      </c>
      <c r="D2585" s="3">
        <v>2021</v>
      </c>
      <c r="E2585" s="3">
        <v>1</v>
      </c>
      <c r="F2585" s="2">
        <v>1498.1907839716805</v>
      </c>
      <c r="G2585" s="2">
        <v>7124.0538248862931</v>
      </c>
      <c r="H2585" s="2">
        <v>2927.2513485716017</v>
      </c>
      <c r="I2585" s="2">
        <v>10051.305173457895</v>
      </c>
      <c r="J2585" s="2">
        <v>10822.163912963268</v>
      </c>
      <c r="K2585" t="s">
        <v>11</v>
      </c>
    </row>
    <row r="2586" spans="1:11" x14ac:dyDescent="0.2">
      <c r="A2586" s="3">
        <v>261</v>
      </c>
      <c r="B2586" s="3">
        <v>2018</v>
      </c>
      <c r="C2586" s="3">
        <v>5</v>
      </c>
      <c r="D2586" s="3">
        <v>2022</v>
      </c>
      <c r="E2586" s="3">
        <v>1</v>
      </c>
      <c r="F2586" s="2">
        <v>1483.2730731377824</v>
      </c>
      <c r="G2586" s="2">
        <v>8607.3268980240755</v>
      </c>
      <c r="H2586" s="2">
        <v>1580.2909701020981</v>
      </c>
      <c r="I2586" s="2">
        <v>10187.617868126174</v>
      </c>
      <c r="J2586" s="2">
        <v>10822.163912963268</v>
      </c>
      <c r="K2586" t="s">
        <v>11</v>
      </c>
    </row>
    <row r="2587" spans="1:11" x14ac:dyDescent="0.2">
      <c r="A2587" s="3">
        <v>261</v>
      </c>
      <c r="B2587" s="3">
        <v>2018</v>
      </c>
      <c r="C2587" s="3">
        <v>6</v>
      </c>
      <c r="D2587" s="3">
        <v>2023</v>
      </c>
      <c r="E2587" s="3">
        <v>1</v>
      </c>
      <c r="F2587" s="2">
        <v>490.60946742391934</v>
      </c>
      <c r="G2587" s="2">
        <v>9097.9363654479948</v>
      </c>
      <c r="H2587" s="2">
        <v>1598.0290219406797</v>
      </c>
      <c r="I2587" s="2">
        <v>10695.965387388675</v>
      </c>
      <c r="J2587" s="2">
        <v>10822.163912963268</v>
      </c>
      <c r="K2587" t="s">
        <v>11</v>
      </c>
    </row>
    <row r="2588" spans="1:11" x14ac:dyDescent="0.2">
      <c r="A2588" s="3">
        <v>261</v>
      </c>
      <c r="B2588" s="3">
        <v>2018</v>
      </c>
      <c r="C2588" s="3">
        <v>7</v>
      </c>
      <c r="D2588" s="3">
        <v>2024</v>
      </c>
      <c r="E2588" s="3">
        <v>1</v>
      </c>
      <c r="F2588" s="2">
        <v>580.59168890001638</v>
      </c>
      <c r="G2588" s="2">
        <v>9678.5280543480112</v>
      </c>
      <c r="H2588" s="2">
        <v>994.69892762131713</v>
      </c>
      <c r="I2588" s="2">
        <v>10673.226981969328</v>
      </c>
      <c r="J2588" s="2">
        <v>10822.163912963268</v>
      </c>
      <c r="K2588" t="s">
        <v>11</v>
      </c>
    </row>
    <row r="2589" spans="1:11" x14ac:dyDescent="0.2">
      <c r="A2589" s="3">
        <v>261</v>
      </c>
      <c r="B2589" s="3">
        <v>2018</v>
      </c>
      <c r="C2589" s="3">
        <v>8</v>
      </c>
      <c r="D2589" s="3">
        <v>2025</v>
      </c>
      <c r="E2589" s="3">
        <v>1</v>
      </c>
      <c r="F2589" s="2">
        <v>832.06183032174886</v>
      </c>
      <c r="G2589" s="2">
        <v>10510.58988466976</v>
      </c>
      <c r="H2589" s="2">
        <v>311.57402829350758</v>
      </c>
      <c r="I2589" s="2">
        <v>10822.163912963268</v>
      </c>
      <c r="J2589" s="2">
        <v>10822.163912963268</v>
      </c>
      <c r="K2589" t="s">
        <v>11</v>
      </c>
    </row>
    <row r="2590" spans="1:11" x14ac:dyDescent="0.2">
      <c r="A2590" s="3">
        <v>261</v>
      </c>
      <c r="B2590" s="3">
        <v>2018</v>
      </c>
      <c r="C2590" s="3">
        <v>9</v>
      </c>
      <c r="D2590" s="3">
        <v>2026</v>
      </c>
      <c r="E2590" s="3">
        <v>1</v>
      </c>
      <c r="F2590" s="2">
        <v>311.57402829350758</v>
      </c>
      <c r="G2590" s="2">
        <v>10822.163912963268</v>
      </c>
      <c r="H2590" s="2">
        <v>0</v>
      </c>
      <c r="I2590" s="2">
        <v>10822.163912963268</v>
      </c>
      <c r="J2590" s="2">
        <v>10822.163912963268</v>
      </c>
      <c r="K2590" t="s">
        <v>11</v>
      </c>
    </row>
    <row r="2591" spans="1:11" x14ac:dyDescent="0.2">
      <c r="A2591" s="3">
        <v>262</v>
      </c>
      <c r="B2591" s="3">
        <v>2018</v>
      </c>
      <c r="C2591" s="3">
        <v>1</v>
      </c>
      <c r="D2591" s="3">
        <v>2018</v>
      </c>
      <c r="E2591" s="3">
        <v>1</v>
      </c>
      <c r="F2591" s="2">
        <v>2979.8108823411035</v>
      </c>
      <c r="G2591" s="2">
        <v>2979.8108823411035</v>
      </c>
      <c r="H2591" s="2">
        <v>10174.814348208709</v>
      </c>
      <c r="I2591" s="2">
        <v>13154.625230549813</v>
      </c>
      <c r="J2591" s="2">
        <v>20145.288966494176</v>
      </c>
      <c r="K2591" t="s">
        <v>11</v>
      </c>
    </row>
    <row r="2592" spans="1:11" x14ac:dyDescent="0.2">
      <c r="A2592" s="3">
        <v>262</v>
      </c>
      <c r="B2592" s="3">
        <v>2018</v>
      </c>
      <c r="C2592" s="3">
        <v>2</v>
      </c>
      <c r="D2592" s="3">
        <v>2019</v>
      </c>
      <c r="E2592" s="3">
        <v>1</v>
      </c>
      <c r="F2592" s="2">
        <v>3210.6356588804279</v>
      </c>
      <c r="G2592" s="2">
        <v>6190.4465412215313</v>
      </c>
      <c r="H2592" s="2">
        <v>9530.5446313812172</v>
      </c>
      <c r="I2592" s="2">
        <v>15720.991172602749</v>
      </c>
      <c r="J2592" s="2">
        <v>20145.288966494176</v>
      </c>
      <c r="K2592" t="s">
        <v>11</v>
      </c>
    </row>
    <row r="2593" spans="1:11" x14ac:dyDescent="0.2">
      <c r="A2593" s="3">
        <v>262</v>
      </c>
      <c r="B2593" s="3">
        <v>2018</v>
      </c>
      <c r="C2593" s="3">
        <v>3</v>
      </c>
      <c r="D2593" s="3">
        <v>2020</v>
      </c>
      <c r="E2593" s="3">
        <v>1</v>
      </c>
      <c r="F2593" s="2">
        <v>4003.1984253419696</v>
      </c>
      <c r="G2593" s="2">
        <v>10193.644966563501</v>
      </c>
      <c r="H2593" s="2">
        <v>7109.6558324548168</v>
      </c>
      <c r="I2593" s="2">
        <v>17303.300799018318</v>
      </c>
      <c r="J2593" s="2">
        <v>20145.288966494176</v>
      </c>
      <c r="K2593" t="s">
        <v>11</v>
      </c>
    </row>
    <row r="2594" spans="1:11" x14ac:dyDescent="0.2">
      <c r="A2594" s="3">
        <v>262</v>
      </c>
      <c r="B2594" s="3">
        <v>2018</v>
      </c>
      <c r="C2594" s="3">
        <v>4</v>
      </c>
      <c r="D2594" s="3">
        <v>2021</v>
      </c>
      <c r="E2594" s="3">
        <v>1</v>
      </c>
      <c r="F2594" s="2">
        <v>3568.0939718886821</v>
      </c>
      <c r="G2594" s="2">
        <v>13761.738938452183</v>
      </c>
      <c r="H2594" s="2">
        <v>4639.0179932838673</v>
      </c>
      <c r="I2594" s="2">
        <v>18400.75693173605</v>
      </c>
      <c r="J2594" s="2">
        <v>20145.288966494176</v>
      </c>
      <c r="K2594" t="s">
        <v>11</v>
      </c>
    </row>
    <row r="2595" spans="1:11" x14ac:dyDescent="0.2">
      <c r="A2595" s="3">
        <v>262</v>
      </c>
      <c r="B2595" s="3">
        <v>2018</v>
      </c>
      <c r="C2595" s="3">
        <v>5</v>
      </c>
      <c r="D2595" s="3">
        <v>2022</v>
      </c>
      <c r="E2595" s="3">
        <v>1</v>
      </c>
      <c r="F2595" s="2">
        <v>1625.184400148757</v>
      </c>
      <c r="G2595" s="2">
        <v>15386.92333860094</v>
      </c>
      <c r="H2595" s="2">
        <v>3578.0970860610141</v>
      </c>
      <c r="I2595" s="2">
        <v>18965.020424661954</v>
      </c>
      <c r="J2595" s="2">
        <v>20145.288966494176</v>
      </c>
      <c r="K2595" t="s">
        <v>11</v>
      </c>
    </row>
    <row r="2596" spans="1:11" x14ac:dyDescent="0.2">
      <c r="A2596" s="3">
        <v>262</v>
      </c>
      <c r="B2596" s="3">
        <v>2018</v>
      </c>
      <c r="C2596" s="3">
        <v>6</v>
      </c>
      <c r="D2596" s="3">
        <v>2023</v>
      </c>
      <c r="E2596" s="3">
        <v>1</v>
      </c>
      <c r="F2596" s="2">
        <v>2659.9727009122362</v>
      </c>
      <c r="G2596" s="2">
        <v>18046.896039513176</v>
      </c>
      <c r="H2596" s="2">
        <v>1455.9562505488466</v>
      </c>
      <c r="I2596" s="2">
        <v>19502.852290062023</v>
      </c>
      <c r="J2596" s="2">
        <v>20145.288966494176</v>
      </c>
      <c r="K2596" t="s">
        <v>11</v>
      </c>
    </row>
    <row r="2597" spans="1:11" x14ac:dyDescent="0.2">
      <c r="A2597" s="3">
        <v>262</v>
      </c>
      <c r="B2597" s="3">
        <v>2018</v>
      </c>
      <c r="C2597" s="3">
        <v>7</v>
      </c>
      <c r="D2597" s="3">
        <v>2024</v>
      </c>
      <c r="E2597" s="3">
        <v>1</v>
      </c>
      <c r="F2597" s="2">
        <v>289.41595093837168</v>
      </c>
      <c r="G2597" s="2">
        <v>18336.311990451548</v>
      </c>
      <c r="H2597" s="2">
        <v>1223.701159376651</v>
      </c>
      <c r="I2597" s="2">
        <v>19560.013149828199</v>
      </c>
      <c r="J2597" s="2">
        <v>20145.288966494176</v>
      </c>
      <c r="K2597" t="s">
        <v>11</v>
      </c>
    </row>
    <row r="2598" spans="1:11" x14ac:dyDescent="0.2">
      <c r="A2598" s="3">
        <v>262</v>
      </c>
      <c r="B2598" s="3">
        <v>2018</v>
      </c>
      <c r="C2598" s="3">
        <v>8</v>
      </c>
      <c r="D2598" s="3">
        <v>2025</v>
      </c>
      <c r="E2598" s="3">
        <v>1</v>
      </c>
      <c r="F2598" s="2">
        <v>675.4656259634321</v>
      </c>
      <c r="G2598" s="2">
        <v>19011.77761641498</v>
      </c>
      <c r="H2598" s="2">
        <v>1133.5113500791958</v>
      </c>
      <c r="I2598" s="2">
        <v>20145.288966494176</v>
      </c>
      <c r="J2598" s="2">
        <v>20145.288966494176</v>
      </c>
      <c r="K2598" t="s">
        <v>11</v>
      </c>
    </row>
    <row r="2599" spans="1:11" x14ac:dyDescent="0.2">
      <c r="A2599" s="3">
        <v>262</v>
      </c>
      <c r="B2599" s="3">
        <v>2018</v>
      </c>
      <c r="C2599" s="3">
        <v>9</v>
      </c>
      <c r="D2599" s="3">
        <v>2026</v>
      </c>
      <c r="E2599" s="3">
        <v>1</v>
      </c>
      <c r="F2599" s="2">
        <v>1133.5113500791958</v>
      </c>
      <c r="G2599" s="2">
        <v>20145.288966494176</v>
      </c>
      <c r="H2599" s="2">
        <v>0</v>
      </c>
      <c r="I2599" s="2">
        <v>20145.288966494176</v>
      </c>
      <c r="J2599" s="2">
        <v>20145.288966494176</v>
      </c>
      <c r="K2599" t="s">
        <v>11</v>
      </c>
    </row>
    <row r="2600" spans="1:11" x14ac:dyDescent="0.2">
      <c r="A2600" s="3">
        <v>263</v>
      </c>
      <c r="B2600" s="3">
        <v>2018</v>
      </c>
      <c r="C2600" s="3">
        <v>1</v>
      </c>
      <c r="D2600" s="3">
        <v>2018</v>
      </c>
      <c r="E2600" s="3">
        <v>1</v>
      </c>
      <c r="F2600" s="2">
        <v>259.20070157376153</v>
      </c>
      <c r="G2600" s="2">
        <v>259.20070157376153</v>
      </c>
      <c r="H2600" s="2">
        <v>804.11569286997724</v>
      </c>
      <c r="I2600" s="2">
        <v>1063.3163944437388</v>
      </c>
      <c r="J2600" s="2">
        <v>1662.5651555376494</v>
      </c>
      <c r="K2600" t="s">
        <v>11</v>
      </c>
    </row>
    <row r="2601" spans="1:11" x14ac:dyDescent="0.2">
      <c r="A2601" s="3">
        <v>263</v>
      </c>
      <c r="B2601" s="3">
        <v>2018</v>
      </c>
      <c r="C2601" s="3">
        <v>2</v>
      </c>
      <c r="D2601" s="3">
        <v>2019</v>
      </c>
      <c r="E2601" s="3">
        <v>1</v>
      </c>
      <c r="F2601" s="2">
        <v>266.87396372599596</v>
      </c>
      <c r="G2601" s="2">
        <v>526.0746652997575</v>
      </c>
      <c r="H2601" s="2">
        <v>758.70666690080543</v>
      </c>
      <c r="I2601" s="2">
        <v>1284.7813322005629</v>
      </c>
      <c r="J2601" s="2">
        <v>1662.5651555376494</v>
      </c>
      <c r="K2601" t="s">
        <v>11</v>
      </c>
    </row>
    <row r="2602" spans="1:11" x14ac:dyDescent="0.2">
      <c r="A2602" s="3">
        <v>263</v>
      </c>
      <c r="B2602" s="3">
        <v>2018</v>
      </c>
      <c r="C2602" s="3">
        <v>3</v>
      </c>
      <c r="D2602" s="3">
        <v>2020</v>
      </c>
      <c r="E2602" s="3">
        <v>1</v>
      </c>
      <c r="F2602" s="2">
        <v>282.10779212030809</v>
      </c>
      <c r="G2602" s="2">
        <v>808.18245742006559</v>
      </c>
      <c r="H2602" s="2">
        <v>644.73261387929972</v>
      </c>
      <c r="I2602" s="2">
        <v>1452.9150712993653</v>
      </c>
      <c r="J2602" s="2">
        <v>1662.5651555376494</v>
      </c>
      <c r="K2602" t="s">
        <v>11</v>
      </c>
    </row>
    <row r="2603" spans="1:11" x14ac:dyDescent="0.2">
      <c r="A2603" s="3">
        <v>263</v>
      </c>
      <c r="B2603" s="3">
        <v>2018</v>
      </c>
      <c r="C2603" s="3">
        <v>4</v>
      </c>
      <c r="D2603" s="3">
        <v>2021</v>
      </c>
      <c r="E2603" s="3">
        <v>1</v>
      </c>
      <c r="F2603" s="2">
        <v>252.57948458114072</v>
      </c>
      <c r="G2603" s="2">
        <v>1060.7619420012063</v>
      </c>
      <c r="H2603" s="2">
        <v>488.87873254038641</v>
      </c>
      <c r="I2603" s="2">
        <v>1549.6406745415927</v>
      </c>
      <c r="J2603" s="2">
        <v>1662.5651555376494</v>
      </c>
      <c r="K2603" t="s">
        <v>11</v>
      </c>
    </row>
    <row r="2604" spans="1:11" x14ac:dyDescent="0.2">
      <c r="A2604" s="3">
        <v>263</v>
      </c>
      <c r="B2604" s="3">
        <v>2018</v>
      </c>
      <c r="C2604" s="3">
        <v>5</v>
      </c>
      <c r="D2604" s="3">
        <v>2022</v>
      </c>
      <c r="E2604" s="3">
        <v>1</v>
      </c>
      <c r="F2604" s="2">
        <v>201.30028884672538</v>
      </c>
      <c r="G2604" s="2">
        <v>1262.0622308479317</v>
      </c>
      <c r="H2604" s="2">
        <v>314.77113747100248</v>
      </c>
      <c r="I2604" s="2">
        <v>1576.8333683189342</v>
      </c>
      <c r="J2604" s="2">
        <v>1662.5651555376494</v>
      </c>
      <c r="K2604" t="s">
        <v>11</v>
      </c>
    </row>
    <row r="2605" spans="1:11" x14ac:dyDescent="0.2">
      <c r="A2605" s="3">
        <v>263</v>
      </c>
      <c r="B2605" s="3">
        <v>2018</v>
      </c>
      <c r="C2605" s="3">
        <v>6</v>
      </c>
      <c r="D2605" s="3">
        <v>2023</v>
      </c>
      <c r="E2605" s="3">
        <v>1</v>
      </c>
      <c r="F2605" s="2">
        <v>207.6065333830777</v>
      </c>
      <c r="G2605" s="2">
        <v>1469.6687642310094</v>
      </c>
      <c r="H2605" s="2">
        <v>180.72071261896576</v>
      </c>
      <c r="I2605" s="2">
        <v>1650.3894768499752</v>
      </c>
      <c r="J2605" s="2">
        <v>1662.5651555376494</v>
      </c>
      <c r="K2605" t="s">
        <v>11</v>
      </c>
    </row>
    <row r="2606" spans="1:11" x14ac:dyDescent="0.2">
      <c r="A2606" s="3">
        <v>263</v>
      </c>
      <c r="B2606" s="3">
        <v>2018</v>
      </c>
      <c r="C2606" s="3">
        <v>7</v>
      </c>
      <c r="D2606" s="3">
        <v>2024</v>
      </c>
      <c r="E2606" s="3">
        <v>1</v>
      </c>
      <c r="F2606" s="2">
        <v>46.505301907689955</v>
      </c>
      <c r="G2606" s="2">
        <v>1516.1740661386993</v>
      </c>
      <c r="H2606" s="2">
        <v>128.96264332012538</v>
      </c>
      <c r="I2606" s="2">
        <v>1645.1367094588247</v>
      </c>
      <c r="J2606" s="2">
        <v>1662.5651555376494</v>
      </c>
      <c r="K2606" t="s">
        <v>11</v>
      </c>
    </row>
    <row r="2607" spans="1:11" x14ac:dyDescent="0.2">
      <c r="A2607" s="3">
        <v>263</v>
      </c>
      <c r="B2607" s="3">
        <v>2018</v>
      </c>
      <c r="C2607" s="3">
        <v>8</v>
      </c>
      <c r="D2607" s="3">
        <v>2025</v>
      </c>
      <c r="E2607" s="3">
        <v>1</v>
      </c>
      <c r="F2607" s="2">
        <v>81.907245373529122</v>
      </c>
      <c r="G2607" s="2">
        <v>1598.0813115122285</v>
      </c>
      <c r="H2607" s="2">
        <v>46.678475207753763</v>
      </c>
      <c r="I2607" s="2">
        <v>1644.7597867199822</v>
      </c>
      <c r="J2607" s="2">
        <v>1662.5651555376494</v>
      </c>
      <c r="K2607" t="s">
        <v>11</v>
      </c>
    </row>
    <row r="2608" spans="1:11" x14ac:dyDescent="0.2">
      <c r="A2608" s="3">
        <v>263</v>
      </c>
      <c r="B2608" s="3">
        <v>2018</v>
      </c>
      <c r="C2608" s="3">
        <v>9</v>
      </c>
      <c r="D2608" s="3">
        <v>2026</v>
      </c>
      <c r="E2608" s="3">
        <v>1</v>
      </c>
      <c r="F2608" s="2">
        <v>0</v>
      </c>
      <c r="G2608" s="2">
        <v>1598.0813115122285</v>
      </c>
      <c r="H2608" s="2">
        <v>64.483844025420922</v>
      </c>
      <c r="I2608" s="2">
        <v>1662.5651555376494</v>
      </c>
      <c r="J2608" s="2">
        <v>1662.5651555376494</v>
      </c>
      <c r="K2608" t="s">
        <v>11</v>
      </c>
    </row>
    <row r="2609" spans="1:11" x14ac:dyDescent="0.2">
      <c r="A2609" s="3">
        <v>264</v>
      </c>
      <c r="B2609" s="3">
        <v>2018</v>
      </c>
      <c r="C2609" s="3">
        <v>1</v>
      </c>
      <c r="D2609" s="3">
        <v>2018</v>
      </c>
      <c r="E2609" s="3">
        <v>1</v>
      </c>
      <c r="F2609" s="2">
        <v>615.40401945318933</v>
      </c>
      <c r="G2609" s="2">
        <v>615.40401945318933</v>
      </c>
      <c r="H2609" s="2">
        <v>2166.2266368787646</v>
      </c>
      <c r="I2609" s="2">
        <v>2781.630656331954</v>
      </c>
      <c r="J2609" s="2">
        <v>4209.3877263362228</v>
      </c>
      <c r="K2609" t="s">
        <v>11</v>
      </c>
    </row>
    <row r="2610" spans="1:11" x14ac:dyDescent="0.2">
      <c r="A2610" s="3">
        <v>264</v>
      </c>
      <c r="B2610" s="3">
        <v>2018</v>
      </c>
      <c r="C2610" s="3">
        <v>2</v>
      </c>
      <c r="D2610" s="3">
        <v>2019</v>
      </c>
      <c r="E2610" s="3">
        <v>1</v>
      </c>
      <c r="F2610" s="2">
        <v>783.9181705100151</v>
      </c>
      <c r="G2610" s="2">
        <v>1399.3221899632044</v>
      </c>
      <c r="H2610" s="2">
        <v>1872.2422852772493</v>
      </c>
      <c r="I2610" s="2">
        <v>3271.5644752404537</v>
      </c>
      <c r="J2610" s="2">
        <v>4209.3877263362228</v>
      </c>
      <c r="K2610" t="s">
        <v>11</v>
      </c>
    </row>
    <row r="2611" spans="1:11" x14ac:dyDescent="0.2">
      <c r="A2611" s="3">
        <v>264</v>
      </c>
      <c r="B2611" s="3">
        <v>2018</v>
      </c>
      <c r="C2611" s="3">
        <v>3</v>
      </c>
      <c r="D2611" s="3">
        <v>2020</v>
      </c>
      <c r="E2611" s="3">
        <v>1</v>
      </c>
      <c r="F2611" s="2">
        <v>776.53008899859742</v>
      </c>
      <c r="G2611" s="2">
        <v>2175.8522789618019</v>
      </c>
      <c r="H2611" s="2">
        <v>1554.0705133865513</v>
      </c>
      <c r="I2611" s="2">
        <v>3729.9227923483531</v>
      </c>
      <c r="J2611" s="2">
        <v>4209.3877263362228</v>
      </c>
      <c r="K2611" t="s">
        <v>11</v>
      </c>
    </row>
    <row r="2612" spans="1:11" x14ac:dyDescent="0.2">
      <c r="A2612" s="3">
        <v>264</v>
      </c>
      <c r="B2612" s="3">
        <v>2018</v>
      </c>
      <c r="C2612" s="3">
        <v>4</v>
      </c>
      <c r="D2612" s="3">
        <v>2021</v>
      </c>
      <c r="E2612" s="3">
        <v>1</v>
      </c>
      <c r="F2612" s="2">
        <v>558.16226016622431</v>
      </c>
      <c r="G2612" s="2">
        <v>2734.0145391280262</v>
      </c>
      <c r="H2612" s="2">
        <v>1156.8169763365395</v>
      </c>
      <c r="I2612" s="2">
        <v>3890.8315154645657</v>
      </c>
      <c r="J2612" s="2">
        <v>4209.3877263362228</v>
      </c>
      <c r="K2612" t="s">
        <v>11</v>
      </c>
    </row>
    <row r="2613" spans="1:11" x14ac:dyDescent="0.2">
      <c r="A2613" s="3">
        <v>264</v>
      </c>
      <c r="B2613" s="3">
        <v>2018</v>
      </c>
      <c r="C2613" s="3">
        <v>5</v>
      </c>
      <c r="D2613" s="3">
        <v>2022</v>
      </c>
      <c r="E2613" s="3">
        <v>1</v>
      </c>
      <c r="F2613" s="2">
        <v>604.4157829118526</v>
      </c>
      <c r="G2613" s="2">
        <v>3338.4303220398788</v>
      </c>
      <c r="H2613" s="2">
        <v>631.02052471976367</v>
      </c>
      <c r="I2613" s="2">
        <v>3969.4508467596424</v>
      </c>
      <c r="J2613" s="2">
        <v>4209.3877263362228</v>
      </c>
      <c r="K2613" t="s">
        <v>11</v>
      </c>
    </row>
    <row r="2614" spans="1:11" x14ac:dyDescent="0.2">
      <c r="A2614" s="3">
        <v>264</v>
      </c>
      <c r="B2614" s="3">
        <v>2018</v>
      </c>
      <c r="C2614" s="3">
        <v>6</v>
      </c>
      <c r="D2614" s="3">
        <v>2023</v>
      </c>
      <c r="E2614" s="3">
        <v>1</v>
      </c>
      <c r="F2614" s="2">
        <v>440.36543183051435</v>
      </c>
      <c r="G2614" s="2">
        <v>3778.7957538703931</v>
      </c>
      <c r="H2614" s="2">
        <v>290.87109108700588</v>
      </c>
      <c r="I2614" s="2">
        <v>4069.666844957399</v>
      </c>
      <c r="J2614" s="2">
        <v>4209.3877263362228</v>
      </c>
      <c r="K2614" t="s">
        <v>11</v>
      </c>
    </row>
    <row r="2615" spans="1:11" x14ac:dyDescent="0.2">
      <c r="A2615" s="3">
        <v>264</v>
      </c>
      <c r="B2615" s="3">
        <v>2018</v>
      </c>
      <c r="C2615" s="3">
        <v>7</v>
      </c>
      <c r="D2615" s="3">
        <v>2024</v>
      </c>
      <c r="E2615" s="3">
        <v>1</v>
      </c>
      <c r="F2615" s="2">
        <v>195.91168010205183</v>
      </c>
      <c r="G2615" s="2">
        <v>3974.707433972445</v>
      </c>
      <c r="H2615" s="2">
        <v>121.30273744914666</v>
      </c>
      <c r="I2615" s="2">
        <v>4096.0101714215916</v>
      </c>
      <c r="J2615" s="2">
        <v>4209.3877263362228</v>
      </c>
      <c r="K2615" t="s">
        <v>11</v>
      </c>
    </row>
    <row r="2616" spans="1:11" x14ac:dyDescent="0.2">
      <c r="A2616" s="3">
        <v>264</v>
      </c>
      <c r="B2616" s="3">
        <v>2018</v>
      </c>
      <c r="C2616" s="3">
        <v>8</v>
      </c>
      <c r="D2616" s="3">
        <v>2025</v>
      </c>
      <c r="E2616" s="3">
        <v>1</v>
      </c>
      <c r="F2616" s="2">
        <v>17.663958215282037</v>
      </c>
      <c r="G2616" s="2">
        <v>3992.371392187727</v>
      </c>
      <c r="H2616" s="2">
        <v>167.97085884852004</v>
      </c>
      <c r="I2616" s="2">
        <v>4160.342251036247</v>
      </c>
      <c r="J2616" s="2">
        <v>4209.3877263362228</v>
      </c>
      <c r="K2616" t="s">
        <v>11</v>
      </c>
    </row>
    <row r="2617" spans="1:11" x14ac:dyDescent="0.2">
      <c r="A2617" s="3">
        <v>264</v>
      </c>
      <c r="B2617" s="3">
        <v>2018</v>
      </c>
      <c r="C2617" s="3">
        <v>9</v>
      </c>
      <c r="D2617" s="3">
        <v>2026</v>
      </c>
      <c r="E2617" s="3">
        <v>1</v>
      </c>
      <c r="F2617" s="2">
        <v>10.795896719667326</v>
      </c>
      <c r="G2617" s="2">
        <v>4003.1672889073943</v>
      </c>
      <c r="H2617" s="2">
        <v>206.22043742882852</v>
      </c>
      <c r="I2617" s="2">
        <v>4209.3877263362228</v>
      </c>
      <c r="J2617" s="2">
        <v>4209.3877263362228</v>
      </c>
      <c r="K2617" t="s">
        <v>11</v>
      </c>
    </row>
    <row r="2618" spans="1:11" x14ac:dyDescent="0.2">
      <c r="A2618" s="3">
        <v>265</v>
      </c>
      <c r="B2618" s="3">
        <v>2018</v>
      </c>
      <c r="C2618" s="3">
        <v>1</v>
      </c>
      <c r="D2618" s="3">
        <v>2018</v>
      </c>
      <c r="E2618" s="3">
        <v>1</v>
      </c>
      <c r="F2618" s="2">
        <v>632.20738269973151</v>
      </c>
      <c r="G2618" s="2">
        <v>632.20738269973151</v>
      </c>
      <c r="H2618" s="2">
        <v>2119.2196062210951</v>
      </c>
      <c r="I2618" s="2">
        <v>2751.4269889208267</v>
      </c>
      <c r="J2618" s="2">
        <v>4302.6279175608688</v>
      </c>
      <c r="K2618" t="s">
        <v>11</v>
      </c>
    </row>
    <row r="2619" spans="1:11" x14ac:dyDescent="0.2">
      <c r="A2619" s="3">
        <v>265</v>
      </c>
      <c r="B2619" s="3">
        <v>2018</v>
      </c>
      <c r="C2619" s="3">
        <v>2</v>
      </c>
      <c r="D2619" s="3">
        <v>2019</v>
      </c>
      <c r="E2619" s="3">
        <v>1</v>
      </c>
      <c r="F2619" s="2">
        <v>756.44587830153171</v>
      </c>
      <c r="G2619" s="2">
        <v>1388.6532610012632</v>
      </c>
      <c r="H2619" s="2">
        <v>1942.8289383285901</v>
      </c>
      <c r="I2619" s="2">
        <v>3331.4821993298533</v>
      </c>
      <c r="J2619" s="2">
        <v>4302.6279175608688</v>
      </c>
      <c r="K2619" t="s">
        <v>11</v>
      </c>
    </row>
    <row r="2620" spans="1:11" x14ac:dyDescent="0.2">
      <c r="A2620" s="3">
        <v>265</v>
      </c>
      <c r="B2620" s="3">
        <v>2018</v>
      </c>
      <c r="C2620" s="3">
        <v>3</v>
      </c>
      <c r="D2620" s="3">
        <v>2020</v>
      </c>
      <c r="E2620" s="3">
        <v>1</v>
      </c>
      <c r="F2620" s="2">
        <v>700.33750521966113</v>
      </c>
      <c r="G2620" s="2">
        <v>2088.9907662209243</v>
      </c>
      <c r="H2620" s="2">
        <v>1693.5721723415832</v>
      </c>
      <c r="I2620" s="2">
        <v>3782.5629385625075</v>
      </c>
      <c r="J2620" s="2">
        <v>4302.6279175608688</v>
      </c>
      <c r="K2620" t="s">
        <v>11</v>
      </c>
    </row>
    <row r="2621" spans="1:11" x14ac:dyDescent="0.2">
      <c r="A2621" s="3">
        <v>265</v>
      </c>
      <c r="B2621" s="3">
        <v>2018</v>
      </c>
      <c r="C2621" s="3">
        <v>4</v>
      </c>
      <c r="D2621" s="3">
        <v>2021</v>
      </c>
      <c r="E2621" s="3">
        <v>1</v>
      </c>
      <c r="F2621" s="2">
        <v>822.35314490647761</v>
      </c>
      <c r="G2621" s="2">
        <v>2911.343911127402</v>
      </c>
      <c r="H2621" s="2">
        <v>1060.5521504569638</v>
      </c>
      <c r="I2621" s="2">
        <v>3971.8960615843657</v>
      </c>
      <c r="J2621" s="2">
        <v>4302.6279175608688</v>
      </c>
      <c r="K2621" t="s">
        <v>11</v>
      </c>
    </row>
    <row r="2622" spans="1:11" x14ac:dyDescent="0.2">
      <c r="A2622" s="3">
        <v>265</v>
      </c>
      <c r="B2622" s="3">
        <v>2018</v>
      </c>
      <c r="C2622" s="3">
        <v>5</v>
      </c>
      <c r="D2622" s="3">
        <v>2022</v>
      </c>
      <c r="E2622" s="3">
        <v>1</v>
      </c>
      <c r="F2622" s="2">
        <v>451.61346505649954</v>
      </c>
      <c r="G2622" s="2">
        <v>3362.9573761839015</v>
      </c>
      <c r="H2622" s="2">
        <v>800.54203843820824</v>
      </c>
      <c r="I2622" s="2">
        <v>4163.4994146221097</v>
      </c>
      <c r="J2622" s="2">
        <v>4302.6279175608688</v>
      </c>
      <c r="K2622" t="s">
        <v>11</v>
      </c>
    </row>
    <row r="2623" spans="1:11" x14ac:dyDescent="0.2">
      <c r="A2623" s="3">
        <v>265</v>
      </c>
      <c r="B2623" s="3">
        <v>2018</v>
      </c>
      <c r="C2623" s="3">
        <v>6</v>
      </c>
      <c r="D2623" s="3">
        <v>2023</v>
      </c>
      <c r="E2623" s="3">
        <v>1</v>
      </c>
      <c r="F2623" s="2">
        <v>515.35392033755397</v>
      </c>
      <c r="G2623" s="2">
        <v>3878.3112965214555</v>
      </c>
      <c r="H2623" s="2">
        <v>307.20095169594742</v>
      </c>
      <c r="I2623" s="2">
        <v>4185.5122482174029</v>
      </c>
      <c r="J2623" s="2">
        <v>4302.6279175608688</v>
      </c>
      <c r="K2623" t="s">
        <v>11</v>
      </c>
    </row>
    <row r="2624" spans="1:11" x14ac:dyDescent="0.2">
      <c r="A2624" s="3">
        <v>265</v>
      </c>
      <c r="B2624" s="3">
        <v>2018</v>
      </c>
      <c r="C2624" s="3">
        <v>7</v>
      </c>
      <c r="D2624" s="3">
        <v>2024</v>
      </c>
      <c r="E2624" s="3">
        <v>1</v>
      </c>
      <c r="F2624" s="2">
        <v>139.78210373786806</v>
      </c>
      <c r="G2624" s="2">
        <v>4018.0934002593235</v>
      </c>
      <c r="H2624" s="2">
        <v>284.53451730154529</v>
      </c>
      <c r="I2624" s="2">
        <v>4302.6279175608688</v>
      </c>
      <c r="J2624" s="2">
        <v>4302.6279175608688</v>
      </c>
      <c r="K2624" t="s">
        <v>11</v>
      </c>
    </row>
    <row r="2625" spans="1:11" x14ac:dyDescent="0.2">
      <c r="A2625" s="3">
        <v>265</v>
      </c>
      <c r="B2625" s="3">
        <v>2018</v>
      </c>
      <c r="C2625" s="3">
        <v>8</v>
      </c>
      <c r="D2625" s="3">
        <v>2025</v>
      </c>
      <c r="E2625" s="3">
        <v>1</v>
      </c>
      <c r="F2625" s="2">
        <v>133.4245398963717</v>
      </c>
      <c r="G2625" s="2">
        <v>4151.5179401556952</v>
      </c>
      <c r="H2625" s="2">
        <v>151.10997740517359</v>
      </c>
      <c r="I2625" s="2">
        <v>4302.6279175608688</v>
      </c>
      <c r="J2625" s="2">
        <v>4302.6279175608688</v>
      </c>
      <c r="K2625" t="s">
        <v>11</v>
      </c>
    </row>
    <row r="2626" spans="1:11" x14ac:dyDescent="0.2">
      <c r="A2626" s="3">
        <v>265</v>
      </c>
      <c r="B2626" s="3">
        <v>2018</v>
      </c>
      <c r="C2626" s="3">
        <v>9</v>
      </c>
      <c r="D2626" s="3">
        <v>2026</v>
      </c>
      <c r="E2626" s="3">
        <v>1</v>
      </c>
      <c r="F2626" s="2">
        <v>0</v>
      </c>
      <c r="G2626" s="2">
        <v>4151.5179401556952</v>
      </c>
      <c r="H2626" s="2">
        <v>151.10997740517359</v>
      </c>
      <c r="I2626" s="2">
        <v>4302.6279175608688</v>
      </c>
      <c r="J2626" s="2">
        <v>4302.6279175608688</v>
      </c>
      <c r="K2626" t="s">
        <v>11</v>
      </c>
    </row>
    <row r="2627" spans="1:11" x14ac:dyDescent="0.2">
      <c r="A2627" s="3">
        <v>266</v>
      </c>
      <c r="B2627" s="3">
        <v>2018</v>
      </c>
      <c r="C2627" s="3">
        <v>1</v>
      </c>
      <c r="D2627" s="3">
        <v>2018</v>
      </c>
      <c r="E2627" s="3">
        <v>1</v>
      </c>
      <c r="F2627" s="2">
        <v>2658.8480619749089</v>
      </c>
      <c r="G2627" s="2">
        <v>2658.8480619749089</v>
      </c>
      <c r="H2627" s="2">
        <v>8755.6846369356499</v>
      </c>
      <c r="I2627" s="2">
        <v>11414.53269891056</v>
      </c>
      <c r="J2627" s="2">
        <v>17595.614797253882</v>
      </c>
      <c r="K2627" t="s">
        <v>11</v>
      </c>
    </row>
    <row r="2628" spans="1:11" x14ac:dyDescent="0.2">
      <c r="A2628" s="3">
        <v>266</v>
      </c>
      <c r="B2628" s="3">
        <v>2018</v>
      </c>
      <c r="C2628" s="3">
        <v>2</v>
      </c>
      <c r="D2628" s="3">
        <v>2019</v>
      </c>
      <c r="E2628" s="3">
        <v>1</v>
      </c>
      <c r="F2628" s="2">
        <v>3014.6280233182015</v>
      </c>
      <c r="G2628" s="2">
        <v>5673.4760852931104</v>
      </c>
      <c r="H2628" s="2">
        <v>8018.861998111106</v>
      </c>
      <c r="I2628" s="2">
        <v>13692.338083404216</v>
      </c>
      <c r="J2628" s="2">
        <v>17595.614797253882</v>
      </c>
      <c r="K2628" t="s">
        <v>11</v>
      </c>
    </row>
    <row r="2629" spans="1:11" x14ac:dyDescent="0.2">
      <c r="A2629" s="3">
        <v>266</v>
      </c>
      <c r="B2629" s="3">
        <v>2018</v>
      </c>
      <c r="C2629" s="3">
        <v>3</v>
      </c>
      <c r="D2629" s="3">
        <v>2020</v>
      </c>
      <c r="E2629" s="3">
        <v>1</v>
      </c>
      <c r="F2629" s="2">
        <v>3300.7324378415815</v>
      </c>
      <c r="G2629" s="2">
        <v>8974.2085231346919</v>
      </c>
      <c r="H2629" s="2">
        <v>6160.8479266532195</v>
      </c>
      <c r="I2629" s="2">
        <v>15135.056449787911</v>
      </c>
      <c r="J2629" s="2">
        <v>17595.614797253882</v>
      </c>
      <c r="K2629" t="s">
        <v>11</v>
      </c>
    </row>
    <row r="2630" spans="1:11" x14ac:dyDescent="0.2">
      <c r="A2630" s="3">
        <v>266</v>
      </c>
      <c r="B2630" s="3">
        <v>2018</v>
      </c>
      <c r="C2630" s="3">
        <v>4</v>
      </c>
      <c r="D2630" s="3">
        <v>2021</v>
      </c>
      <c r="E2630" s="3">
        <v>1</v>
      </c>
      <c r="F2630" s="2">
        <v>2936.8712059164591</v>
      </c>
      <c r="G2630" s="2">
        <v>11911.079729051151</v>
      </c>
      <c r="H2630" s="2">
        <v>4412.098274255557</v>
      </c>
      <c r="I2630" s="2">
        <v>16323.178003306708</v>
      </c>
      <c r="J2630" s="2">
        <v>17595.614797253882</v>
      </c>
      <c r="K2630" t="s">
        <v>11</v>
      </c>
    </row>
    <row r="2631" spans="1:11" x14ac:dyDescent="0.2">
      <c r="A2631" s="3">
        <v>266</v>
      </c>
      <c r="B2631" s="3">
        <v>2018</v>
      </c>
      <c r="C2631" s="3">
        <v>5</v>
      </c>
      <c r="D2631" s="3">
        <v>2022</v>
      </c>
      <c r="E2631" s="3">
        <v>1</v>
      </c>
      <c r="F2631" s="2">
        <v>2353.5849152889932</v>
      </c>
      <c r="G2631" s="2">
        <v>14264.664644340144</v>
      </c>
      <c r="H2631" s="2">
        <v>2323.9734103729024</v>
      </c>
      <c r="I2631" s="2">
        <v>16588.638054713047</v>
      </c>
      <c r="J2631" s="2">
        <v>17595.614797253882</v>
      </c>
      <c r="K2631" t="s">
        <v>11</v>
      </c>
    </row>
    <row r="2632" spans="1:11" x14ac:dyDescent="0.2">
      <c r="A2632" s="3">
        <v>266</v>
      </c>
      <c r="B2632" s="3">
        <v>2018</v>
      </c>
      <c r="C2632" s="3">
        <v>6</v>
      </c>
      <c r="D2632" s="3">
        <v>2023</v>
      </c>
      <c r="E2632" s="3">
        <v>1</v>
      </c>
      <c r="F2632" s="2">
        <v>1527.1792102493255</v>
      </c>
      <c r="G2632" s="2">
        <v>15791.84385458947</v>
      </c>
      <c r="H2632" s="2">
        <v>1614.5644162438857</v>
      </c>
      <c r="I2632" s="2">
        <v>17406.408270833355</v>
      </c>
      <c r="J2632" s="2">
        <v>17595.614797253882</v>
      </c>
      <c r="K2632" t="s">
        <v>11</v>
      </c>
    </row>
    <row r="2633" spans="1:11" x14ac:dyDescent="0.2">
      <c r="A2633" s="3">
        <v>266</v>
      </c>
      <c r="B2633" s="3">
        <v>2018</v>
      </c>
      <c r="C2633" s="3">
        <v>7</v>
      </c>
      <c r="D2633" s="3">
        <v>2024</v>
      </c>
      <c r="E2633" s="3">
        <v>1</v>
      </c>
      <c r="F2633" s="2">
        <v>945.47155641954123</v>
      </c>
      <c r="G2633" s="2">
        <v>16737.315411009011</v>
      </c>
      <c r="H2633" s="2">
        <v>858.29938624487113</v>
      </c>
      <c r="I2633" s="2">
        <v>17595.614797253882</v>
      </c>
      <c r="J2633" s="2">
        <v>17595.614797253882</v>
      </c>
      <c r="K2633" t="s">
        <v>11</v>
      </c>
    </row>
    <row r="2634" spans="1:11" x14ac:dyDescent="0.2">
      <c r="A2634" s="3">
        <v>266</v>
      </c>
      <c r="B2634" s="3">
        <v>2018</v>
      </c>
      <c r="C2634" s="3">
        <v>8</v>
      </c>
      <c r="D2634" s="3">
        <v>2025</v>
      </c>
      <c r="E2634" s="3">
        <v>1</v>
      </c>
      <c r="F2634" s="2">
        <v>0</v>
      </c>
      <c r="G2634" s="2">
        <v>16737.315411009011</v>
      </c>
      <c r="H2634" s="2">
        <v>496.28796796491224</v>
      </c>
      <c r="I2634" s="2">
        <v>17233.603378973923</v>
      </c>
      <c r="J2634" s="2">
        <v>17595.614797253882</v>
      </c>
      <c r="K2634" t="s">
        <v>11</v>
      </c>
    </row>
    <row r="2635" spans="1:11" x14ac:dyDescent="0.2">
      <c r="A2635" s="3">
        <v>266</v>
      </c>
      <c r="B2635" s="3">
        <v>2018</v>
      </c>
      <c r="C2635" s="3">
        <v>9</v>
      </c>
      <c r="D2635" s="3">
        <v>2026</v>
      </c>
      <c r="E2635" s="3">
        <v>1</v>
      </c>
      <c r="F2635" s="2">
        <v>506.8823436878738</v>
      </c>
      <c r="G2635" s="2">
        <v>17244.197754696885</v>
      </c>
      <c r="H2635" s="2">
        <v>119.32627126466468</v>
      </c>
      <c r="I2635" s="2">
        <v>17363.524025961549</v>
      </c>
      <c r="J2635" s="2">
        <v>17595.614797253882</v>
      </c>
      <c r="K2635" t="s">
        <v>11</v>
      </c>
    </row>
    <row r="2636" spans="1:11" x14ac:dyDescent="0.2">
      <c r="A2636" s="3">
        <v>267</v>
      </c>
      <c r="B2636" s="3">
        <v>2018</v>
      </c>
      <c r="C2636" s="3">
        <v>1</v>
      </c>
      <c r="D2636" s="3">
        <v>2018</v>
      </c>
      <c r="E2636" s="3">
        <v>1</v>
      </c>
      <c r="F2636" s="2">
        <v>1011.7354074951388</v>
      </c>
      <c r="G2636" s="2">
        <v>1011.7354074951388</v>
      </c>
      <c r="H2636" s="2">
        <v>3299.5262471453962</v>
      </c>
      <c r="I2636" s="2">
        <v>4311.2616546405352</v>
      </c>
      <c r="J2636" s="2">
        <v>6623.2970894061918</v>
      </c>
      <c r="K2636" t="s">
        <v>11</v>
      </c>
    </row>
    <row r="2637" spans="1:11" x14ac:dyDescent="0.2">
      <c r="A2637" s="3">
        <v>267</v>
      </c>
      <c r="B2637" s="3">
        <v>2018</v>
      </c>
      <c r="C2637" s="3">
        <v>2</v>
      </c>
      <c r="D2637" s="3">
        <v>2019</v>
      </c>
      <c r="E2637" s="3">
        <v>1</v>
      </c>
      <c r="F2637" s="2">
        <v>1040.1133687309305</v>
      </c>
      <c r="G2637" s="2">
        <v>2051.8487762260693</v>
      </c>
      <c r="H2637" s="2">
        <v>3194.9283103128</v>
      </c>
      <c r="I2637" s="2">
        <v>5246.7770865388693</v>
      </c>
      <c r="J2637" s="2">
        <v>6623.2970894061918</v>
      </c>
      <c r="K2637" t="s">
        <v>11</v>
      </c>
    </row>
    <row r="2638" spans="1:11" x14ac:dyDescent="0.2">
      <c r="A2638" s="3">
        <v>267</v>
      </c>
      <c r="B2638" s="3">
        <v>2018</v>
      </c>
      <c r="C2638" s="3">
        <v>3</v>
      </c>
      <c r="D2638" s="3">
        <v>2020</v>
      </c>
      <c r="E2638" s="3">
        <v>1</v>
      </c>
      <c r="F2638" s="2">
        <v>1326.8622653649213</v>
      </c>
      <c r="G2638" s="2">
        <v>3378.7110415909906</v>
      </c>
      <c r="H2638" s="2">
        <v>2363.5356677604382</v>
      </c>
      <c r="I2638" s="2">
        <v>5742.2467093514288</v>
      </c>
      <c r="J2638" s="2">
        <v>6623.2970894061918</v>
      </c>
      <c r="K2638" t="s">
        <v>11</v>
      </c>
    </row>
    <row r="2639" spans="1:11" x14ac:dyDescent="0.2">
      <c r="A2639" s="3">
        <v>267</v>
      </c>
      <c r="B2639" s="3">
        <v>2018</v>
      </c>
      <c r="C2639" s="3">
        <v>4</v>
      </c>
      <c r="D2639" s="3">
        <v>2021</v>
      </c>
      <c r="E2639" s="3">
        <v>1</v>
      </c>
      <c r="F2639" s="2">
        <v>1123.1087220775103</v>
      </c>
      <c r="G2639" s="2">
        <v>4501.8197636685009</v>
      </c>
      <c r="H2639" s="2">
        <v>1685.2573194017323</v>
      </c>
      <c r="I2639" s="2">
        <v>6187.0770830702331</v>
      </c>
      <c r="J2639" s="2">
        <v>6623.2970894061918</v>
      </c>
      <c r="K2639" t="s">
        <v>11</v>
      </c>
    </row>
    <row r="2640" spans="1:11" x14ac:dyDescent="0.2">
      <c r="A2640" s="3">
        <v>267</v>
      </c>
      <c r="B2640" s="3">
        <v>2018</v>
      </c>
      <c r="C2640" s="3">
        <v>5</v>
      </c>
      <c r="D2640" s="3">
        <v>2022</v>
      </c>
      <c r="E2640" s="3">
        <v>1</v>
      </c>
      <c r="F2640" s="2">
        <v>759.5900287557406</v>
      </c>
      <c r="G2640" s="2">
        <v>5261.4097924242415</v>
      </c>
      <c r="H2640" s="2">
        <v>1048.2782728700404</v>
      </c>
      <c r="I2640" s="2">
        <v>6309.6880652942818</v>
      </c>
      <c r="J2640" s="2">
        <v>6623.2970894061918</v>
      </c>
      <c r="K2640" t="s">
        <v>11</v>
      </c>
    </row>
    <row r="2641" spans="1:11" x14ac:dyDescent="0.2">
      <c r="A2641" s="3">
        <v>267</v>
      </c>
      <c r="B2641" s="3">
        <v>2018</v>
      </c>
      <c r="C2641" s="3">
        <v>6</v>
      </c>
      <c r="D2641" s="3">
        <v>2023</v>
      </c>
      <c r="E2641" s="3">
        <v>1</v>
      </c>
      <c r="F2641" s="2">
        <v>710.328934829221</v>
      </c>
      <c r="G2641" s="2">
        <v>5971.7387272534625</v>
      </c>
      <c r="H2641" s="2">
        <v>470.69630455785773</v>
      </c>
      <c r="I2641" s="2">
        <v>6442.4350318113202</v>
      </c>
      <c r="J2641" s="2">
        <v>6623.2970894061918</v>
      </c>
      <c r="K2641" t="s">
        <v>11</v>
      </c>
    </row>
    <row r="2642" spans="1:11" x14ac:dyDescent="0.2">
      <c r="A2642" s="3">
        <v>267</v>
      </c>
      <c r="B2642" s="3">
        <v>2018</v>
      </c>
      <c r="C2642" s="3">
        <v>7</v>
      </c>
      <c r="D2642" s="3">
        <v>2024</v>
      </c>
      <c r="E2642" s="3">
        <v>1</v>
      </c>
      <c r="F2642" s="2">
        <v>0</v>
      </c>
      <c r="G2642" s="2">
        <v>5971.7387272534625</v>
      </c>
      <c r="H2642" s="2">
        <v>563.64271748088777</v>
      </c>
      <c r="I2642" s="2">
        <v>6535.3814447343502</v>
      </c>
      <c r="J2642" s="2">
        <v>6623.2970894061918</v>
      </c>
      <c r="K2642" t="s">
        <v>11</v>
      </c>
    </row>
    <row r="2643" spans="1:11" x14ac:dyDescent="0.2">
      <c r="A2643" s="3">
        <v>267</v>
      </c>
      <c r="B2643" s="3">
        <v>2018</v>
      </c>
      <c r="C2643" s="3">
        <v>8</v>
      </c>
      <c r="D2643" s="3">
        <v>2025</v>
      </c>
      <c r="E2643" s="3">
        <v>1</v>
      </c>
      <c r="F2643" s="2">
        <v>618.2754090254266</v>
      </c>
      <c r="G2643" s="2">
        <v>6590.0141362788891</v>
      </c>
      <c r="H2643" s="2">
        <v>0</v>
      </c>
      <c r="I2643" s="2">
        <v>6590.0141362788891</v>
      </c>
      <c r="J2643" s="2">
        <v>6623.2970894061918</v>
      </c>
      <c r="K2643" t="s">
        <v>11</v>
      </c>
    </row>
    <row r="2644" spans="1:11" x14ac:dyDescent="0.2">
      <c r="A2644" s="3">
        <v>267</v>
      </c>
      <c r="B2644" s="3">
        <v>2018</v>
      </c>
      <c r="C2644" s="3">
        <v>9</v>
      </c>
      <c r="D2644" s="3">
        <v>2026</v>
      </c>
      <c r="E2644" s="3">
        <v>1</v>
      </c>
      <c r="F2644" s="2">
        <v>0</v>
      </c>
      <c r="G2644" s="2">
        <v>6590.0141362788891</v>
      </c>
      <c r="H2644" s="2">
        <v>33.28295312730279</v>
      </c>
      <c r="I2644" s="2">
        <v>6623.2970894061918</v>
      </c>
      <c r="J2644" s="2">
        <v>6623.2970894061918</v>
      </c>
      <c r="K2644" t="s">
        <v>11</v>
      </c>
    </row>
    <row r="2645" spans="1:11" x14ac:dyDescent="0.2">
      <c r="A2645" s="3">
        <v>268</v>
      </c>
      <c r="B2645" s="3">
        <v>2018</v>
      </c>
      <c r="C2645" s="3">
        <v>1</v>
      </c>
      <c r="D2645" s="3">
        <v>2018</v>
      </c>
      <c r="E2645" s="3">
        <v>1</v>
      </c>
      <c r="F2645" s="2">
        <v>2733.7099187538006</v>
      </c>
      <c r="G2645" s="2">
        <v>2733.7099187538006</v>
      </c>
      <c r="H2645" s="2">
        <v>9265.2992660064938</v>
      </c>
      <c r="I2645" s="2">
        <v>11999.009184760294</v>
      </c>
      <c r="J2645" s="2">
        <v>18207.984830334</v>
      </c>
      <c r="K2645" t="s">
        <v>11</v>
      </c>
    </row>
    <row r="2646" spans="1:11" x14ac:dyDescent="0.2">
      <c r="A2646" s="3">
        <v>268</v>
      </c>
      <c r="B2646" s="3">
        <v>2018</v>
      </c>
      <c r="C2646" s="3">
        <v>2</v>
      </c>
      <c r="D2646" s="3">
        <v>2019</v>
      </c>
      <c r="E2646" s="3">
        <v>1</v>
      </c>
      <c r="F2646" s="2">
        <v>3069.6590797174804</v>
      </c>
      <c r="G2646" s="2">
        <v>5803.368998471281</v>
      </c>
      <c r="H2646" s="2">
        <v>8257.7255290513313</v>
      </c>
      <c r="I2646" s="2">
        <v>14061.094527522611</v>
      </c>
      <c r="J2646" s="2">
        <v>18207.984830334</v>
      </c>
      <c r="K2646" t="s">
        <v>11</v>
      </c>
    </row>
    <row r="2647" spans="1:11" x14ac:dyDescent="0.2">
      <c r="A2647" s="3">
        <v>268</v>
      </c>
      <c r="B2647" s="3">
        <v>2018</v>
      </c>
      <c r="C2647" s="3">
        <v>3</v>
      </c>
      <c r="D2647" s="3">
        <v>2020</v>
      </c>
      <c r="E2647" s="3">
        <v>1</v>
      </c>
      <c r="F2647" s="2">
        <v>3441.3976206249072</v>
      </c>
      <c r="G2647" s="2">
        <v>9244.7666190961882</v>
      </c>
      <c r="H2647" s="2">
        <v>6766.4347539756964</v>
      </c>
      <c r="I2647" s="2">
        <v>16011.201373071885</v>
      </c>
      <c r="J2647" s="2">
        <v>18207.984830334</v>
      </c>
      <c r="K2647" t="s">
        <v>11</v>
      </c>
    </row>
    <row r="2648" spans="1:11" x14ac:dyDescent="0.2">
      <c r="A2648" s="3">
        <v>268</v>
      </c>
      <c r="B2648" s="3">
        <v>2018</v>
      </c>
      <c r="C2648" s="3">
        <v>4</v>
      </c>
      <c r="D2648" s="3">
        <v>2021</v>
      </c>
      <c r="E2648" s="3">
        <v>1</v>
      </c>
      <c r="F2648" s="2">
        <v>2799.6626654406336</v>
      </c>
      <c r="G2648" s="2">
        <v>12044.429284536822</v>
      </c>
      <c r="H2648" s="2">
        <v>5044.6110218068716</v>
      </c>
      <c r="I2648" s="2">
        <v>17089.040306343693</v>
      </c>
      <c r="J2648" s="2">
        <v>18207.984830334</v>
      </c>
      <c r="K2648" t="s">
        <v>11</v>
      </c>
    </row>
    <row r="2649" spans="1:11" x14ac:dyDescent="0.2">
      <c r="A2649" s="3">
        <v>268</v>
      </c>
      <c r="B2649" s="3">
        <v>2018</v>
      </c>
      <c r="C2649" s="3">
        <v>5</v>
      </c>
      <c r="D2649" s="3">
        <v>2022</v>
      </c>
      <c r="E2649" s="3">
        <v>1</v>
      </c>
      <c r="F2649" s="2">
        <v>2012.6762434008306</v>
      </c>
      <c r="G2649" s="2">
        <v>14057.105527937652</v>
      </c>
      <c r="H2649" s="2">
        <v>3521.2591837405125</v>
      </c>
      <c r="I2649" s="2">
        <v>17578.364711678165</v>
      </c>
      <c r="J2649" s="2">
        <v>18207.984830334</v>
      </c>
      <c r="K2649" t="s">
        <v>11</v>
      </c>
    </row>
    <row r="2650" spans="1:11" x14ac:dyDescent="0.2">
      <c r="A2650" s="3">
        <v>268</v>
      </c>
      <c r="B2650" s="3">
        <v>2018</v>
      </c>
      <c r="C2650" s="3">
        <v>6</v>
      </c>
      <c r="D2650" s="3">
        <v>2023</v>
      </c>
      <c r="E2650" s="3">
        <v>1</v>
      </c>
      <c r="F2650" s="2">
        <v>1698.3904327099335</v>
      </c>
      <c r="G2650" s="2">
        <v>15755.495960647586</v>
      </c>
      <c r="H2650" s="2">
        <v>2232.2189394004272</v>
      </c>
      <c r="I2650" s="2">
        <v>17987.714900048013</v>
      </c>
      <c r="J2650" s="2">
        <v>18207.984830334</v>
      </c>
      <c r="K2650" t="s">
        <v>11</v>
      </c>
    </row>
    <row r="2651" spans="1:11" x14ac:dyDescent="0.2">
      <c r="A2651" s="3">
        <v>268</v>
      </c>
      <c r="B2651" s="3">
        <v>2018</v>
      </c>
      <c r="C2651" s="3">
        <v>7</v>
      </c>
      <c r="D2651" s="3">
        <v>2024</v>
      </c>
      <c r="E2651" s="3">
        <v>1</v>
      </c>
      <c r="F2651" s="2">
        <v>1384.2103769571804</v>
      </c>
      <c r="G2651" s="2">
        <v>17139.706337604766</v>
      </c>
      <c r="H2651" s="2">
        <v>860.5927984020891</v>
      </c>
      <c r="I2651" s="2">
        <v>18000.299136006855</v>
      </c>
      <c r="J2651" s="2">
        <v>18207.984830334</v>
      </c>
      <c r="K2651" t="s">
        <v>11</v>
      </c>
    </row>
    <row r="2652" spans="1:11" x14ac:dyDescent="0.2">
      <c r="A2652" s="3">
        <v>268</v>
      </c>
      <c r="B2652" s="3">
        <v>2018</v>
      </c>
      <c r="C2652" s="3">
        <v>8</v>
      </c>
      <c r="D2652" s="3">
        <v>2025</v>
      </c>
      <c r="E2652" s="3">
        <v>1</v>
      </c>
      <c r="F2652" s="2">
        <v>130.10033682096037</v>
      </c>
      <c r="G2652" s="2">
        <v>17269.806674425727</v>
      </c>
      <c r="H2652" s="2">
        <v>938.17815590827377</v>
      </c>
      <c r="I2652" s="2">
        <v>18207.984830334</v>
      </c>
      <c r="J2652" s="2">
        <v>18207.984830334</v>
      </c>
      <c r="K2652" t="s">
        <v>11</v>
      </c>
    </row>
    <row r="2653" spans="1:11" x14ac:dyDescent="0.2">
      <c r="A2653" s="3">
        <v>268</v>
      </c>
      <c r="B2653" s="3">
        <v>2018</v>
      </c>
      <c r="C2653" s="3">
        <v>9</v>
      </c>
      <c r="D2653" s="3">
        <v>2026</v>
      </c>
      <c r="E2653" s="3">
        <v>1</v>
      </c>
      <c r="F2653" s="2">
        <v>313.06029549028972</v>
      </c>
      <c r="G2653" s="2">
        <v>17582.866969916016</v>
      </c>
      <c r="H2653" s="2">
        <v>625.11786041798405</v>
      </c>
      <c r="I2653" s="2">
        <v>18207.984830334</v>
      </c>
      <c r="J2653" s="2">
        <v>18207.984830334</v>
      </c>
      <c r="K2653" t="s">
        <v>11</v>
      </c>
    </row>
    <row r="2654" spans="1:11" x14ac:dyDescent="0.2">
      <c r="A2654" s="3">
        <v>269</v>
      </c>
      <c r="B2654" s="3">
        <v>2018</v>
      </c>
      <c r="C2654" s="3">
        <v>1</v>
      </c>
      <c r="D2654" s="3">
        <v>2018</v>
      </c>
      <c r="E2654" s="3">
        <v>1</v>
      </c>
      <c r="F2654" s="2">
        <v>1110.1082630096116</v>
      </c>
      <c r="G2654" s="2">
        <v>1110.1082630096116</v>
      </c>
      <c r="H2654" s="2">
        <v>3595.7717749538851</v>
      </c>
      <c r="I2654" s="2">
        <v>4705.8800379634968</v>
      </c>
      <c r="J2654" s="2">
        <v>7306.0029977683616</v>
      </c>
      <c r="K2654" t="s">
        <v>11</v>
      </c>
    </row>
    <row r="2655" spans="1:11" x14ac:dyDescent="0.2">
      <c r="A2655" s="3">
        <v>269</v>
      </c>
      <c r="B2655" s="3">
        <v>2018</v>
      </c>
      <c r="C2655" s="3">
        <v>2</v>
      </c>
      <c r="D2655" s="3">
        <v>2019</v>
      </c>
      <c r="E2655" s="3">
        <v>1</v>
      </c>
      <c r="F2655" s="2">
        <v>1280.2538805775234</v>
      </c>
      <c r="G2655" s="2">
        <v>2390.3621435871351</v>
      </c>
      <c r="H2655" s="2">
        <v>3347.8780855928976</v>
      </c>
      <c r="I2655" s="2">
        <v>5738.2402291800327</v>
      </c>
      <c r="J2655" s="2">
        <v>7306.0029977683616</v>
      </c>
      <c r="K2655" t="s">
        <v>11</v>
      </c>
    </row>
    <row r="2656" spans="1:11" x14ac:dyDescent="0.2">
      <c r="A2656" s="3">
        <v>269</v>
      </c>
      <c r="B2656" s="3">
        <v>2018</v>
      </c>
      <c r="C2656" s="3">
        <v>3</v>
      </c>
      <c r="D2656" s="3">
        <v>2020</v>
      </c>
      <c r="E2656" s="3">
        <v>1</v>
      </c>
      <c r="F2656" s="2">
        <v>1245.1925294766479</v>
      </c>
      <c r="G2656" s="2">
        <v>3635.554673063783</v>
      </c>
      <c r="H2656" s="2">
        <v>2781.3915874842455</v>
      </c>
      <c r="I2656" s="2">
        <v>6416.9462605480285</v>
      </c>
      <c r="J2656" s="2">
        <v>7306.0029977683616</v>
      </c>
      <c r="K2656" t="s">
        <v>11</v>
      </c>
    </row>
    <row r="2657" spans="1:11" x14ac:dyDescent="0.2">
      <c r="A2657" s="3">
        <v>269</v>
      </c>
      <c r="B2657" s="3">
        <v>2018</v>
      </c>
      <c r="C2657" s="3">
        <v>4</v>
      </c>
      <c r="D2657" s="3">
        <v>2021</v>
      </c>
      <c r="E2657" s="3">
        <v>1</v>
      </c>
      <c r="F2657" s="2">
        <v>1083.9041236770704</v>
      </c>
      <c r="G2657" s="2">
        <v>4719.4587967408534</v>
      </c>
      <c r="H2657" s="2">
        <v>1942.5722285816464</v>
      </c>
      <c r="I2657" s="2">
        <v>6662.0310253224998</v>
      </c>
      <c r="J2657" s="2">
        <v>7306.0029977683616</v>
      </c>
      <c r="K2657" t="s">
        <v>11</v>
      </c>
    </row>
    <row r="2658" spans="1:11" x14ac:dyDescent="0.2">
      <c r="A2658" s="3">
        <v>269</v>
      </c>
      <c r="B2658" s="3">
        <v>2018</v>
      </c>
      <c r="C2658" s="3">
        <v>5</v>
      </c>
      <c r="D2658" s="3">
        <v>2022</v>
      </c>
      <c r="E2658" s="3">
        <v>1</v>
      </c>
      <c r="F2658" s="2">
        <v>1012.3824961178016</v>
      </c>
      <c r="G2658" s="2">
        <v>5731.8412928586549</v>
      </c>
      <c r="H2658" s="2">
        <v>1182.4631008942979</v>
      </c>
      <c r="I2658" s="2">
        <v>6914.3043937529528</v>
      </c>
      <c r="J2658" s="2">
        <v>7306.0029977683616</v>
      </c>
      <c r="K2658" t="s">
        <v>11</v>
      </c>
    </row>
    <row r="2659" spans="1:11" x14ac:dyDescent="0.2">
      <c r="A2659" s="3">
        <v>269</v>
      </c>
      <c r="B2659" s="3">
        <v>2018</v>
      </c>
      <c r="C2659" s="3">
        <v>6</v>
      </c>
      <c r="D2659" s="3">
        <v>2023</v>
      </c>
      <c r="E2659" s="3">
        <v>1</v>
      </c>
      <c r="F2659" s="2">
        <v>803.6049812997444</v>
      </c>
      <c r="G2659" s="2">
        <v>6535.4462741583993</v>
      </c>
      <c r="H2659" s="2">
        <v>737.09152648938107</v>
      </c>
      <c r="I2659" s="2">
        <v>7272.5378006477804</v>
      </c>
      <c r="J2659" s="2">
        <v>7306.0029977683616</v>
      </c>
      <c r="K2659" t="s">
        <v>11</v>
      </c>
    </row>
    <row r="2660" spans="1:11" x14ac:dyDescent="0.2">
      <c r="A2660" s="3">
        <v>269</v>
      </c>
      <c r="B2660" s="3">
        <v>2018</v>
      </c>
      <c r="C2660" s="3">
        <v>7</v>
      </c>
      <c r="D2660" s="3">
        <v>2024</v>
      </c>
      <c r="E2660" s="3">
        <v>1</v>
      </c>
      <c r="F2660" s="2">
        <v>516.10757441357055</v>
      </c>
      <c r="G2660" s="2">
        <v>7051.5538485719699</v>
      </c>
      <c r="H2660" s="2">
        <v>55.767731120600729</v>
      </c>
      <c r="I2660" s="2">
        <v>7107.3215796925706</v>
      </c>
      <c r="J2660" s="2">
        <v>7306.0029977683616</v>
      </c>
      <c r="K2660" t="s">
        <v>11</v>
      </c>
    </row>
    <row r="2661" spans="1:11" x14ac:dyDescent="0.2">
      <c r="A2661" s="3">
        <v>269</v>
      </c>
      <c r="B2661" s="3">
        <v>2018</v>
      </c>
      <c r="C2661" s="3">
        <v>8</v>
      </c>
      <c r="D2661" s="3">
        <v>2025</v>
      </c>
      <c r="E2661" s="3">
        <v>1</v>
      </c>
      <c r="F2661" s="2">
        <v>254.44914919639177</v>
      </c>
      <c r="G2661" s="2">
        <v>7306.0029977683616</v>
      </c>
      <c r="H2661" s="2">
        <v>0</v>
      </c>
      <c r="I2661" s="2">
        <v>7306.0029977683616</v>
      </c>
      <c r="J2661" s="2">
        <v>7306.0029977683616</v>
      </c>
      <c r="K2661" t="s">
        <v>11</v>
      </c>
    </row>
    <row r="2662" spans="1:11" x14ac:dyDescent="0.2">
      <c r="A2662" s="3">
        <v>269</v>
      </c>
      <c r="B2662" s="3">
        <v>2018</v>
      </c>
      <c r="C2662" s="3">
        <v>9</v>
      </c>
      <c r="D2662" s="3">
        <v>2026</v>
      </c>
      <c r="E2662" s="3">
        <v>1</v>
      </c>
      <c r="F2662" s="2">
        <v>0</v>
      </c>
      <c r="G2662" s="2">
        <v>7306.0029977683616</v>
      </c>
      <c r="H2662" s="2">
        <v>0</v>
      </c>
      <c r="I2662" s="2">
        <v>7306.0029977683616</v>
      </c>
      <c r="J2662" s="2">
        <v>7306.0029977683616</v>
      </c>
      <c r="K2662" t="s">
        <v>11</v>
      </c>
    </row>
    <row r="2663" spans="1:11" x14ac:dyDescent="0.2">
      <c r="A2663" s="3">
        <v>270</v>
      </c>
      <c r="B2663" s="3">
        <v>2018</v>
      </c>
      <c r="C2663" s="3">
        <v>1</v>
      </c>
      <c r="D2663" s="3">
        <v>2018</v>
      </c>
      <c r="E2663" s="3">
        <v>1</v>
      </c>
      <c r="F2663" s="2">
        <v>1114.9036181790073</v>
      </c>
      <c r="G2663" s="2">
        <v>1114.9036181790073</v>
      </c>
      <c r="H2663" s="2">
        <v>3760.7866970883988</v>
      </c>
      <c r="I2663" s="2">
        <v>4875.6903152674058</v>
      </c>
      <c r="J2663" s="2">
        <v>7409.7722954987539</v>
      </c>
      <c r="K2663" t="s">
        <v>11</v>
      </c>
    </row>
    <row r="2664" spans="1:11" x14ac:dyDescent="0.2">
      <c r="A2664" s="3">
        <v>270</v>
      </c>
      <c r="B2664" s="3">
        <v>2018</v>
      </c>
      <c r="C2664" s="3">
        <v>2</v>
      </c>
      <c r="D2664" s="3">
        <v>2019</v>
      </c>
      <c r="E2664" s="3">
        <v>1</v>
      </c>
      <c r="F2664" s="2">
        <v>1338.5490194677002</v>
      </c>
      <c r="G2664" s="2">
        <v>2453.4526376467074</v>
      </c>
      <c r="H2664" s="2">
        <v>3254.8378461705206</v>
      </c>
      <c r="I2664" s="2">
        <v>5708.2904838172281</v>
      </c>
      <c r="J2664" s="2">
        <v>7409.7722954987539</v>
      </c>
      <c r="K2664" t="s">
        <v>11</v>
      </c>
    </row>
    <row r="2665" spans="1:11" x14ac:dyDescent="0.2">
      <c r="A2665" s="3">
        <v>270</v>
      </c>
      <c r="B2665" s="3">
        <v>2018</v>
      </c>
      <c r="C2665" s="3">
        <v>3</v>
      </c>
      <c r="D2665" s="3">
        <v>2020</v>
      </c>
      <c r="E2665" s="3">
        <v>1</v>
      </c>
      <c r="F2665" s="2">
        <v>1162.6012491330594</v>
      </c>
      <c r="G2665" s="2">
        <v>3616.0538867797668</v>
      </c>
      <c r="H2665" s="2">
        <v>2899.480246173749</v>
      </c>
      <c r="I2665" s="2">
        <v>6515.5341329535158</v>
      </c>
      <c r="J2665" s="2">
        <v>7409.7722954987539</v>
      </c>
      <c r="K2665" t="s">
        <v>11</v>
      </c>
    </row>
    <row r="2666" spans="1:11" x14ac:dyDescent="0.2">
      <c r="A2666" s="3">
        <v>270</v>
      </c>
      <c r="B2666" s="3">
        <v>2018</v>
      </c>
      <c r="C2666" s="3">
        <v>4</v>
      </c>
      <c r="D2666" s="3">
        <v>2021</v>
      </c>
      <c r="E2666" s="3">
        <v>1</v>
      </c>
      <c r="F2666" s="2">
        <v>1263.1036258742088</v>
      </c>
      <c r="G2666" s="2">
        <v>4879.1575126539756</v>
      </c>
      <c r="H2666" s="2">
        <v>2034.3294402393867</v>
      </c>
      <c r="I2666" s="2">
        <v>6913.4869528933623</v>
      </c>
      <c r="J2666" s="2">
        <v>7409.7722954987539</v>
      </c>
      <c r="K2666" t="s">
        <v>11</v>
      </c>
    </row>
    <row r="2667" spans="1:11" x14ac:dyDescent="0.2">
      <c r="A2667" s="3">
        <v>270</v>
      </c>
      <c r="B2667" s="3">
        <v>2018</v>
      </c>
      <c r="C2667" s="3">
        <v>5</v>
      </c>
      <c r="D2667" s="3">
        <v>2022</v>
      </c>
      <c r="E2667" s="3">
        <v>1</v>
      </c>
      <c r="F2667" s="2">
        <v>797.44797130285588</v>
      </c>
      <c r="G2667" s="2">
        <v>5676.6054839568314</v>
      </c>
      <c r="H2667" s="2">
        <v>1308.1559376055802</v>
      </c>
      <c r="I2667" s="2">
        <v>6984.7614215624117</v>
      </c>
      <c r="J2667" s="2">
        <v>7409.7722954987539</v>
      </c>
      <c r="K2667" t="s">
        <v>11</v>
      </c>
    </row>
    <row r="2668" spans="1:11" x14ac:dyDescent="0.2">
      <c r="A2668" s="3">
        <v>270</v>
      </c>
      <c r="B2668" s="3">
        <v>2018</v>
      </c>
      <c r="C2668" s="3">
        <v>6</v>
      </c>
      <c r="D2668" s="3">
        <v>2023</v>
      </c>
      <c r="E2668" s="3">
        <v>1</v>
      </c>
      <c r="F2668" s="2">
        <v>691.20785134528433</v>
      </c>
      <c r="G2668" s="2">
        <v>6367.8133353021158</v>
      </c>
      <c r="H2668" s="2">
        <v>763.42921533154822</v>
      </c>
      <c r="I2668" s="2">
        <v>7131.242550633664</v>
      </c>
      <c r="J2668" s="2">
        <v>7409.7722954987539</v>
      </c>
      <c r="K2668" t="s">
        <v>11</v>
      </c>
    </row>
    <row r="2669" spans="1:11" x14ac:dyDescent="0.2">
      <c r="A2669" s="3">
        <v>270</v>
      </c>
      <c r="B2669" s="3">
        <v>2018</v>
      </c>
      <c r="C2669" s="3">
        <v>7</v>
      </c>
      <c r="D2669" s="3">
        <v>2024</v>
      </c>
      <c r="E2669" s="3">
        <v>1</v>
      </c>
      <c r="F2669" s="2">
        <v>699.95284874270419</v>
      </c>
      <c r="G2669" s="2">
        <v>7067.76618404482</v>
      </c>
      <c r="H2669" s="2">
        <v>342.00611145393395</v>
      </c>
      <c r="I2669" s="2">
        <v>7409.7722954987539</v>
      </c>
      <c r="J2669" s="2">
        <v>7409.7722954987539</v>
      </c>
      <c r="K2669" t="s">
        <v>11</v>
      </c>
    </row>
    <row r="2670" spans="1:11" x14ac:dyDescent="0.2">
      <c r="A2670" s="3">
        <v>270</v>
      </c>
      <c r="B2670" s="3">
        <v>2018</v>
      </c>
      <c r="C2670" s="3">
        <v>8</v>
      </c>
      <c r="D2670" s="3">
        <v>2025</v>
      </c>
      <c r="E2670" s="3">
        <v>1</v>
      </c>
      <c r="F2670" s="2">
        <v>0</v>
      </c>
      <c r="G2670" s="2">
        <v>7067.76618404482</v>
      </c>
      <c r="H2670" s="2">
        <v>342.00611145393395</v>
      </c>
      <c r="I2670" s="2">
        <v>7409.7722954987539</v>
      </c>
      <c r="J2670" s="2">
        <v>7409.7722954987539</v>
      </c>
      <c r="K2670" t="s">
        <v>11</v>
      </c>
    </row>
    <row r="2671" spans="1:11" x14ac:dyDescent="0.2">
      <c r="A2671" s="3">
        <v>270</v>
      </c>
      <c r="B2671" s="3">
        <v>2018</v>
      </c>
      <c r="C2671" s="3">
        <v>9</v>
      </c>
      <c r="D2671" s="3">
        <v>2026</v>
      </c>
      <c r="E2671" s="3">
        <v>1</v>
      </c>
      <c r="F2671" s="2">
        <v>102.498467820722</v>
      </c>
      <c r="G2671" s="2">
        <v>7170.264651865542</v>
      </c>
      <c r="H2671" s="2">
        <v>134.8620147015954</v>
      </c>
      <c r="I2671" s="2">
        <v>7305.1266665671374</v>
      </c>
      <c r="J2671" s="2">
        <v>7409.7722954987539</v>
      </c>
      <c r="K2671" t="s">
        <v>11</v>
      </c>
    </row>
    <row r="2672" spans="1:11" x14ac:dyDescent="0.2">
      <c r="A2672" s="3">
        <v>271</v>
      </c>
      <c r="B2672" s="3">
        <v>2018</v>
      </c>
      <c r="C2672" s="3">
        <v>1</v>
      </c>
      <c r="D2672" s="3">
        <v>2018</v>
      </c>
      <c r="E2672" s="3">
        <v>1</v>
      </c>
      <c r="F2672" s="2">
        <v>674.03683945637624</v>
      </c>
      <c r="G2672" s="2">
        <v>674.03683945637624</v>
      </c>
      <c r="H2672" s="2">
        <v>2330.3263942274575</v>
      </c>
      <c r="I2672" s="2">
        <v>3004.3632336838336</v>
      </c>
      <c r="J2672" s="2">
        <v>4623.7035117619916</v>
      </c>
      <c r="K2672" t="s">
        <v>11</v>
      </c>
    </row>
    <row r="2673" spans="1:11" x14ac:dyDescent="0.2">
      <c r="A2673" s="3">
        <v>271</v>
      </c>
      <c r="B2673" s="3">
        <v>2018</v>
      </c>
      <c r="C2673" s="3">
        <v>2</v>
      </c>
      <c r="D2673" s="3">
        <v>2019</v>
      </c>
      <c r="E2673" s="3">
        <v>1</v>
      </c>
      <c r="F2673" s="2">
        <v>817.16941023788934</v>
      </c>
      <c r="G2673" s="2">
        <v>1491.2062496942656</v>
      </c>
      <c r="H2673" s="2">
        <v>2087.3797482338878</v>
      </c>
      <c r="I2673" s="2">
        <v>3578.5859979281531</v>
      </c>
      <c r="J2673" s="2">
        <v>4623.7035117619916</v>
      </c>
      <c r="K2673" t="s">
        <v>11</v>
      </c>
    </row>
    <row r="2674" spans="1:11" x14ac:dyDescent="0.2">
      <c r="A2674" s="3">
        <v>271</v>
      </c>
      <c r="B2674" s="3">
        <v>2018</v>
      </c>
      <c r="C2674" s="3">
        <v>3</v>
      </c>
      <c r="D2674" s="3">
        <v>2020</v>
      </c>
      <c r="E2674" s="3">
        <v>1</v>
      </c>
      <c r="F2674" s="2">
        <v>872.78284788469796</v>
      </c>
      <c r="G2674" s="2">
        <v>2363.9890975789635</v>
      </c>
      <c r="H2674" s="2">
        <v>1657.3230436240183</v>
      </c>
      <c r="I2674" s="2">
        <v>4021.3121412029818</v>
      </c>
      <c r="J2674" s="2">
        <v>4623.7035117619916</v>
      </c>
      <c r="K2674" t="s">
        <v>11</v>
      </c>
    </row>
    <row r="2675" spans="1:11" x14ac:dyDescent="0.2">
      <c r="A2675" s="3">
        <v>271</v>
      </c>
      <c r="B2675" s="3">
        <v>2018</v>
      </c>
      <c r="C2675" s="3">
        <v>4</v>
      </c>
      <c r="D2675" s="3">
        <v>2021</v>
      </c>
      <c r="E2675" s="3">
        <v>1</v>
      </c>
      <c r="F2675" s="2">
        <v>600.18616868967183</v>
      </c>
      <c r="G2675" s="2">
        <v>2964.1752662686354</v>
      </c>
      <c r="H2675" s="2">
        <v>1299.8308431523906</v>
      </c>
      <c r="I2675" s="2">
        <v>4264.0061094210259</v>
      </c>
      <c r="J2675" s="2">
        <v>4623.7035117619916</v>
      </c>
      <c r="K2675" t="s">
        <v>11</v>
      </c>
    </row>
    <row r="2676" spans="1:11" x14ac:dyDescent="0.2">
      <c r="A2676" s="3">
        <v>271</v>
      </c>
      <c r="B2676" s="3">
        <v>2018</v>
      </c>
      <c r="C2676" s="3">
        <v>5</v>
      </c>
      <c r="D2676" s="3">
        <v>2022</v>
      </c>
      <c r="E2676" s="3">
        <v>1</v>
      </c>
      <c r="F2676" s="2">
        <v>566.34680636587063</v>
      </c>
      <c r="G2676" s="2">
        <v>3530.522072634506</v>
      </c>
      <c r="H2676" s="2">
        <v>847.50754683082687</v>
      </c>
      <c r="I2676" s="2">
        <v>4378.0296194653329</v>
      </c>
      <c r="J2676" s="2">
        <v>4623.7035117619916</v>
      </c>
      <c r="K2676" t="s">
        <v>11</v>
      </c>
    </row>
    <row r="2677" spans="1:11" x14ac:dyDescent="0.2">
      <c r="A2677" s="3">
        <v>271</v>
      </c>
      <c r="B2677" s="3">
        <v>2018</v>
      </c>
      <c r="C2677" s="3">
        <v>6</v>
      </c>
      <c r="D2677" s="3">
        <v>2023</v>
      </c>
      <c r="E2677" s="3">
        <v>1</v>
      </c>
      <c r="F2677" s="2">
        <v>428.31677344512491</v>
      </c>
      <c r="G2677" s="2">
        <v>3958.8388460796309</v>
      </c>
      <c r="H2677" s="2">
        <v>587.77526230306148</v>
      </c>
      <c r="I2677" s="2">
        <v>4546.6141083826924</v>
      </c>
      <c r="J2677" s="2">
        <v>4623.7035117619916</v>
      </c>
      <c r="K2677" t="s">
        <v>11</v>
      </c>
    </row>
    <row r="2678" spans="1:11" x14ac:dyDescent="0.2">
      <c r="A2678" s="3">
        <v>271</v>
      </c>
      <c r="B2678" s="3">
        <v>2018</v>
      </c>
      <c r="C2678" s="3">
        <v>7</v>
      </c>
      <c r="D2678" s="3">
        <v>2024</v>
      </c>
      <c r="E2678" s="3">
        <v>1</v>
      </c>
      <c r="F2678" s="2">
        <v>265.35844432351541</v>
      </c>
      <c r="G2678" s="2">
        <v>4224.1972904031463</v>
      </c>
      <c r="H2678" s="2">
        <v>353.53602206274445</v>
      </c>
      <c r="I2678" s="2">
        <v>4577.7333124658908</v>
      </c>
      <c r="J2678" s="2">
        <v>4623.7035117619916</v>
      </c>
      <c r="K2678" t="s">
        <v>11</v>
      </c>
    </row>
    <row r="2679" spans="1:11" x14ac:dyDescent="0.2">
      <c r="A2679" s="3">
        <v>271</v>
      </c>
      <c r="B2679" s="3">
        <v>2018</v>
      </c>
      <c r="C2679" s="3">
        <v>8</v>
      </c>
      <c r="D2679" s="3">
        <v>2025</v>
      </c>
      <c r="E2679" s="3">
        <v>1</v>
      </c>
      <c r="F2679" s="2">
        <v>119.28264648539698</v>
      </c>
      <c r="G2679" s="2">
        <v>4343.4799368885433</v>
      </c>
      <c r="H2679" s="2">
        <v>280.22357487344834</v>
      </c>
      <c r="I2679" s="2">
        <v>4623.7035117619916</v>
      </c>
      <c r="J2679" s="2">
        <v>4623.7035117619916</v>
      </c>
      <c r="K2679" t="s">
        <v>11</v>
      </c>
    </row>
    <row r="2680" spans="1:11" x14ac:dyDescent="0.2">
      <c r="A2680" s="3">
        <v>271</v>
      </c>
      <c r="B2680" s="3">
        <v>2018</v>
      </c>
      <c r="C2680" s="3">
        <v>9</v>
      </c>
      <c r="D2680" s="3">
        <v>2026</v>
      </c>
      <c r="E2680" s="3">
        <v>1</v>
      </c>
      <c r="F2680" s="2">
        <v>153.34792506452868</v>
      </c>
      <c r="G2680" s="2">
        <v>4496.827861953072</v>
      </c>
      <c r="H2680" s="2">
        <v>126.87564980891966</v>
      </c>
      <c r="I2680" s="2">
        <v>4623.7035117619916</v>
      </c>
      <c r="J2680" s="2">
        <v>4623.7035117619916</v>
      </c>
      <c r="K2680" t="s">
        <v>11</v>
      </c>
    </row>
    <row r="2681" spans="1:11" x14ac:dyDescent="0.2">
      <c r="A2681" s="3">
        <v>272</v>
      </c>
      <c r="B2681" s="3">
        <v>2018</v>
      </c>
      <c r="C2681" s="3">
        <v>1</v>
      </c>
      <c r="D2681" s="3">
        <v>2018</v>
      </c>
      <c r="E2681" s="3">
        <v>1</v>
      </c>
      <c r="F2681" s="2">
        <v>1422.9753077086768</v>
      </c>
      <c r="G2681" s="2">
        <v>1422.9753077086768</v>
      </c>
      <c r="H2681" s="2">
        <v>4816.4876889313773</v>
      </c>
      <c r="I2681" s="2">
        <v>6239.4629966400544</v>
      </c>
      <c r="J2681" s="2">
        <v>9553.2644168146671</v>
      </c>
      <c r="K2681" t="s">
        <v>11</v>
      </c>
    </row>
    <row r="2682" spans="1:11" x14ac:dyDescent="0.2">
      <c r="A2682" s="3">
        <v>272</v>
      </c>
      <c r="B2682" s="3">
        <v>2018</v>
      </c>
      <c r="C2682" s="3">
        <v>2</v>
      </c>
      <c r="D2682" s="3">
        <v>2019</v>
      </c>
      <c r="E2682" s="3">
        <v>1</v>
      </c>
      <c r="F2682" s="2">
        <v>1681.8436305975276</v>
      </c>
      <c r="G2682" s="2">
        <v>3104.8189383062045</v>
      </c>
      <c r="H2682" s="2">
        <v>4440.3643179988403</v>
      </c>
      <c r="I2682" s="2">
        <v>7545.1832563050448</v>
      </c>
      <c r="J2682" s="2">
        <v>9553.2644168146671</v>
      </c>
      <c r="K2682" t="s">
        <v>11</v>
      </c>
    </row>
    <row r="2683" spans="1:11" x14ac:dyDescent="0.2">
      <c r="A2683" s="3">
        <v>272</v>
      </c>
      <c r="B2683" s="3">
        <v>2018</v>
      </c>
      <c r="C2683" s="3">
        <v>3</v>
      </c>
      <c r="D2683" s="3">
        <v>2020</v>
      </c>
      <c r="E2683" s="3">
        <v>1</v>
      </c>
      <c r="F2683" s="2">
        <v>1523.5334597900774</v>
      </c>
      <c r="G2683" s="2">
        <v>4628.3523980962818</v>
      </c>
      <c r="H2683" s="2">
        <v>3581.0308255396376</v>
      </c>
      <c r="I2683" s="2">
        <v>8209.3832236359194</v>
      </c>
      <c r="J2683" s="2">
        <v>9553.2644168146671</v>
      </c>
      <c r="K2683" t="s">
        <v>11</v>
      </c>
    </row>
    <row r="2684" spans="1:11" x14ac:dyDescent="0.2">
      <c r="A2684" s="3">
        <v>272</v>
      </c>
      <c r="B2684" s="3">
        <v>2018</v>
      </c>
      <c r="C2684" s="3">
        <v>4</v>
      </c>
      <c r="D2684" s="3">
        <v>2021</v>
      </c>
      <c r="E2684" s="3">
        <v>1</v>
      </c>
      <c r="F2684" s="2">
        <v>1531.7225485945346</v>
      </c>
      <c r="G2684" s="2">
        <v>6160.0749466908164</v>
      </c>
      <c r="H2684" s="2">
        <v>2832.2604869277493</v>
      </c>
      <c r="I2684" s="2">
        <v>8992.3354336185657</v>
      </c>
      <c r="J2684" s="2">
        <v>9553.2644168146671</v>
      </c>
      <c r="K2684" t="s">
        <v>11</v>
      </c>
    </row>
    <row r="2685" spans="1:11" x14ac:dyDescent="0.2">
      <c r="A2685" s="3">
        <v>272</v>
      </c>
      <c r="B2685" s="3">
        <v>2018</v>
      </c>
      <c r="C2685" s="3">
        <v>5</v>
      </c>
      <c r="D2685" s="3">
        <v>2022</v>
      </c>
      <c r="E2685" s="3">
        <v>1</v>
      </c>
      <c r="F2685" s="2">
        <v>1454.553285978458</v>
      </c>
      <c r="G2685" s="2">
        <v>7614.6282326692744</v>
      </c>
      <c r="H2685" s="2">
        <v>1582.5712993502293</v>
      </c>
      <c r="I2685" s="2">
        <v>9197.1995320195037</v>
      </c>
      <c r="J2685" s="2">
        <v>9553.2644168146671</v>
      </c>
      <c r="K2685" t="s">
        <v>11</v>
      </c>
    </row>
    <row r="2686" spans="1:11" x14ac:dyDescent="0.2">
      <c r="A2686" s="3">
        <v>272</v>
      </c>
      <c r="B2686" s="3">
        <v>2018</v>
      </c>
      <c r="C2686" s="3">
        <v>6</v>
      </c>
      <c r="D2686" s="3">
        <v>2023</v>
      </c>
      <c r="E2686" s="3">
        <v>1</v>
      </c>
      <c r="F2686" s="2">
        <v>524.85467260371024</v>
      </c>
      <c r="G2686" s="2">
        <v>8139.4829052729847</v>
      </c>
      <c r="H2686" s="2">
        <v>1214.7826358644679</v>
      </c>
      <c r="I2686" s="2">
        <v>9354.2655411374526</v>
      </c>
      <c r="J2686" s="2">
        <v>9553.2644168146671</v>
      </c>
      <c r="K2686" t="s">
        <v>11</v>
      </c>
    </row>
    <row r="2687" spans="1:11" x14ac:dyDescent="0.2">
      <c r="A2687" s="3">
        <v>272</v>
      </c>
      <c r="B2687" s="3">
        <v>2018</v>
      </c>
      <c r="C2687" s="3">
        <v>7</v>
      </c>
      <c r="D2687" s="3">
        <v>2024</v>
      </c>
      <c r="E2687" s="3">
        <v>1</v>
      </c>
      <c r="F2687" s="2">
        <v>893.11342011655415</v>
      </c>
      <c r="G2687" s="2">
        <v>9032.5963253895388</v>
      </c>
      <c r="H2687" s="2">
        <v>286.40373513865779</v>
      </c>
      <c r="I2687" s="2">
        <v>9319.0000605281966</v>
      </c>
      <c r="J2687" s="2">
        <v>9553.2644168146671</v>
      </c>
      <c r="K2687" t="s">
        <v>11</v>
      </c>
    </row>
    <row r="2688" spans="1:11" x14ac:dyDescent="0.2">
      <c r="A2688" s="3">
        <v>272</v>
      </c>
      <c r="B2688" s="3">
        <v>2018</v>
      </c>
      <c r="C2688" s="3">
        <v>8</v>
      </c>
      <c r="D2688" s="3">
        <v>2025</v>
      </c>
      <c r="E2688" s="3">
        <v>1</v>
      </c>
      <c r="F2688" s="2">
        <v>386.39414420184767</v>
      </c>
      <c r="G2688" s="2">
        <v>9418.9904695913865</v>
      </c>
      <c r="H2688" s="2">
        <v>134.27394722328063</v>
      </c>
      <c r="I2688" s="2">
        <v>9553.2644168146671</v>
      </c>
      <c r="J2688" s="2">
        <v>9553.2644168146671</v>
      </c>
      <c r="K2688" t="s">
        <v>11</v>
      </c>
    </row>
    <row r="2689" spans="1:11" x14ac:dyDescent="0.2">
      <c r="A2689" s="3">
        <v>272</v>
      </c>
      <c r="B2689" s="3">
        <v>2018</v>
      </c>
      <c r="C2689" s="3">
        <v>9</v>
      </c>
      <c r="D2689" s="3">
        <v>2026</v>
      </c>
      <c r="E2689" s="3">
        <v>1</v>
      </c>
      <c r="F2689" s="2">
        <v>0</v>
      </c>
      <c r="G2689" s="2">
        <v>9418.9904695913865</v>
      </c>
      <c r="H2689" s="2">
        <v>134.27394722328063</v>
      </c>
      <c r="I2689" s="2">
        <v>9553.2644168146671</v>
      </c>
      <c r="J2689" s="2">
        <v>9553.2644168146671</v>
      </c>
      <c r="K2689" t="s">
        <v>11</v>
      </c>
    </row>
    <row r="2690" spans="1:11" x14ac:dyDescent="0.2">
      <c r="A2690" s="3">
        <v>273</v>
      </c>
      <c r="B2690" s="3">
        <v>2018</v>
      </c>
      <c r="C2690" s="3">
        <v>1</v>
      </c>
      <c r="D2690" s="3">
        <v>2018</v>
      </c>
      <c r="E2690" s="3">
        <v>1</v>
      </c>
      <c r="F2690" s="2">
        <v>2067.63430587532</v>
      </c>
      <c r="G2690" s="2">
        <v>2067.63430587532</v>
      </c>
      <c r="H2690" s="2">
        <v>6655.5106668447252</v>
      </c>
      <c r="I2690" s="2">
        <v>8723.1449727200452</v>
      </c>
      <c r="J2690" s="2">
        <v>13583.672385148897</v>
      </c>
      <c r="K2690" t="s">
        <v>11</v>
      </c>
    </row>
    <row r="2691" spans="1:11" x14ac:dyDescent="0.2">
      <c r="A2691" s="3">
        <v>273</v>
      </c>
      <c r="B2691" s="3">
        <v>2018</v>
      </c>
      <c r="C2691" s="3">
        <v>2</v>
      </c>
      <c r="D2691" s="3">
        <v>2019</v>
      </c>
      <c r="E2691" s="3">
        <v>1</v>
      </c>
      <c r="F2691" s="2">
        <v>2113.5807510081322</v>
      </c>
      <c r="G2691" s="2">
        <v>4181.2150568834522</v>
      </c>
      <c r="H2691" s="2">
        <v>6575.7197027296852</v>
      </c>
      <c r="I2691" s="2">
        <v>10756.934759613137</v>
      </c>
      <c r="J2691" s="2">
        <v>13583.672385148897</v>
      </c>
      <c r="K2691" t="s">
        <v>11</v>
      </c>
    </row>
    <row r="2692" spans="1:11" x14ac:dyDescent="0.2">
      <c r="A2692" s="3">
        <v>273</v>
      </c>
      <c r="B2692" s="3">
        <v>2018</v>
      </c>
      <c r="C2692" s="3">
        <v>3</v>
      </c>
      <c r="D2692" s="3">
        <v>2020</v>
      </c>
      <c r="E2692" s="3">
        <v>1</v>
      </c>
      <c r="F2692" s="2">
        <v>2339.5366921462019</v>
      </c>
      <c r="G2692" s="2">
        <v>6520.7517490296541</v>
      </c>
      <c r="H2692" s="2">
        <v>5298.3533452752708</v>
      </c>
      <c r="I2692" s="2">
        <v>11819.105094304925</v>
      </c>
      <c r="J2692" s="2">
        <v>13583.672385148897</v>
      </c>
      <c r="K2692" t="s">
        <v>11</v>
      </c>
    </row>
    <row r="2693" spans="1:11" x14ac:dyDescent="0.2">
      <c r="A2693" s="3">
        <v>273</v>
      </c>
      <c r="B2693" s="3">
        <v>2018</v>
      </c>
      <c r="C2693" s="3">
        <v>4</v>
      </c>
      <c r="D2693" s="3">
        <v>2021</v>
      </c>
      <c r="E2693" s="3">
        <v>1</v>
      </c>
      <c r="F2693" s="2">
        <v>2518.7794515756232</v>
      </c>
      <c r="G2693" s="2">
        <v>9039.5312006052773</v>
      </c>
      <c r="H2693" s="2">
        <v>3805.9784424228947</v>
      </c>
      <c r="I2693" s="2">
        <v>12845.509643028172</v>
      </c>
      <c r="J2693" s="2">
        <v>13583.672385148897</v>
      </c>
      <c r="K2693" t="s">
        <v>11</v>
      </c>
    </row>
    <row r="2694" spans="1:11" x14ac:dyDescent="0.2">
      <c r="A2694" s="3">
        <v>273</v>
      </c>
      <c r="B2694" s="3">
        <v>2018</v>
      </c>
      <c r="C2694" s="3">
        <v>5</v>
      </c>
      <c r="D2694" s="3">
        <v>2022</v>
      </c>
      <c r="E2694" s="3">
        <v>1</v>
      </c>
      <c r="F2694" s="2">
        <v>1807.5162440385047</v>
      </c>
      <c r="G2694" s="2">
        <v>10847.047444643782</v>
      </c>
      <c r="H2694" s="2">
        <v>2256.8959816666284</v>
      </c>
      <c r="I2694" s="2">
        <v>13103.94342631041</v>
      </c>
      <c r="J2694" s="2">
        <v>13583.672385148897</v>
      </c>
      <c r="K2694" t="s">
        <v>11</v>
      </c>
    </row>
    <row r="2695" spans="1:11" x14ac:dyDescent="0.2">
      <c r="A2695" s="3">
        <v>273</v>
      </c>
      <c r="B2695" s="3">
        <v>2018</v>
      </c>
      <c r="C2695" s="3">
        <v>6</v>
      </c>
      <c r="D2695" s="3">
        <v>2023</v>
      </c>
      <c r="E2695" s="3">
        <v>1</v>
      </c>
      <c r="F2695" s="2">
        <v>1419.6230938475092</v>
      </c>
      <c r="G2695" s="2">
        <v>12266.670538491291</v>
      </c>
      <c r="H2695" s="2">
        <v>1242.9258441200436</v>
      </c>
      <c r="I2695" s="2">
        <v>13509.596382611335</v>
      </c>
      <c r="J2695" s="2">
        <v>13583.672385148897</v>
      </c>
      <c r="K2695" t="s">
        <v>11</v>
      </c>
    </row>
    <row r="2696" spans="1:11" x14ac:dyDescent="0.2">
      <c r="A2696" s="3">
        <v>273</v>
      </c>
      <c r="B2696" s="3">
        <v>2018</v>
      </c>
      <c r="C2696" s="3">
        <v>7</v>
      </c>
      <c r="D2696" s="3">
        <v>2024</v>
      </c>
      <c r="E2696" s="3">
        <v>1</v>
      </c>
      <c r="F2696" s="2">
        <v>0</v>
      </c>
      <c r="G2696" s="2">
        <v>12266.670538491291</v>
      </c>
      <c r="H2696" s="2">
        <v>950.1261849237344</v>
      </c>
      <c r="I2696" s="2">
        <v>13216.796723415026</v>
      </c>
      <c r="J2696" s="2">
        <v>13583.672385148897</v>
      </c>
      <c r="K2696" t="s">
        <v>11</v>
      </c>
    </row>
    <row r="2697" spans="1:11" x14ac:dyDescent="0.2">
      <c r="A2697" s="3">
        <v>273</v>
      </c>
      <c r="B2697" s="3">
        <v>2018</v>
      </c>
      <c r="C2697" s="3">
        <v>8</v>
      </c>
      <c r="D2697" s="3">
        <v>2025</v>
      </c>
      <c r="E2697" s="3">
        <v>1</v>
      </c>
      <c r="F2697" s="2">
        <v>1076.8278017835601</v>
      </c>
      <c r="G2697" s="2">
        <v>13343.498340274851</v>
      </c>
      <c r="H2697" s="2">
        <v>240.17404487404565</v>
      </c>
      <c r="I2697" s="2">
        <v>13583.672385148897</v>
      </c>
      <c r="J2697" s="2">
        <v>13583.672385148897</v>
      </c>
      <c r="K2697" t="s">
        <v>11</v>
      </c>
    </row>
    <row r="2698" spans="1:11" x14ac:dyDescent="0.2">
      <c r="A2698" s="3">
        <v>273</v>
      </c>
      <c r="B2698" s="3">
        <v>2018</v>
      </c>
      <c r="C2698" s="3">
        <v>9</v>
      </c>
      <c r="D2698" s="3">
        <v>2026</v>
      </c>
      <c r="E2698" s="3">
        <v>1</v>
      </c>
      <c r="F2698" s="2">
        <v>42.751787882225472</v>
      </c>
      <c r="G2698" s="2">
        <v>13386.250128157077</v>
      </c>
      <c r="H2698" s="2">
        <v>197.42225699182018</v>
      </c>
      <c r="I2698" s="2">
        <v>13583.672385148897</v>
      </c>
      <c r="J2698" s="2">
        <v>13583.672385148897</v>
      </c>
      <c r="K2698" t="s">
        <v>11</v>
      </c>
    </row>
    <row r="2699" spans="1:11" x14ac:dyDescent="0.2">
      <c r="A2699" s="3">
        <v>274</v>
      </c>
      <c r="B2699" s="3">
        <v>2018</v>
      </c>
      <c r="C2699" s="3">
        <v>1</v>
      </c>
      <c r="D2699" s="3">
        <v>2018</v>
      </c>
      <c r="E2699" s="3">
        <v>1</v>
      </c>
      <c r="F2699" s="2">
        <v>482.76176329716185</v>
      </c>
      <c r="G2699" s="2">
        <v>482.76176329716185</v>
      </c>
      <c r="H2699" s="2">
        <v>1619.119243434478</v>
      </c>
      <c r="I2699" s="2">
        <v>2101.8810067316399</v>
      </c>
      <c r="J2699" s="2">
        <v>3215.109692177029</v>
      </c>
      <c r="K2699" t="s">
        <v>11</v>
      </c>
    </row>
    <row r="2700" spans="1:11" x14ac:dyDescent="0.2">
      <c r="A2700" s="3">
        <v>274</v>
      </c>
      <c r="B2700" s="3">
        <v>2018</v>
      </c>
      <c r="C2700" s="3">
        <v>2</v>
      </c>
      <c r="D2700" s="3">
        <v>2019</v>
      </c>
      <c r="E2700" s="3">
        <v>1</v>
      </c>
      <c r="F2700" s="2">
        <v>517.17085314287988</v>
      </c>
      <c r="G2700" s="2">
        <v>999.93261644004167</v>
      </c>
      <c r="H2700" s="2">
        <v>1495.4161613506731</v>
      </c>
      <c r="I2700" s="2">
        <v>2495.3487777907148</v>
      </c>
      <c r="J2700" s="2">
        <v>3215.109692177029</v>
      </c>
      <c r="K2700" t="s">
        <v>11</v>
      </c>
    </row>
    <row r="2701" spans="1:11" x14ac:dyDescent="0.2">
      <c r="A2701" s="3">
        <v>274</v>
      </c>
      <c r="B2701" s="3">
        <v>2018</v>
      </c>
      <c r="C2701" s="3">
        <v>3</v>
      </c>
      <c r="D2701" s="3">
        <v>2020</v>
      </c>
      <c r="E2701" s="3">
        <v>1</v>
      </c>
      <c r="F2701" s="2">
        <v>563.80411228633068</v>
      </c>
      <c r="G2701" s="2">
        <v>1563.7367287263723</v>
      </c>
      <c r="H2701" s="2">
        <v>1216.9220133681483</v>
      </c>
      <c r="I2701" s="2">
        <v>2780.6587420945207</v>
      </c>
      <c r="J2701" s="2">
        <v>3215.109692177029</v>
      </c>
      <c r="K2701" t="s">
        <v>11</v>
      </c>
    </row>
    <row r="2702" spans="1:11" x14ac:dyDescent="0.2">
      <c r="A2702" s="3">
        <v>274</v>
      </c>
      <c r="B2702" s="3">
        <v>2018</v>
      </c>
      <c r="C2702" s="3">
        <v>4</v>
      </c>
      <c r="D2702" s="3">
        <v>2021</v>
      </c>
      <c r="E2702" s="3">
        <v>1</v>
      </c>
      <c r="F2702" s="2">
        <v>529.47689095357418</v>
      </c>
      <c r="G2702" s="2">
        <v>2093.2136196799465</v>
      </c>
      <c r="H2702" s="2">
        <v>856.18918076301406</v>
      </c>
      <c r="I2702" s="2">
        <v>2949.4028004429606</v>
      </c>
      <c r="J2702" s="2">
        <v>3215.109692177029</v>
      </c>
      <c r="K2702" t="s">
        <v>11</v>
      </c>
    </row>
    <row r="2703" spans="1:11" x14ac:dyDescent="0.2">
      <c r="A2703" s="3">
        <v>274</v>
      </c>
      <c r="B2703" s="3">
        <v>2018</v>
      </c>
      <c r="C2703" s="3">
        <v>5</v>
      </c>
      <c r="D2703" s="3">
        <v>2022</v>
      </c>
      <c r="E2703" s="3">
        <v>1</v>
      </c>
      <c r="F2703" s="2">
        <v>328.08521139717868</v>
      </c>
      <c r="G2703" s="2">
        <v>2421.2988310771252</v>
      </c>
      <c r="H2703" s="2">
        <v>614.32496356463935</v>
      </c>
      <c r="I2703" s="2">
        <v>3035.6237946417646</v>
      </c>
      <c r="J2703" s="2">
        <v>3215.109692177029</v>
      </c>
      <c r="K2703" t="s">
        <v>11</v>
      </c>
    </row>
    <row r="2704" spans="1:11" x14ac:dyDescent="0.2">
      <c r="A2704" s="3">
        <v>274</v>
      </c>
      <c r="B2704" s="3">
        <v>2018</v>
      </c>
      <c r="C2704" s="3">
        <v>6</v>
      </c>
      <c r="D2704" s="3">
        <v>2023</v>
      </c>
      <c r="E2704" s="3">
        <v>1</v>
      </c>
      <c r="F2704" s="2">
        <v>483.83506481881886</v>
      </c>
      <c r="G2704" s="2">
        <v>2905.1338958959441</v>
      </c>
      <c r="H2704" s="2">
        <v>293.71075437372565</v>
      </c>
      <c r="I2704" s="2">
        <v>3198.8446502696697</v>
      </c>
      <c r="J2704" s="2">
        <v>3215.109692177029</v>
      </c>
      <c r="K2704" t="s">
        <v>11</v>
      </c>
    </row>
    <row r="2705" spans="1:11" x14ac:dyDescent="0.2">
      <c r="A2705" s="3">
        <v>274</v>
      </c>
      <c r="B2705" s="3">
        <v>2018</v>
      </c>
      <c r="C2705" s="3">
        <v>7</v>
      </c>
      <c r="D2705" s="3">
        <v>2024</v>
      </c>
      <c r="E2705" s="3">
        <v>1</v>
      </c>
      <c r="F2705" s="2">
        <v>0</v>
      </c>
      <c r="G2705" s="2">
        <v>2905.1338958959441</v>
      </c>
      <c r="H2705" s="2">
        <v>279.49081263958305</v>
      </c>
      <c r="I2705" s="2">
        <v>3184.6247085355271</v>
      </c>
      <c r="J2705" s="2">
        <v>3215.109692177029</v>
      </c>
      <c r="K2705" t="s">
        <v>11</v>
      </c>
    </row>
    <row r="2706" spans="1:11" x14ac:dyDescent="0.2">
      <c r="A2706" s="3">
        <v>274</v>
      </c>
      <c r="B2706" s="3">
        <v>2018</v>
      </c>
      <c r="C2706" s="3">
        <v>8</v>
      </c>
      <c r="D2706" s="3">
        <v>2025</v>
      </c>
      <c r="E2706" s="3">
        <v>1</v>
      </c>
      <c r="F2706" s="2">
        <v>133.1573726720394</v>
      </c>
      <c r="G2706" s="2">
        <v>3038.2912685679835</v>
      </c>
      <c r="H2706" s="2">
        <v>113.70440372088478</v>
      </c>
      <c r="I2706" s="2">
        <v>3151.9956722888683</v>
      </c>
      <c r="J2706" s="2">
        <v>3215.109692177029</v>
      </c>
      <c r="K2706" t="s">
        <v>11</v>
      </c>
    </row>
    <row r="2707" spans="1:11" x14ac:dyDescent="0.2">
      <c r="A2707" s="3">
        <v>274</v>
      </c>
      <c r="B2707" s="3">
        <v>2018</v>
      </c>
      <c r="C2707" s="3">
        <v>9</v>
      </c>
      <c r="D2707" s="3">
        <v>2026</v>
      </c>
      <c r="E2707" s="3">
        <v>1</v>
      </c>
      <c r="F2707" s="2">
        <v>45.26074765561998</v>
      </c>
      <c r="G2707" s="2">
        <v>3083.5520162236035</v>
      </c>
      <c r="H2707" s="2">
        <v>131.55767595342559</v>
      </c>
      <c r="I2707" s="2">
        <v>3215.109692177029</v>
      </c>
      <c r="J2707" s="2">
        <v>3215.109692177029</v>
      </c>
      <c r="K2707" t="s">
        <v>11</v>
      </c>
    </row>
    <row r="2708" spans="1:11" x14ac:dyDescent="0.2">
      <c r="A2708" s="3">
        <v>275</v>
      </c>
      <c r="B2708" s="3">
        <v>2018</v>
      </c>
      <c r="C2708" s="3">
        <v>1</v>
      </c>
      <c r="D2708" s="3">
        <v>2018</v>
      </c>
      <c r="E2708" s="3">
        <v>1</v>
      </c>
      <c r="F2708" s="2">
        <v>1607.8149030766535</v>
      </c>
      <c r="G2708" s="2">
        <v>1607.8149030766535</v>
      </c>
      <c r="H2708" s="2">
        <v>5337.0656327588058</v>
      </c>
      <c r="I2708" s="2">
        <v>6944.8805358354593</v>
      </c>
      <c r="J2708" s="2">
        <v>10584.727207506652</v>
      </c>
      <c r="K2708" t="s">
        <v>11</v>
      </c>
    </row>
    <row r="2709" spans="1:11" x14ac:dyDescent="0.2">
      <c r="A2709" s="3">
        <v>275</v>
      </c>
      <c r="B2709" s="3">
        <v>2018</v>
      </c>
      <c r="C2709" s="3">
        <v>2</v>
      </c>
      <c r="D2709" s="3">
        <v>2019</v>
      </c>
      <c r="E2709" s="3">
        <v>1</v>
      </c>
      <c r="F2709" s="2">
        <v>1790.7893291002815</v>
      </c>
      <c r="G2709" s="2">
        <v>3398.6042321769351</v>
      </c>
      <c r="H2709" s="2">
        <v>4838.8625121995501</v>
      </c>
      <c r="I2709" s="2">
        <v>8237.4667443764847</v>
      </c>
      <c r="J2709" s="2">
        <v>10584.727207506652</v>
      </c>
      <c r="K2709" t="s">
        <v>11</v>
      </c>
    </row>
    <row r="2710" spans="1:11" x14ac:dyDescent="0.2">
      <c r="A2710" s="3">
        <v>275</v>
      </c>
      <c r="B2710" s="3">
        <v>2018</v>
      </c>
      <c r="C2710" s="3">
        <v>3</v>
      </c>
      <c r="D2710" s="3">
        <v>2020</v>
      </c>
      <c r="E2710" s="3">
        <v>1</v>
      </c>
      <c r="F2710" s="2">
        <v>1877.5070877097755</v>
      </c>
      <c r="G2710" s="2">
        <v>5276.1113198867106</v>
      </c>
      <c r="H2710" s="2">
        <v>3814.827114950026</v>
      </c>
      <c r="I2710" s="2">
        <v>9090.9384348367366</v>
      </c>
      <c r="J2710" s="2">
        <v>10584.727207506652</v>
      </c>
      <c r="K2710" t="s">
        <v>11</v>
      </c>
    </row>
    <row r="2711" spans="1:11" x14ac:dyDescent="0.2">
      <c r="A2711" s="3">
        <v>275</v>
      </c>
      <c r="B2711" s="3">
        <v>2018</v>
      </c>
      <c r="C2711" s="3">
        <v>4</v>
      </c>
      <c r="D2711" s="3">
        <v>2021</v>
      </c>
      <c r="E2711" s="3">
        <v>1</v>
      </c>
      <c r="F2711" s="2">
        <v>1929.9384075908692</v>
      </c>
      <c r="G2711" s="2">
        <v>7206.0497274775798</v>
      </c>
      <c r="H2711" s="2">
        <v>2669.9658911294146</v>
      </c>
      <c r="I2711" s="2">
        <v>9876.0156186069944</v>
      </c>
      <c r="J2711" s="2">
        <v>10584.727207506652</v>
      </c>
      <c r="K2711" t="s">
        <v>11</v>
      </c>
    </row>
    <row r="2712" spans="1:11" x14ac:dyDescent="0.2">
      <c r="A2712" s="3">
        <v>275</v>
      </c>
      <c r="B2712" s="3">
        <v>2018</v>
      </c>
      <c r="C2712" s="3">
        <v>5</v>
      </c>
      <c r="D2712" s="3">
        <v>2022</v>
      </c>
      <c r="E2712" s="3">
        <v>1</v>
      </c>
      <c r="F2712" s="2">
        <v>1194.751095660572</v>
      </c>
      <c r="G2712" s="2">
        <v>8400.8008231381518</v>
      </c>
      <c r="H2712" s="2">
        <v>1818.0277437985969</v>
      </c>
      <c r="I2712" s="2">
        <v>10218.828566936749</v>
      </c>
      <c r="J2712" s="2">
        <v>10584.727207506652</v>
      </c>
      <c r="K2712" t="s">
        <v>11</v>
      </c>
    </row>
    <row r="2713" spans="1:11" x14ac:dyDescent="0.2">
      <c r="A2713" s="3">
        <v>275</v>
      </c>
      <c r="B2713" s="3">
        <v>2018</v>
      </c>
      <c r="C2713" s="3">
        <v>6</v>
      </c>
      <c r="D2713" s="3">
        <v>2023</v>
      </c>
      <c r="E2713" s="3">
        <v>1</v>
      </c>
      <c r="F2713" s="2">
        <v>483.33308319852949</v>
      </c>
      <c r="G2713" s="2">
        <v>8884.1339063366813</v>
      </c>
      <c r="H2713" s="2">
        <v>1566.909190633949</v>
      </c>
      <c r="I2713" s="2">
        <v>10451.04309697063</v>
      </c>
      <c r="J2713" s="2">
        <v>10584.727207506652</v>
      </c>
      <c r="K2713" t="s">
        <v>11</v>
      </c>
    </row>
    <row r="2714" spans="1:11" x14ac:dyDescent="0.2">
      <c r="A2714" s="3">
        <v>275</v>
      </c>
      <c r="B2714" s="3">
        <v>2018</v>
      </c>
      <c r="C2714" s="3">
        <v>7</v>
      </c>
      <c r="D2714" s="3">
        <v>2024</v>
      </c>
      <c r="E2714" s="3">
        <v>1</v>
      </c>
      <c r="F2714" s="2">
        <v>1229.1408922853843</v>
      </c>
      <c r="G2714" s="2">
        <v>10113.274798622066</v>
      </c>
      <c r="H2714" s="2">
        <v>238.69211344373252</v>
      </c>
      <c r="I2714" s="2">
        <v>10351.966912065798</v>
      </c>
      <c r="J2714" s="2">
        <v>10584.727207506652</v>
      </c>
      <c r="K2714" t="s">
        <v>11</v>
      </c>
    </row>
    <row r="2715" spans="1:11" x14ac:dyDescent="0.2">
      <c r="A2715" s="3">
        <v>275</v>
      </c>
      <c r="B2715" s="3">
        <v>2018</v>
      </c>
      <c r="C2715" s="3">
        <v>8</v>
      </c>
      <c r="D2715" s="3">
        <v>2025</v>
      </c>
      <c r="E2715" s="3">
        <v>1</v>
      </c>
      <c r="F2715" s="2">
        <v>455.31240231074298</v>
      </c>
      <c r="G2715" s="2">
        <v>10568.587200932809</v>
      </c>
      <c r="H2715" s="2">
        <v>0</v>
      </c>
      <c r="I2715" s="2">
        <v>10568.587200932809</v>
      </c>
      <c r="J2715" s="2">
        <v>10584.727207506652</v>
      </c>
      <c r="K2715" t="s">
        <v>11</v>
      </c>
    </row>
    <row r="2716" spans="1:11" x14ac:dyDescent="0.2">
      <c r="A2716" s="3">
        <v>275</v>
      </c>
      <c r="B2716" s="3">
        <v>2018</v>
      </c>
      <c r="C2716" s="3">
        <v>9</v>
      </c>
      <c r="D2716" s="3">
        <v>2026</v>
      </c>
      <c r="E2716" s="3">
        <v>1</v>
      </c>
      <c r="F2716" s="2">
        <v>0</v>
      </c>
      <c r="G2716" s="2">
        <v>10568.587200932809</v>
      </c>
      <c r="H2716" s="2">
        <v>0</v>
      </c>
      <c r="I2716" s="2">
        <v>10568.587200932809</v>
      </c>
      <c r="J2716" s="2">
        <v>10584.727207506652</v>
      </c>
      <c r="K2716" t="s">
        <v>11</v>
      </c>
    </row>
    <row r="2717" spans="1:11" x14ac:dyDescent="0.2">
      <c r="A2717" s="3">
        <v>276</v>
      </c>
      <c r="B2717" s="3">
        <v>2018</v>
      </c>
      <c r="C2717" s="3">
        <v>1</v>
      </c>
      <c r="D2717" s="3">
        <v>2018</v>
      </c>
      <c r="E2717" s="3">
        <v>1</v>
      </c>
      <c r="F2717" s="2">
        <v>850.67880550129087</v>
      </c>
      <c r="G2717" s="2">
        <v>850.67880550129087</v>
      </c>
      <c r="H2717" s="2">
        <v>2925.3425105907822</v>
      </c>
      <c r="I2717" s="2">
        <v>3776.021316092073</v>
      </c>
      <c r="J2717" s="2">
        <v>5735.7710158960663</v>
      </c>
      <c r="K2717" t="s">
        <v>11</v>
      </c>
    </row>
    <row r="2718" spans="1:11" x14ac:dyDescent="0.2">
      <c r="A2718" s="3">
        <v>276</v>
      </c>
      <c r="B2718" s="3">
        <v>2018</v>
      </c>
      <c r="C2718" s="3">
        <v>2</v>
      </c>
      <c r="D2718" s="3">
        <v>2019</v>
      </c>
      <c r="E2718" s="3">
        <v>1</v>
      </c>
      <c r="F2718" s="2">
        <v>1054.466963431676</v>
      </c>
      <c r="G2718" s="2">
        <v>1905.1457689329668</v>
      </c>
      <c r="H2718" s="2">
        <v>2539.4997943791855</v>
      </c>
      <c r="I2718" s="2">
        <v>4444.6455633121523</v>
      </c>
      <c r="J2718" s="2">
        <v>5735.7710158960663</v>
      </c>
      <c r="K2718" t="s">
        <v>11</v>
      </c>
    </row>
    <row r="2719" spans="1:11" x14ac:dyDescent="0.2">
      <c r="A2719" s="3">
        <v>276</v>
      </c>
      <c r="B2719" s="3">
        <v>2018</v>
      </c>
      <c r="C2719" s="3">
        <v>3</v>
      </c>
      <c r="D2719" s="3">
        <v>2020</v>
      </c>
      <c r="E2719" s="3">
        <v>1</v>
      </c>
      <c r="F2719" s="2">
        <v>954.43694385895378</v>
      </c>
      <c r="G2719" s="2">
        <v>2859.5827127919206</v>
      </c>
      <c r="H2719" s="2">
        <v>2106.7745158185694</v>
      </c>
      <c r="I2719" s="2">
        <v>4966.35722861049</v>
      </c>
      <c r="J2719" s="2">
        <v>5735.7710158960663</v>
      </c>
      <c r="K2719" t="s">
        <v>11</v>
      </c>
    </row>
    <row r="2720" spans="1:11" x14ac:dyDescent="0.2">
      <c r="A2720" s="3">
        <v>276</v>
      </c>
      <c r="B2720" s="3">
        <v>2018</v>
      </c>
      <c r="C2720" s="3">
        <v>4</v>
      </c>
      <c r="D2720" s="3">
        <v>2021</v>
      </c>
      <c r="E2720" s="3">
        <v>1</v>
      </c>
      <c r="F2720" s="2">
        <v>1053.2245342284418</v>
      </c>
      <c r="G2720" s="2">
        <v>3912.8072470203624</v>
      </c>
      <c r="H2720" s="2">
        <v>1500.178512416298</v>
      </c>
      <c r="I2720" s="2">
        <v>5412.9857594366604</v>
      </c>
      <c r="J2720" s="2">
        <v>5735.7710158960663</v>
      </c>
      <c r="K2720" t="s">
        <v>11</v>
      </c>
    </row>
    <row r="2721" spans="1:11" x14ac:dyDescent="0.2">
      <c r="A2721" s="3">
        <v>276</v>
      </c>
      <c r="B2721" s="3">
        <v>2018</v>
      </c>
      <c r="C2721" s="3">
        <v>5</v>
      </c>
      <c r="D2721" s="3">
        <v>2022</v>
      </c>
      <c r="E2721" s="3">
        <v>1</v>
      </c>
      <c r="F2721" s="2">
        <v>386.20290089994978</v>
      </c>
      <c r="G2721" s="2">
        <v>4299.0101479203122</v>
      </c>
      <c r="H2721" s="2">
        <v>1219.2201556759892</v>
      </c>
      <c r="I2721" s="2">
        <v>5518.2303035963014</v>
      </c>
      <c r="J2721" s="2">
        <v>5735.7710158960663</v>
      </c>
      <c r="K2721" t="s">
        <v>11</v>
      </c>
    </row>
    <row r="2722" spans="1:11" x14ac:dyDescent="0.2">
      <c r="A2722" s="3">
        <v>276</v>
      </c>
      <c r="B2722" s="3">
        <v>2018</v>
      </c>
      <c r="C2722" s="3">
        <v>6</v>
      </c>
      <c r="D2722" s="3">
        <v>2023</v>
      </c>
      <c r="E2722" s="3">
        <v>1</v>
      </c>
      <c r="F2722" s="2">
        <v>572.89443868677881</v>
      </c>
      <c r="G2722" s="2">
        <v>4871.904586607091</v>
      </c>
      <c r="H2722" s="2">
        <v>829.73212723043707</v>
      </c>
      <c r="I2722" s="2">
        <v>5701.6367138375281</v>
      </c>
      <c r="J2722" s="2">
        <v>5735.7710158960663</v>
      </c>
      <c r="K2722" t="s">
        <v>11</v>
      </c>
    </row>
    <row r="2723" spans="1:11" x14ac:dyDescent="0.2">
      <c r="A2723" s="3">
        <v>276</v>
      </c>
      <c r="B2723" s="3">
        <v>2018</v>
      </c>
      <c r="C2723" s="3">
        <v>7</v>
      </c>
      <c r="D2723" s="3">
        <v>2024</v>
      </c>
      <c r="E2723" s="3">
        <v>1</v>
      </c>
      <c r="F2723" s="2">
        <v>577.49000657506804</v>
      </c>
      <c r="G2723" s="2">
        <v>5449.394593182159</v>
      </c>
      <c r="H2723" s="2">
        <v>194.55892812635375</v>
      </c>
      <c r="I2723" s="2">
        <v>5643.9535213085128</v>
      </c>
      <c r="J2723" s="2">
        <v>5735.7710158960663</v>
      </c>
      <c r="K2723" t="s">
        <v>11</v>
      </c>
    </row>
    <row r="2724" spans="1:11" x14ac:dyDescent="0.2">
      <c r="A2724" s="3">
        <v>276</v>
      </c>
      <c r="B2724" s="3">
        <v>2018</v>
      </c>
      <c r="C2724" s="3">
        <v>8</v>
      </c>
      <c r="D2724" s="3">
        <v>2025</v>
      </c>
      <c r="E2724" s="3">
        <v>1</v>
      </c>
      <c r="F2724" s="2">
        <v>275.52924207106116</v>
      </c>
      <c r="G2724" s="2">
        <v>5724.9238352532202</v>
      </c>
      <c r="H2724" s="2">
        <v>0</v>
      </c>
      <c r="I2724" s="2">
        <v>5724.9238352532202</v>
      </c>
      <c r="J2724" s="2">
        <v>5735.7710158960663</v>
      </c>
      <c r="K2724" t="s">
        <v>11</v>
      </c>
    </row>
    <row r="2725" spans="1:11" x14ac:dyDescent="0.2">
      <c r="A2725" s="3">
        <v>276</v>
      </c>
      <c r="B2725" s="3">
        <v>2018</v>
      </c>
      <c r="C2725" s="3">
        <v>9</v>
      </c>
      <c r="D2725" s="3">
        <v>2026</v>
      </c>
      <c r="E2725" s="3">
        <v>1</v>
      </c>
      <c r="F2725" s="2">
        <v>0</v>
      </c>
      <c r="G2725" s="2">
        <v>5724.9238352532202</v>
      </c>
      <c r="H2725" s="2">
        <v>10.84718064284607</v>
      </c>
      <c r="I2725" s="2">
        <v>5735.7710158960663</v>
      </c>
      <c r="J2725" s="2">
        <v>5735.7710158960663</v>
      </c>
      <c r="K2725" t="s">
        <v>11</v>
      </c>
    </row>
    <row r="2726" spans="1:11" x14ac:dyDescent="0.2">
      <c r="A2726" s="3">
        <v>277</v>
      </c>
      <c r="B2726" s="3">
        <v>2018</v>
      </c>
      <c r="C2726" s="3">
        <v>1</v>
      </c>
      <c r="D2726" s="3">
        <v>2018</v>
      </c>
      <c r="E2726" s="3">
        <v>1</v>
      </c>
      <c r="F2726" s="2">
        <v>465.26665669249883</v>
      </c>
      <c r="G2726" s="2">
        <v>465.26665669249883</v>
      </c>
      <c r="H2726" s="2">
        <v>1478.0910854438707</v>
      </c>
      <c r="I2726" s="2">
        <v>1943.3577421363696</v>
      </c>
      <c r="J2726" s="2">
        <v>3017.9383654391731</v>
      </c>
      <c r="K2726" t="s">
        <v>11</v>
      </c>
    </row>
    <row r="2727" spans="1:11" x14ac:dyDescent="0.2">
      <c r="A2727" s="3">
        <v>277</v>
      </c>
      <c r="B2727" s="3">
        <v>2018</v>
      </c>
      <c r="C2727" s="3">
        <v>2</v>
      </c>
      <c r="D2727" s="3">
        <v>2019</v>
      </c>
      <c r="E2727" s="3">
        <v>1</v>
      </c>
      <c r="F2727" s="2">
        <v>473.75702338443773</v>
      </c>
      <c r="G2727" s="2">
        <v>939.02368007693656</v>
      </c>
      <c r="H2727" s="2">
        <v>1414.1733111309154</v>
      </c>
      <c r="I2727" s="2">
        <v>2353.1969912078521</v>
      </c>
      <c r="J2727" s="2">
        <v>3017.9383654391731</v>
      </c>
      <c r="K2727" t="s">
        <v>11</v>
      </c>
    </row>
    <row r="2728" spans="1:11" x14ac:dyDescent="0.2">
      <c r="A2728" s="3">
        <v>277</v>
      </c>
      <c r="B2728" s="3">
        <v>2018</v>
      </c>
      <c r="C2728" s="3">
        <v>3</v>
      </c>
      <c r="D2728" s="3">
        <v>2020</v>
      </c>
      <c r="E2728" s="3">
        <v>1</v>
      </c>
      <c r="F2728" s="2">
        <v>529.85357198177383</v>
      </c>
      <c r="G2728" s="2">
        <v>1468.8772520587104</v>
      </c>
      <c r="H2728" s="2">
        <v>1105.388369575971</v>
      </c>
      <c r="I2728" s="2">
        <v>2574.2656216346813</v>
      </c>
      <c r="J2728" s="2">
        <v>3017.9383654391731</v>
      </c>
      <c r="K2728" t="s">
        <v>11</v>
      </c>
    </row>
    <row r="2729" spans="1:11" x14ac:dyDescent="0.2">
      <c r="A2729" s="3">
        <v>277</v>
      </c>
      <c r="B2729" s="3">
        <v>2018</v>
      </c>
      <c r="C2729" s="3">
        <v>4</v>
      </c>
      <c r="D2729" s="3">
        <v>2021</v>
      </c>
      <c r="E2729" s="3">
        <v>1</v>
      </c>
      <c r="F2729" s="2">
        <v>451.58926729272616</v>
      </c>
      <c r="G2729" s="2">
        <v>1920.4665193514365</v>
      </c>
      <c r="H2729" s="2">
        <v>903.56775047883866</v>
      </c>
      <c r="I2729" s="2">
        <v>2824.0342698302752</v>
      </c>
      <c r="J2729" s="2">
        <v>3017.9383654391731</v>
      </c>
      <c r="K2729" t="s">
        <v>11</v>
      </c>
    </row>
    <row r="2730" spans="1:11" x14ac:dyDescent="0.2">
      <c r="A2730" s="3">
        <v>277</v>
      </c>
      <c r="B2730" s="3">
        <v>2018</v>
      </c>
      <c r="C2730" s="3">
        <v>5</v>
      </c>
      <c r="D2730" s="3">
        <v>2022</v>
      </c>
      <c r="E2730" s="3">
        <v>1</v>
      </c>
      <c r="F2730" s="2">
        <v>406.93899961291936</v>
      </c>
      <c r="G2730" s="2">
        <v>2327.4055189643559</v>
      </c>
      <c r="H2730" s="2">
        <v>587.03053284917587</v>
      </c>
      <c r="I2730" s="2">
        <v>2914.4360518135318</v>
      </c>
      <c r="J2730" s="2">
        <v>3017.9383654391731</v>
      </c>
      <c r="K2730" t="s">
        <v>11</v>
      </c>
    </row>
    <row r="2731" spans="1:11" x14ac:dyDescent="0.2">
      <c r="A2731" s="3">
        <v>277</v>
      </c>
      <c r="B2731" s="3">
        <v>2018</v>
      </c>
      <c r="C2731" s="3">
        <v>6</v>
      </c>
      <c r="D2731" s="3">
        <v>2023</v>
      </c>
      <c r="E2731" s="3">
        <v>1</v>
      </c>
      <c r="F2731" s="2">
        <v>352.6640950942874</v>
      </c>
      <c r="G2731" s="2">
        <v>2680.0696140586433</v>
      </c>
      <c r="H2731" s="2">
        <v>327.76663373101655</v>
      </c>
      <c r="I2731" s="2">
        <v>3007.8362477896599</v>
      </c>
      <c r="J2731" s="2">
        <v>3017.9383654391731</v>
      </c>
      <c r="K2731" t="s">
        <v>11</v>
      </c>
    </row>
    <row r="2732" spans="1:11" x14ac:dyDescent="0.2">
      <c r="A2732" s="3">
        <v>277</v>
      </c>
      <c r="B2732" s="3">
        <v>2018</v>
      </c>
      <c r="C2732" s="3">
        <v>7</v>
      </c>
      <c r="D2732" s="3">
        <v>2024</v>
      </c>
      <c r="E2732" s="3">
        <v>1</v>
      </c>
      <c r="F2732" s="2">
        <v>154.12233069000513</v>
      </c>
      <c r="G2732" s="2">
        <v>2834.1919447486484</v>
      </c>
      <c r="H2732" s="2">
        <v>183.7464206905247</v>
      </c>
      <c r="I2732" s="2">
        <v>3017.9383654391731</v>
      </c>
      <c r="J2732" s="2">
        <v>3017.9383654391731</v>
      </c>
      <c r="K2732" t="s">
        <v>11</v>
      </c>
    </row>
    <row r="2733" spans="1:11" x14ac:dyDescent="0.2">
      <c r="A2733" s="3">
        <v>277</v>
      </c>
      <c r="B2733" s="3">
        <v>2018</v>
      </c>
      <c r="C2733" s="3">
        <v>8</v>
      </c>
      <c r="D2733" s="3">
        <v>2025</v>
      </c>
      <c r="E2733" s="3">
        <v>1</v>
      </c>
      <c r="F2733" s="2">
        <v>28.306006046846505</v>
      </c>
      <c r="G2733" s="2">
        <v>2862.4979507954949</v>
      </c>
      <c r="H2733" s="2">
        <v>113.15438868803449</v>
      </c>
      <c r="I2733" s="2">
        <v>2975.6523394835294</v>
      </c>
      <c r="J2733" s="2">
        <v>3017.9383654391731</v>
      </c>
      <c r="K2733" t="s">
        <v>11</v>
      </c>
    </row>
    <row r="2734" spans="1:11" x14ac:dyDescent="0.2">
      <c r="A2734" s="3">
        <v>277</v>
      </c>
      <c r="B2734" s="3">
        <v>2018</v>
      </c>
      <c r="C2734" s="3">
        <v>9</v>
      </c>
      <c r="D2734" s="3">
        <v>2026</v>
      </c>
      <c r="E2734" s="3">
        <v>1</v>
      </c>
      <c r="F2734" s="2">
        <v>151.00625268608383</v>
      </c>
      <c r="G2734" s="2">
        <v>3013.5042034815788</v>
      </c>
      <c r="H2734" s="2">
        <v>0</v>
      </c>
      <c r="I2734" s="2">
        <v>3013.5042034815788</v>
      </c>
      <c r="J2734" s="2">
        <v>3017.9383654391731</v>
      </c>
      <c r="K2734" t="s">
        <v>11</v>
      </c>
    </row>
    <row r="2735" spans="1:11" x14ac:dyDescent="0.2">
      <c r="A2735" s="3">
        <v>278</v>
      </c>
      <c r="B2735" s="3">
        <v>2018</v>
      </c>
      <c r="C2735" s="3">
        <v>1</v>
      </c>
      <c r="D2735" s="3">
        <v>2018</v>
      </c>
      <c r="E2735" s="3">
        <v>1</v>
      </c>
      <c r="F2735" s="2">
        <v>602.24752755298982</v>
      </c>
      <c r="G2735" s="2">
        <v>602.24752755298982</v>
      </c>
      <c r="H2735" s="2">
        <v>2055.0276878217855</v>
      </c>
      <c r="I2735" s="2">
        <v>2657.2752153747751</v>
      </c>
      <c r="J2735" s="2">
        <v>4143.4083476399164</v>
      </c>
      <c r="K2735" t="s">
        <v>11</v>
      </c>
    </row>
    <row r="2736" spans="1:11" x14ac:dyDescent="0.2">
      <c r="A2736" s="3">
        <v>278</v>
      </c>
      <c r="B2736" s="3">
        <v>2018</v>
      </c>
      <c r="C2736" s="3">
        <v>2</v>
      </c>
      <c r="D2736" s="3">
        <v>2019</v>
      </c>
      <c r="E2736" s="3">
        <v>1</v>
      </c>
      <c r="F2736" s="2">
        <v>736.22670443211427</v>
      </c>
      <c r="G2736" s="2">
        <v>1338.4742319851041</v>
      </c>
      <c r="H2736" s="2">
        <v>1939.6973538490904</v>
      </c>
      <c r="I2736" s="2">
        <v>3278.1715858341945</v>
      </c>
      <c r="J2736" s="2">
        <v>4143.4083476399164</v>
      </c>
      <c r="K2736" t="s">
        <v>11</v>
      </c>
    </row>
    <row r="2737" spans="1:11" x14ac:dyDescent="0.2">
      <c r="A2737" s="3">
        <v>278</v>
      </c>
      <c r="B2737" s="3">
        <v>2018</v>
      </c>
      <c r="C2737" s="3">
        <v>3</v>
      </c>
      <c r="D2737" s="3">
        <v>2020</v>
      </c>
      <c r="E2737" s="3">
        <v>1</v>
      </c>
      <c r="F2737" s="2">
        <v>656.62119712403774</v>
      </c>
      <c r="G2737" s="2">
        <v>1995.0954291091418</v>
      </c>
      <c r="H2737" s="2">
        <v>1644.5060666591055</v>
      </c>
      <c r="I2737" s="2">
        <v>3639.6014957682473</v>
      </c>
      <c r="J2737" s="2">
        <v>4143.4083476399164</v>
      </c>
      <c r="K2737" t="s">
        <v>11</v>
      </c>
    </row>
    <row r="2738" spans="1:11" x14ac:dyDescent="0.2">
      <c r="A2738" s="3">
        <v>278</v>
      </c>
      <c r="B2738" s="3">
        <v>2018</v>
      </c>
      <c r="C2738" s="3">
        <v>4</v>
      </c>
      <c r="D2738" s="3">
        <v>2021</v>
      </c>
      <c r="E2738" s="3">
        <v>1</v>
      </c>
      <c r="F2738" s="2">
        <v>649.96548827773427</v>
      </c>
      <c r="G2738" s="2">
        <v>2645.0609173868761</v>
      </c>
      <c r="H2738" s="2">
        <v>1146.677184656161</v>
      </c>
      <c r="I2738" s="2">
        <v>3791.7381020430371</v>
      </c>
      <c r="J2738" s="2">
        <v>4143.4083476399164</v>
      </c>
      <c r="K2738" t="s">
        <v>11</v>
      </c>
    </row>
    <row r="2739" spans="1:11" x14ac:dyDescent="0.2">
      <c r="A2739" s="3">
        <v>278</v>
      </c>
      <c r="B2739" s="3">
        <v>2018</v>
      </c>
      <c r="C2739" s="3">
        <v>5</v>
      </c>
      <c r="D2739" s="3">
        <v>2022</v>
      </c>
      <c r="E2739" s="3">
        <v>1</v>
      </c>
      <c r="F2739" s="2">
        <v>609.98544565682505</v>
      </c>
      <c r="G2739" s="2">
        <v>3255.0463630437011</v>
      </c>
      <c r="H2739" s="2">
        <v>723.11615674810537</v>
      </c>
      <c r="I2739" s="2">
        <v>3978.1625197918065</v>
      </c>
      <c r="J2739" s="2">
        <v>4143.4083476399164</v>
      </c>
      <c r="K2739" t="s">
        <v>11</v>
      </c>
    </row>
    <row r="2740" spans="1:11" x14ac:dyDescent="0.2">
      <c r="A2740" s="3">
        <v>278</v>
      </c>
      <c r="B2740" s="3">
        <v>2018</v>
      </c>
      <c r="C2740" s="3">
        <v>6</v>
      </c>
      <c r="D2740" s="3">
        <v>2023</v>
      </c>
      <c r="E2740" s="3">
        <v>1</v>
      </c>
      <c r="F2740" s="2">
        <v>437.48228047980592</v>
      </c>
      <c r="G2740" s="2">
        <v>3692.5286435235071</v>
      </c>
      <c r="H2740" s="2">
        <v>321.51961140991625</v>
      </c>
      <c r="I2740" s="2">
        <v>4014.0482549334233</v>
      </c>
      <c r="J2740" s="2">
        <v>4143.4083476399164</v>
      </c>
      <c r="K2740" t="s">
        <v>11</v>
      </c>
    </row>
    <row r="2741" spans="1:11" x14ac:dyDescent="0.2">
      <c r="A2741" s="3">
        <v>278</v>
      </c>
      <c r="B2741" s="3">
        <v>2018</v>
      </c>
      <c r="C2741" s="3">
        <v>7</v>
      </c>
      <c r="D2741" s="3">
        <v>2024</v>
      </c>
      <c r="E2741" s="3">
        <v>1</v>
      </c>
      <c r="F2741" s="2">
        <v>232.81087818809556</v>
      </c>
      <c r="G2741" s="2">
        <v>3925.3395217116026</v>
      </c>
      <c r="H2741" s="2">
        <v>218.0688259283138</v>
      </c>
      <c r="I2741" s="2">
        <v>4143.4083476399164</v>
      </c>
      <c r="J2741" s="2">
        <v>4143.4083476399164</v>
      </c>
      <c r="K2741" t="s">
        <v>11</v>
      </c>
    </row>
    <row r="2742" spans="1:11" x14ac:dyDescent="0.2">
      <c r="A2742" s="3">
        <v>278</v>
      </c>
      <c r="B2742" s="3">
        <v>2018</v>
      </c>
      <c r="C2742" s="3">
        <v>8</v>
      </c>
      <c r="D2742" s="3">
        <v>2025</v>
      </c>
      <c r="E2742" s="3">
        <v>1</v>
      </c>
      <c r="F2742" s="2">
        <v>116.75168556747485</v>
      </c>
      <c r="G2742" s="2">
        <v>4042.0912072790775</v>
      </c>
      <c r="H2742" s="2">
        <v>93.392529304210711</v>
      </c>
      <c r="I2742" s="2">
        <v>4135.4837365832882</v>
      </c>
      <c r="J2742" s="2">
        <v>4143.4083476399164</v>
      </c>
      <c r="K2742" t="s">
        <v>11</v>
      </c>
    </row>
    <row r="2743" spans="1:11" x14ac:dyDescent="0.2">
      <c r="A2743" s="3">
        <v>278</v>
      </c>
      <c r="B2743" s="3">
        <v>2018</v>
      </c>
      <c r="C2743" s="3">
        <v>9</v>
      </c>
      <c r="D2743" s="3">
        <v>2026</v>
      </c>
      <c r="E2743" s="3">
        <v>1</v>
      </c>
      <c r="F2743" s="2">
        <v>101.31714036083895</v>
      </c>
      <c r="G2743" s="2">
        <v>4143.4083476399164</v>
      </c>
      <c r="H2743" s="2">
        <v>0</v>
      </c>
      <c r="I2743" s="2">
        <v>4143.4083476399164</v>
      </c>
      <c r="J2743" s="2">
        <v>4143.4083476399164</v>
      </c>
      <c r="K2743" t="s">
        <v>11</v>
      </c>
    </row>
    <row r="2744" spans="1:11" x14ac:dyDescent="0.2">
      <c r="A2744" s="3">
        <v>279</v>
      </c>
      <c r="B2744" s="3">
        <v>2018</v>
      </c>
      <c r="C2744" s="3">
        <v>1</v>
      </c>
      <c r="D2744" s="3">
        <v>2018</v>
      </c>
      <c r="E2744" s="3">
        <v>1</v>
      </c>
      <c r="F2744" s="2">
        <v>2850.6794861454769</v>
      </c>
      <c r="G2744" s="2">
        <v>2850.6794861454769</v>
      </c>
      <c r="H2744" s="2">
        <v>8999.2482635385695</v>
      </c>
      <c r="I2744" s="2">
        <v>11849.927749684046</v>
      </c>
      <c r="J2744" s="2">
        <v>18386.880788998507</v>
      </c>
      <c r="K2744" t="s">
        <v>11</v>
      </c>
    </row>
    <row r="2745" spans="1:11" x14ac:dyDescent="0.2">
      <c r="A2745" s="3">
        <v>279</v>
      </c>
      <c r="B2745" s="3">
        <v>2018</v>
      </c>
      <c r="C2745" s="3">
        <v>2</v>
      </c>
      <c r="D2745" s="3">
        <v>2019</v>
      </c>
      <c r="E2745" s="3">
        <v>1</v>
      </c>
      <c r="F2745" s="2">
        <v>3209.8115203627217</v>
      </c>
      <c r="G2745" s="2">
        <v>6060.4910065081986</v>
      </c>
      <c r="H2745" s="2">
        <v>8268.0549112812951</v>
      </c>
      <c r="I2745" s="2">
        <v>14328.545917789494</v>
      </c>
      <c r="J2745" s="2">
        <v>18386.880788998507</v>
      </c>
      <c r="K2745" t="s">
        <v>11</v>
      </c>
    </row>
    <row r="2746" spans="1:11" x14ac:dyDescent="0.2">
      <c r="A2746" s="3">
        <v>279</v>
      </c>
      <c r="B2746" s="3">
        <v>2018</v>
      </c>
      <c r="C2746" s="3">
        <v>3</v>
      </c>
      <c r="D2746" s="3">
        <v>2020</v>
      </c>
      <c r="E2746" s="3">
        <v>1</v>
      </c>
      <c r="F2746" s="2">
        <v>2960.0548760744587</v>
      </c>
      <c r="G2746" s="2">
        <v>9020.5458825826572</v>
      </c>
      <c r="H2746" s="2">
        <v>6694.7440031838123</v>
      </c>
      <c r="I2746" s="2">
        <v>15715.28988576647</v>
      </c>
      <c r="J2746" s="2">
        <v>18386.880788998507</v>
      </c>
      <c r="K2746" t="s">
        <v>11</v>
      </c>
    </row>
    <row r="2747" spans="1:11" x14ac:dyDescent="0.2">
      <c r="A2747" s="3">
        <v>279</v>
      </c>
      <c r="B2747" s="3">
        <v>2018</v>
      </c>
      <c r="C2747" s="3">
        <v>4</v>
      </c>
      <c r="D2747" s="3">
        <v>2021</v>
      </c>
      <c r="E2747" s="3">
        <v>1</v>
      </c>
      <c r="F2747" s="2">
        <v>3001.611115888838</v>
      </c>
      <c r="G2747" s="2">
        <v>12022.156998471495</v>
      </c>
      <c r="H2747" s="2">
        <v>5230.5675115892409</v>
      </c>
      <c r="I2747" s="2">
        <v>17252.724510060736</v>
      </c>
      <c r="J2747" s="2">
        <v>18386.880788998507</v>
      </c>
      <c r="K2747" t="s">
        <v>11</v>
      </c>
    </row>
    <row r="2748" spans="1:11" x14ac:dyDescent="0.2">
      <c r="A2748" s="3">
        <v>279</v>
      </c>
      <c r="B2748" s="3">
        <v>2018</v>
      </c>
      <c r="C2748" s="3">
        <v>5</v>
      </c>
      <c r="D2748" s="3">
        <v>2022</v>
      </c>
      <c r="E2748" s="3">
        <v>1</v>
      </c>
      <c r="F2748" s="2">
        <v>2276.9206732596358</v>
      </c>
      <c r="G2748" s="2">
        <v>14299.077671731131</v>
      </c>
      <c r="H2748" s="2">
        <v>3637.2454476400635</v>
      </c>
      <c r="I2748" s="2">
        <v>17936.323119371194</v>
      </c>
      <c r="J2748" s="2">
        <v>18386.880788998507</v>
      </c>
      <c r="K2748" t="s">
        <v>11</v>
      </c>
    </row>
    <row r="2749" spans="1:11" x14ac:dyDescent="0.2">
      <c r="A2749" s="3">
        <v>279</v>
      </c>
      <c r="B2749" s="3">
        <v>2018</v>
      </c>
      <c r="C2749" s="3">
        <v>6</v>
      </c>
      <c r="D2749" s="3">
        <v>2023</v>
      </c>
      <c r="E2749" s="3">
        <v>1</v>
      </c>
      <c r="F2749" s="2">
        <v>2073.303129243146</v>
      </c>
      <c r="G2749" s="2">
        <v>16372.380800974277</v>
      </c>
      <c r="H2749" s="2">
        <v>1952.2036347464218</v>
      </c>
      <c r="I2749" s="2">
        <v>18324.584435720699</v>
      </c>
      <c r="J2749" s="2">
        <v>18386.880788998507</v>
      </c>
      <c r="K2749" t="s">
        <v>11</v>
      </c>
    </row>
    <row r="2750" spans="1:11" x14ac:dyDescent="0.2">
      <c r="A2750" s="3">
        <v>279</v>
      </c>
      <c r="B2750" s="3">
        <v>2018</v>
      </c>
      <c r="C2750" s="3">
        <v>7</v>
      </c>
      <c r="D2750" s="3">
        <v>2024</v>
      </c>
      <c r="E2750" s="3">
        <v>1</v>
      </c>
      <c r="F2750" s="2">
        <v>1164.4639616032637</v>
      </c>
      <c r="G2750" s="2">
        <v>17536.844762577541</v>
      </c>
      <c r="H2750" s="2">
        <v>456.20743897076318</v>
      </c>
      <c r="I2750" s="2">
        <v>17993.052201548304</v>
      </c>
      <c r="J2750" s="2">
        <v>18386.880788998507</v>
      </c>
      <c r="K2750" t="s">
        <v>11</v>
      </c>
    </row>
    <row r="2751" spans="1:11" x14ac:dyDescent="0.2">
      <c r="A2751" s="3">
        <v>279</v>
      </c>
      <c r="B2751" s="3">
        <v>2018</v>
      </c>
      <c r="C2751" s="3">
        <v>8</v>
      </c>
      <c r="D2751" s="3">
        <v>2025</v>
      </c>
      <c r="E2751" s="3">
        <v>1</v>
      </c>
      <c r="F2751" s="2">
        <v>850.03602642096666</v>
      </c>
      <c r="G2751" s="2">
        <v>18386.880788998507</v>
      </c>
      <c r="H2751" s="2">
        <v>0</v>
      </c>
      <c r="I2751" s="2">
        <v>18386.880788998507</v>
      </c>
      <c r="J2751" s="2">
        <v>18386.880788998507</v>
      </c>
      <c r="K2751" t="s">
        <v>11</v>
      </c>
    </row>
    <row r="2752" spans="1:11" x14ac:dyDescent="0.2">
      <c r="A2752" s="3">
        <v>279</v>
      </c>
      <c r="B2752" s="3">
        <v>2018</v>
      </c>
      <c r="C2752" s="3">
        <v>9</v>
      </c>
      <c r="D2752" s="3">
        <v>2026</v>
      </c>
      <c r="E2752" s="3">
        <v>1</v>
      </c>
      <c r="F2752" s="2">
        <v>0</v>
      </c>
      <c r="G2752" s="2">
        <v>18386.880788998507</v>
      </c>
      <c r="H2752" s="2">
        <v>0</v>
      </c>
      <c r="I2752" s="2">
        <v>18386.880788998507</v>
      </c>
      <c r="J2752" s="2">
        <v>18386.880788998507</v>
      </c>
      <c r="K2752" t="s">
        <v>11</v>
      </c>
    </row>
    <row r="2753" spans="1:11" x14ac:dyDescent="0.2">
      <c r="A2753" s="3">
        <v>280</v>
      </c>
      <c r="B2753" s="3">
        <v>2018</v>
      </c>
      <c r="C2753" s="3">
        <v>1</v>
      </c>
      <c r="D2753" s="3">
        <v>2018</v>
      </c>
      <c r="E2753" s="3">
        <v>1</v>
      </c>
      <c r="F2753" s="2">
        <v>1203.7431665715465</v>
      </c>
      <c r="G2753" s="2">
        <v>1203.7431665715465</v>
      </c>
      <c r="H2753" s="2">
        <v>4148.6958389018182</v>
      </c>
      <c r="I2753" s="2">
        <v>5352.4390054733649</v>
      </c>
      <c r="J2753" s="2">
        <v>8308.0886779205957</v>
      </c>
      <c r="K2753" t="s">
        <v>11</v>
      </c>
    </row>
    <row r="2754" spans="1:11" x14ac:dyDescent="0.2">
      <c r="A2754" s="3">
        <v>280</v>
      </c>
      <c r="B2754" s="3">
        <v>2018</v>
      </c>
      <c r="C2754" s="3">
        <v>2</v>
      </c>
      <c r="D2754" s="3">
        <v>2019</v>
      </c>
      <c r="E2754" s="3">
        <v>1</v>
      </c>
      <c r="F2754" s="2">
        <v>1516.9815014243698</v>
      </c>
      <c r="G2754" s="2">
        <v>2720.7246679959162</v>
      </c>
      <c r="H2754" s="2">
        <v>3709.5422794882816</v>
      </c>
      <c r="I2754" s="2">
        <v>6430.2669474841978</v>
      </c>
      <c r="J2754" s="2">
        <v>8308.0886779205957</v>
      </c>
      <c r="K2754" t="s">
        <v>11</v>
      </c>
    </row>
    <row r="2755" spans="1:11" x14ac:dyDescent="0.2">
      <c r="A2755" s="3">
        <v>280</v>
      </c>
      <c r="B2755" s="3">
        <v>2018</v>
      </c>
      <c r="C2755" s="3">
        <v>3</v>
      </c>
      <c r="D2755" s="3">
        <v>2020</v>
      </c>
      <c r="E2755" s="3">
        <v>1</v>
      </c>
      <c r="F2755" s="2">
        <v>1361.5310828600682</v>
      </c>
      <c r="G2755" s="2">
        <v>4082.2557508559844</v>
      </c>
      <c r="H2755" s="2">
        <v>3211.1533775536368</v>
      </c>
      <c r="I2755" s="2">
        <v>7293.4091284096212</v>
      </c>
      <c r="J2755" s="2">
        <v>8308.0886779205957</v>
      </c>
      <c r="K2755" t="s">
        <v>11</v>
      </c>
    </row>
    <row r="2756" spans="1:11" x14ac:dyDescent="0.2">
      <c r="A2756" s="3">
        <v>280</v>
      </c>
      <c r="B2756" s="3">
        <v>2018</v>
      </c>
      <c r="C2756" s="3">
        <v>4</v>
      </c>
      <c r="D2756" s="3">
        <v>2021</v>
      </c>
      <c r="E2756" s="3">
        <v>1</v>
      </c>
      <c r="F2756" s="2">
        <v>1386.8429484040994</v>
      </c>
      <c r="G2756" s="2">
        <v>5469.0986992600838</v>
      </c>
      <c r="H2756" s="2">
        <v>2250.4110878763513</v>
      </c>
      <c r="I2756" s="2">
        <v>7719.5097871364351</v>
      </c>
      <c r="J2756" s="2">
        <v>8308.0886779205957</v>
      </c>
      <c r="K2756" t="s">
        <v>11</v>
      </c>
    </row>
    <row r="2757" spans="1:11" x14ac:dyDescent="0.2">
      <c r="A2757" s="3">
        <v>280</v>
      </c>
      <c r="B2757" s="3">
        <v>2018</v>
      </c>
      <c r="C2757" s="3">
        <v>5</v>
      </c>
      <c r="D2757" s="3">
        <v>2022</v>
      </c>
      <c r="E2757" s="3">
        <v>1</v>
      </c>
      <c r="F2757" s="2">
        <v>976.62447306646482</v>
      </c>
      <c r="G2757" s="2">
        <v>6445.7231723265486</v>
      </c>
      <c r="H2757" s="2">
        <v>1545.031545027744</v>
      </c>
      <c r="I2757" s="2">
        <v>7990.7547173542926</v>
      </c>
      <c r="J2757" s="2">
        <v>8308.0886779205957</v>
      </c>
      <c r="K2757" t="s">
        <v>11</v>
      </c>
    </row>
    <row r="2758" spans="1:11" x14ac:dyDescent="0.2">
      <c r="A2758" s="3">
        <v>280</v>
      </c>
      <c r="B2758" s="3">
        <v>2018</v>
      </c>
      <c r="C2758" s="3">
        <v>6</v>
      </c>
      <c r="D2758" s="3">
        <v>2023</v>
      </c>
      <c r="E2758" s="3">
        <v>1</v>
      </c>
      <c r="F2758" s="2">
        <v>752.53693299764655</v>
      </c>
      <c r="G2758" s="2">
        <v>7198.2601053241951</v>
      </c>
      <c r="H2758" s="2">
        <v>928.5559033763393</v>
      </c>
      <c r="I2758" s="2">
        <v>8126.8160087005344</v>
      </c>
      <c r="J2758" s="2">
        <v>8308.0886779205957</v>
      </c>
      <c r="K2758" t="s">
        <v>11</v>
      </c>
    </row>
    <row r="2759" spans="1:11" x14ac:dyDescent="0.2">
      <c r="A2759" s="3">
        <v>280</v>
      </c>
      <c r="B2759" s="3">
        <v>2018</v>
      </c>
      <c r="C2759" s="3">
        <v>7</v>
      </c>
      <c r="D2759" s="3">
        <v>2024</v>
      </c>
      <c r="E2759" s="3">
        <v>1</v>
      </c>
      <c r="F2759" s="2">
        <v>835.37143604866651</v>
      </c>
      <c r="G2759" s="2">
        <v>8033.6315413728616</v>
      </c>
      <c r="H2759" s="2">
        <v>233.82452870810539</v>
      </c>
      <c r="I2759" s="2">
        <v>8267.456070080967</v>
      </c>
      <c r="J2759" s="2">
        <v>8308.0886779205957</v>
      </c>
      <c r="K2759" t="s">
        <v>11</v>
      </c>
    </row>
    <row r="2760" spans="1:11" x14ac:dyDescent="0.2">
      <c r="A2760" s="3">
        <v>280</v>
      </c>
      <c r="B2760" s="3">
        <v>2018</v>
      </c>
      <c r="C2760" s="3">
        <v>8</v>
      </c>
      <c r="D2760" s="3">
        <v>2025</v>
      </c>
      <c r="E2760" s="3">
        <v>1</v>
      </c>
      <c r="F2760" s="2">
        <v>0</v>
      </c>
      <c r="G2760" s="2">
        <v>8033.6315413728616</v>
      </c>
      <c r="H2760" s="2">
        <v>274.45713654773408</v>
      </c>
      <c r="I2760" s="2">
        <v>8308.0886779205957</v>
      </c>
      <c r="J2760" s="2">
        <v>8308.0886779205957</v>
      </c>
      <c r="K2760" t="s">
        <v>11</v>
      </c>
    </row>
    <row r="2761" spans="1:11" x14ac:dyDescent="0.2">
      <c r="A2761" s="3">
        <v>280</v>
      </c>
      <c r="B2761" s="3">
        <v>2018</v>
      </c>
      <c r="C2761" s="3">
        <v>9</v>
      </c>
      <c r="D2761" s="3">
        <v>2026</v>
      </c>
      <c r="E2761" s="3">
        <v>1</v>
      </c>
      <c r="F2761" s="2">
        <v>274.45713654773408</v>
      </c>
      <c r="G2761" s="2">
        <v>8308.0886779205957</v>
      </c>
      <c r="H2761" s="2">
        <v>0</v>
      </c>
      <c r="I2761" s="2">
        <v>8308.0886779205957</v>
      </c>
      <c r="J2761" s="2">
        <v>8308.0886779205957</v>
      </c>
      <c r="K2761" t="s">
        <v>11</v>
      </c>
    </row>
    <row r="2762" spans="1:11" x14ac:dyDescent="0.2">
      <c r="A2762" s="3">
        <v>281</v>
      </c>
      <c r="B2762" s="3">
        <v>2018</v>
      </c>
      <c r="C2762" s="3">
        <v>1</v>
      </c>
      <c r="D2762" s="3">
        <v>2018</v>
      </c>
      <c r="E2762" s="3">
        <v>1</v>
      </c>
      <c r="F2762" s="2">
        <v>941.40999568546556</v>
      </c>
      <c r="G2762" s="2">
        <v>941.40999568546556</v>
      </c>
      <c r="H2762" s="2">
        <v>2940.9486455403085</v>
      </c>
      <c r="I2762" s="2">
        <v>3882.3586412257741</v>
      </c>
      <c r="J2762" s="2">
        <v>6064.8610011380324</v>
      </c>
      <c r="K2762" t="s">
        <v>11</v>
      </c>
    </row>
    <row r="2763" spans="1:11" x14ac:dyDescent="0.2">
      <c r="A2763" s="3">
        <v>281</v>
      </c>
      <c r="B2763" s="3">
        <v>2018</v>
      </c>
      <c r="C2763" s="3">
        <v>2</v>
      </c>
      <c r="D2763" s="3">
        <v>2019</v>
      </c>
      <c r="E2763" s="3">
        <v>1</v>
      </c>
      <c r="F2763" s="2">
        <v>958.61716421350172</v>
      </c>
      <c r="G2763" s="2">
        <v>1900.0271598989673</v>
      </c>
      <c r="H2763" s="2">
        <v>2793.5879968861273</v>
      </c>
      <c r="I2763" s="2">
        <v>4693.6151567850948</v>
      </c>
      <c r="J2763" s="2">
        <v>6064.8610011380324</v>
      </c>
      <c r="K2763" t="s">
        <v>11</v>
      </c>
    </row>
    <row r="2764" spans="1:11" x14ac:dyDescent="0.2">
      <c r="A2764" s="3">
        <v>281</v>
      </c>
      <c r="B2764" s="3">
        <v>2018</v>
      </c>
      <c r="C2764" s="3">
        <v>3</v>
      </c>
      <c r="D2764" s="3">
        <v>2020</v>
      </c>
      <c r="E2764" s="3">
        <v>1</v>
      </c>
      <c r="F2764" s="2">
        <v>1141.7100296739443</v>
      </c>
      <c r="G2764" s="2">
        <v>3041.7371895729116</v>
      </c>
      <c r="H2764" s="2">
        <v>2228.5738059133241</v>
      </c>
      <c r="I2764" s="2">
        <v>5270.3109954862357</v>
      </c>
      <c r="J2764" s="2">
        <v>6064.8610011380324</v>
      </c>
      <c r="K2764" t="s">
        <v>11</v>
      </c>
    </row>
    <row r="2765" spans="1:11" x14ac:dyDescent="0.2">
      <c r="A2765" s="3">
        <v>281</v>
      </c>
      <c r="B2765" s="3">
        <v>2018</v>
      </c>
      <c r="C2765" s="3">
        <v>4</v>
      </c>
      <c r="D2765" s="3">
        <v>2021</v>
      </c>
      <c r="E2765" s="3">
        <v>1</v>
      </c>
      <c r="F2765" s="2">
        <v>1107.9416324498529</v>
      </c>
      <c r="G2765" s="2">
        <v>4149.6788220227645</v>
      </c>
      <c r="H2765" s="2">
        <v>1395.0924415181044</v>
      </c>
      <c r="I2765" s="2">
        <v>5544.7712635408689</v>
      </c>
      <c r="J2765" s="2">
        <v>6064.8610011380324</v>
      </c>
      <c r="K2765" t="s">
        <v>11</v>
      </c>
    </row>
    <row r="2766" spans="1:11" x14ac:dyDescent="0.2">
      <c r="A2766" s="3">
        <v>281</v>
      </c>
      <c r="B2766" s="3">
        <v>2018</v>
      </c>
      <c r="C2766" s="3">
        <v>5</v>
      </c>
      <c r="D2766" s="3">
        <v>2022</v>
      </c>
      <c r="E2766" s="3">
        <v>1</v>
      </c>
      <c r="F2766" s="2">
        <v>644.57462053564723</v>
      </c>
      <c r="G2766" s="2">
        <v>4794.2534425584117</v>
      </c>
      <c r="H2766" s="2">
        <v>1143.2418591465248</v>
      </c>
      <c r="I2766" s="2">
        <v>5937.4953017049365</v>
      </c>
      <c r="J2766" s="2">
        <v>6064.8610011380324</v>
      </c>
      <c r="K2766" t="s">
        <v>11</v>
      </c>
    </row>
    <row r="2767" spans="1:11" x14ac:dyDescent="0.2">
      <c r="A2767" s="3">
        <v>281</v>
      </c>
      <c r="B2767" s="3">
        <v>2018</v>
      </c>
      <c r="C2767" s="3">
        <v>6</v>
      </c>
      <c r="D2767" s="3">
        <v>2023</v>
      </c>
      <c r="E2767" s="3">
        <v>1</v>
      </c>
      <c r="F2767" s="2">
        <v>649.90975580878057</v>
      </c>
      <c r="G2767" s="2">
        <v>5444.1631983671923</v>
      </c>
      <c r="H2767" s="2">
        <v>613.58967851336638</v>
      </c>
      <c r="I2767" s="2">
        <v>6057.7528768805587</v>
      </c>
      <c r="J2767" s="2">
        <v>6064.8610011380324</v>
      </c>
      <c r="K2767" t="s">
        <v>11</v>
      </c>
    </row>
    <row r="2768" spans="1:11" x14ac:dyDescent="0.2">
      <c r="A2768" s="3">
        <v>281</v>
      </c>
      <c r="B2768" s="3">
        <v>2018</v>
      </c>
      <c r="C2768" s="3">
        <v>7</v>
      </c>
      <c r="D2768" s="3">
        <v>2024</v>
      </c>
      <c r="E2768" s="3">
        <v>1</v>
      </c>
      <c r="F2768" s="2">
        <v>0</v>
      </c>
      <c r="G2768" s="2">
        <v>5444.1631983671923</v>
      </c>
      <c r="H2768" s="2">
        <v>620.6978027708401</v>
      </c>
      <c r="I2768" s="2">
        <v>6064.8610011380324</v>
      </c>
      <c r="J2768" s="2">
        <v>6064.8610011380324</v>
      </c>
      <c r="K2768" t="s">
        <v>11</v>
      </c>
    </row>
    <row r="2769" spans="1:11" x14ac:dyDescent="0.2">
      <c r="A2769" s="3">
        <v>281</v>
      </c>
      <c r="B2769" s="3">
        <v>2018</v>
      </c>
      <c r="C2769" s="3">
        <v>8</v>
      </c>
      <c r="D2769" s="3">
        <v>2025</v>
      </c>
      <c r="E2769" s="3">
        <v>1</v>
      </c>
      <c r="F2769" s="2">
        <v>521.91058750436605</v>
      </c>
      <c r="G2769" s="2">
        <v>5966.0737858715584</v>
      </c>
      <c r="H2769" s="2">
        <v>98.78721526647405</v>
      </c>
      <c r="I2769" s="2">
        <v>6064.8610011380324</v>
      </c>
      <c r="J2769" s="2">
        <v>6064.8610011380324</v>
      </c>
      <c r="K2769" t="s">
        <v>11</v>
      </c>
    </row>
    <row r="2770" spans="1:11" x14ac:dyDescent="0.2">
      <c r="A2770" s="3">
        <v>281</v>
      </c>
      <c r="B2770" s="3">
        <v>2018</v>
      </c>
      <c r="C2770" s="3">
        <v>9</v>
      </c>
      <c r="D2770" s="3">
        <v>2026</v>
      </c>
      <c r="E2770" s="3">
        <v>1</v>
      </c>
      <c r="F2770" s="2">
        <v>0</v>
      </c>
      <c r="G2770" s="2">
        <v>5966.0737858715584</v>
      </c>
      <c r="H2770" s="2">
        <v>0</v>
      </c>
      <c r="I2770" s="2">
        <v>5966.0737858715584</v>
      </c>
      <c r="J2770" s="2">
        <v>6064.8610011380324</v>
      </c>
      <c r="K2770" t="s">
        <v>11</v>
      </c>
    </row>
    <row r="2771" spans="1:11" x14ac:dyDescent="0.2">
      <c r="A2771" s="3">
        <v>282</v>
      </c>
      <c r="B2771" s="3">
        <v>2018</v>
      </c>
      <c r="C2771" s="3">
        <v>1</v>
      </c>
      <c r="D2771" s="3">
        <v>2018</v>
      </c>
      <c r="E2771" s="3">
        <v>1</v>
      </c>
      <c r="F2771" s="2">
        <v>1182.6066440249072</v>
      </c>
      <c r="G2771" s="2">
        <v>1182.6066440249072</v>
      </c>
      <c r="H2771" s="2">
        <v>4143.9696989892991</v>
      </c>
      <c r="I2771" s="2">
        <v>5326.576343014206</v>
      </c>
      <c r="J2771" s="2">
        <v>8087.5309914859563</v>
      </c>
      <c r="K2771" t="s">
        <v>11</v>
      </c>
    </row>
    <row r="2772" spans="1:11" x14ac:dyDescent="0.2">
      <c r="A2772" s="3">
        <v>282</v>
      </c>
      <c r="B2772" s="3">
        <v>2018</v>
      </c>
      <c r="C2772" s="3">
        <v>2</v>
      </c>
      <c r="D2772" s="3">
        <v>2019</v>
      </c>
      <c r="E2772" s="3">
        <v>1</v>
      </c>
      <c r="F2772" s="2">
        <v>1503.1827890825</v>
      </c>
      <c r="G2772" s="2">
        <v>2685.7894331074071</v>
      </c>
      <c r="H2772" s="2">
        <v>3685.9307905840619</v>
      </c>
      <c r="I2772" s="2">
        <v>6371.7202236914691</v>
      </c>
      <c r="J2772" s="2">
        <v>8087.5309914859563</v>
      </c>
      <c r="K2772" t="s">
        <v>11</v>
      </c>
    </row>
    <row r="2773" spans="1:11" x14ac:dyDescent="0.2">
      <c r="A2773" s="3">
        <v>282</v>
      </c>
      <c r="B2773" s="3">
        <v>2018</v>
      </c>
      <c r="C2773" s="3">
        <v>3</v>
      </c>
      <c r="D2773" s="3">
        <v>2020</v>
      </c>
      <c r="E2773" s="3">
        <v>1</v>
      </c>
      <c r="F2773" s="2">
        <v>1356.6515892157277</v>
      </c>
      <c r="G2773" s="2">
        <v>4042.4410223231348</v>
      </c>
      <c r="H2773" s="2">
        <v>3121.5148028911594</v>
      </c>
      <c r="I2773" s="2">
        <v>7163.9558252142942</v>
      </c>
      <c r="J2773" s="2">
        <v>8087.5309914859563</v>
      </c>
      <c r="K2773" t="s">
        <v>11</v>
      </c>
    </row>
    <row r="2774" spans="1:11" x14ac:dyDescent="0.2">
      <c r="A2774" s="3">
        <v>282</v>
      </c>
      <c r="B2774" s="3">
        <v>2018</v>
      </c>
      <c r="C2774" s="3">
        <v>4</v>
      </c>
      <c r="D2774" s="3">
        <v>2021</v>
      </c>
      <c r="E2774" s="3">
        <v>1</v>
      </c>
      <c r="F2774" s="2">
        <v>1377.4265108075265</v>
      </c>
      <c r="G2774" s="2">
        <v>5419.8675331306613</v>
      </c>
      <c r="H2774" s="2">
        <v>2124.7279344186118</v>
      </c>
      <c r="I2774" s="2">
        <v>7544.5954675492731</v>
      </c>
      <c r="J2774" s="2">
        <v>8087.5309914859563</v>
      </c>
      <c r="K2774" t="s">
        <v>11</v>
      </c>
    </row>
    <row r="2775" spans="1:11" x14ac:dyDescent="0.2">
      <c r="A2775" s="3">
        <v>282</v>
      </c>
      <c r="B2775" s="3">
        <v>2018</v>
      </c>
      <c r="C2775" s="3">
        <v>5</v>
      </c>
      <c r="D2775" s="3">
        <v>2022</v>
      </c>
      <c r="E2775" s="3">
        <v>1</v>
      </c>
      <c r="F2775" s="2">
        <v>793.62186930490225</v>
      </c>
      <c r="G2775" s="2">
        <v>6213.4894024355635</v>
      </c>
      <c r="H2775" s="2">
        <v>1667.1967519437021</v>
      </c>
      <c r="I2775" s="2">
        <v>7880.6861543792656</v>
      </c>
      <c r="J2775" s="2">
        <v>8087.5309914859563</v>
      </c>
      <c r="K2775" t="s">
        <v>11</v>
      </c>
    </row>
    <row r="2776" spans="1:11" x14ac:dyDescent="0.2">
      <c r="A2776" s="3">
        <v>282</v>
      </c>
      <c r="B2776" s="3">
        <v>2018</v>
      </c>
      <c r="C2776" s="3">
        <v>6</v>
      </c>
      <c r="D2776" s="3">
        <v>2023</v>
      </c>
      <c r="E2776" s="3">
        <v>1</v>
      </c>
      <c r="F2776" s="2">
        <v>578.68800221032689</v>
      </c>
      <c r="G2776" s="2">
        <v>6792.1774046458904</v>
      </c>
      <c r="H2776" s="2">
        <v>1066.2001677881735</v>
      </c>
      <c r="I2776" s="2">
        <v>7858.3775724340639</v>
      </c>
      <c r="J2776" s="2">
        <v>8087.5309914859563</v>
      </c>
      <c r="K2776" t="s">
        <v>11</v>
      </c>
    </row>
    <row r="2777" spans="1:11" x14ac:dyDescent="0.2">
      <c r="A2777" s="3">
        <v>282</v>
      </c>
      <c r="B2777" s="3">
        <v>2018</v>
      </c>
      <c r="C2777" s="3">
        <v>7</v>
      </c>
      <c r="D2777" s="3">
        <v>2024</v>
      </c>
      <c r="E2777" s="3">
        <v>1</v>
      </c>
      <c r="F2777" s="2">
        <v>988.86579009818888</v>
      </c>
      <c r="G2777" s="2">
        <v>7781.0431947440793</v>
      </c>
      <c r="H2777" s="2">
        <v>70.904987769855325</v>
      </c>
      <c r="I2777" s="2">
        <v>7851.9481825139346</v>
      </c>
      <c r="J2777" s="2">
        <v>8087.5309914859563</v>
      </c>
      <c r="K2777" t="s">
        <v>11</v>
      </c>
    </row>
    <row r="2778" spans="1:11" x14ac:dyDescent="0.2">
      <c r="A2778" s="3">
        <v>282</v>
      </c>
      <c r="B2778" s="3">
        <v>2018</v>
      </c>
      <c r="C2778" s="3">
        <v>8</v>
      </c>
      <c r="D2778" s="3">
        <v>2025</v>
      </c>
      <c r="E2778" s="3">
        <v>1</v>
      </c>
      <c r="F2778" s="2">
        <v>306.48779674187699</v>
      </c>
      <c r="G2778" s="2">
        <v>8087.5309914859563</v>
      </c>
      <c r="H2778" s="2">
        <v>0</v>
      </c>
      <c r="I2778" s="2">
        <v>8087.5309914859563</v>
      </c>
      <c r="J2778" s="2">
        <v>8087.5309914859563</v>
      </c>
      <c r="K2778" t="s">
        <v>11</v>
      </c>
    </row>
    <row r="2779" spans="1:11" x14ac:dyDescent="0.2">
      <c r="A2779" s="3">
        <v>282</v>
      </c>
      <c r="B2779" s="3">
        <v>2018</v>
      </c>
      <c r="C2779" s="3">
        <v>9</v>
      </c>
      <c r="D2779" s="3">
        <v>2026</v>
      </c>
      <c r="E2779" s="3">
        <v>1</v>
      </c>
      <c r="F2779" s="2">
        <v>0</v>
      </c>
      <c r="G2779" s="2">
        <v>8087.5309914859563</v>
      </c>
      <c r="H2779" s="2">
        <v>0</v>
      </c>
      <c r="I2779" s="2">
        <v>8087.5309914859563</v>
      </c>
      <c r="J2779" s="2">
        <v>8087.5309914859563</v>
      </c>
      <c r="K2779" t="s">
        <v>11</v>
      </c>
    </row>
    <row r="2780" spans="1:11" x14ac:dyDescent="0.2">
      <c r="A2780" s="3">
        <v>283</v>
      </c>
      <c r="B2780" s="3">
        <v>2018</v>
      </c>
      <c r="C2780" s="3">
        <v>1</v>
      </c>
      <c r="D2780" s="3">
        <v>2018</v>
      </c>
      <c r="E2780" s="3">
        <v>1</v>
      </c>
      <c r="F2780" s="2">
        <v>570.06465689465415</v>
      </c>
      <c r="G2780" s="2">
        <v>570.06465689465415</v>
      </c>
      <c r="H2780" s="2">
        <v>1826.2380743818699</v>
      </c>
      <c r="I2780" s="2">
        <v>2396.3027312765239</v>
      </c>
      <c r="J2780" s="2">
        <v>3698.8789559384036</v>
      </c>
      <c r="K2780" t="s">
        <v>11</v>
      </c>
    </row>
    <row r="2781" spans="1:11" x14ac:dyDescent="0.2">
      <c r="A2781" s="3">
        <v>283</v>
      </c>
      <c r="B2781" s="3">
        <v>2018</v>
      </c>
      <c r="C2781" s="3">
        <v>2</v>
      </c>
      <c r="D2781" s="3">
        <v>2019</v>
      </c>
      <c r="E2781" s="3">
        <v>1</v>
      </c>
      <c r="F2781" s="2">
        <v>640.89260094716008</v>
      </c>
      <c r="G2781" s="2">
        <v>1210.9572578418142</v>
      </c>
      <c r="H2781" s="2">
        <v>1712.5259130859654</v>
      </c>
      <c r="I2781" s="2">
        <v>2923.4831709277796</v>
      </c>
      <c r="J2781" s="2">
        <v>3698.8789559384036</v>
      </c>
      <c r="K2781" t="s">
        <v>11</v>
      </c>
    </row>
    <row r="2782" spans="1:11" x14ac:dyDescent="0.2">
      <c r="A2782" s="3">
        <v>283</v>
      </c>
      <c r="B2782" s="3">
        <v>2018</v>
      </c>
      <c r="C2782" s="3">
        <v>3</v>
      </c>
      <c r="D2782" s="3">
        <v>2020</v>
      </c>
      <c r="E2782" s="3">
        <v>1</v>
      </c>
      <c r="F2782" s="2">
        <v>699.80687264565859</v>
      </c>
      <c r="G2782" s="2">
        <v>1910.7641304874728</v>
      </c>
      <c r="H2782" s="2">
        <v>1367.0179560047486</v>
      </c>
      <c r="I2782" s="2">
        <v>3277.7820864922214</v>
      </c>
      <c r="J2782" s="2">
        <v>3698.8789559384036</v>
      </c>
      <c r="K2782" t="s">
        <v>11</v>
      </c>
    </row>
    <row r="2783" spans="1:11" x14ac:dyDescent="0.2">
      <c r="A2783" s="3">
        <v>283</v>
      </c>
      <c r="B2783" s="3">
        <v>2018</v>
      </c>
      <c r="C2783" s="3">
        <v>4</v>
      </c>
      <c r="D2783" s="3">
        <v>2021</v>
      </c>
      <c r="E2783" s="3">
        <v>1</v>
      </c>
      <c r="F2783" s="2">
        <v>455.15282726603255</v>
      </c>
      <c r="G2783" s="2">
        <v>2365.9169577535054</v>
      </c>
      <c r="H2783" s="2">
        <v>1033.3131791141627</v>
      </c>
      <c r="I2783" s="2">
        <v>3399.2301368676681</v>
      </c>
      <c r="J2783" s="2">
        <v>3698.8789559384036</v>
      </c>
      <c r="K2783" t="s">
        <v>11</v>
      </c>
    </row>
    <row r="2784" spans="1:11" x14ac:dyDescent="0.2">
      <c r="A2784" s="3">
        <v>283</v>
      </c>
      <c r="B2784" s="3">
        <v>2018</v>
      </c>
      <c r="C2784" s="3">
        <v>5</v>
      </c>
      <c r="D2784" s="3">
        <v>2022</v>
      </c>
      <c r="E2784" s="3">
        <v>1</v>
      </c>
      <c r="F2784" s="2">
        <v>404.48034229898667</v>
      </c>
      <c r="G2784" s="2">
        <v>2770.397300052492</v>
      </c>
      <c r="H2784" s="2">
        <v>757.62734059001741</v>
      </c>
      <c r="I2784" s="2">
        <v>3528.0246406425094</v>
      </c>
      <c r="J2784" s="2">
        <v>3698.8789559384036</v>
      </c>
      <c r="K2784" t="s">
        <v>11</v>
      </c>
    </row>
    <row r="2785" spans="1:11" x14ac:dyDescent="0.2">
      <c r="A2785" s="3">
        <v>283</v>
      </c>
      <c r="B2785" s="3">
        <v>2018</v>
      </c>
      <c r="C2785" s="3">
        <v>6</v>
      </c>
      <c r="D2785" s="3">
        <v>2023</v>
      </c>
      <c r="E2785" s="3">
        <v>1</v>
      </c>
      <c r="F2785" s="2">
        <v>401.52481833835009</v>
      </c>
      <c r="G2785" s="2">
        <v>3171.9221183908421</v>
      </c>
      <c r="H2785" s="2">
        <v>502.70487573299079</v>
      </c>
      <c r="I2785" s="2">
        <v>3674.6269941238329</v>
      </c>
      <c r="J2785" s="2">
        <v>3698.8789559384036</v>
      </c>
      <c r="K2785" t="s">
        <v>11</v>
      </c>
    </row>
    <row r="2786" spans="1:11" x14ac:dyDescent="0.2">
      <c r="A2786" s="3">
        <v>283</v>
      </c>
      <c r="B2786" s="3">
        <v>2018</v>
      </c>
      <c r="C2786" s="3">
        <v>7</v>
      </c>
      <c r="D2786" s="3">
        <v>2024</v>
      </c>
      <c r="E2786" s="3">
        <v>1</v>
      </c>
      <c r="F2786" s="2">
        <v>284.28232979800987</v>
      </c>
      <c r="G2786" s="2">
        <v>3456.204448188852</v>
      </c>
      <c r="H2786" s="2">
        <v>205.94374312583568</v>
      </c>
      <c r="I2786" s="2">
        <v>3662.1481913146877</v>
      </c>
      <c r="J2786" s="2">
        <v>3698.8789559384036</v>
      </c>
      <c r="K2786" t="s">
        <v>11</v>
      </c>
    </row>
    <row r="2787" spans="1:11" x14ac:dyDescent="0.2">
      <c r="A2787" s="3">
        <v>283</v>
      </c>
      <c r="B2787" s="3">
        <v>2018</v>
      </c>
      <c r="C2787" s="3">
        <v>8</v>
      </c>
      <c r="D2787" s="3">
        <v>2025</v>
      </c>
      <c r="E2787" s="3">
        <v>1</v>
      </c>
      <c r="F2787" s="2">
        <v>156.99007159040866</v>
      </c>
      <c r="G2787" s="2">
        <v>3613.1945197792606</v>
      </c>
      <c r="H2787" s="2">
        <v>0</v>
      </c>
      <c r="I2787" s="2">
        <v>3613.1945197792606</v>
      </c>
      <c r="J2787" s="2">
        <v>3698.8789559384036</v>
      </c>
      <c r="K2787" t="s">
        <v>11</v>
      </c>
    </row>
    <row r="2788" spans="1:11" x14ac:dyDescent="0.2">
      <c r="A2788" s="3">
        <v>283</v>
      </c>
      <c r="B2788" s="3">
        <v>2018</v>
      </c>
      <c r="C2788" s="3">
        <v>9</v>
      </c>
      <c r="D2788" s="3">
        <v>2026</v>
      </c>
      <c r="E2788" s="3">
        <v>1</v>
      </c>
      <c r="F2788" s="2">
        <v>0</v>
      </c>
      <c r="G2788" s="2">
        <v>3613.1945197792606</v>
      </c>
      <c r="H2788" s="2">
        <v>84.79326520177483</v>
      </c>
      <c r="I2788" s="2">
        <v>3697.9877849810355</v>
      </c>
      <c r="J2788" s="2">
        <v>3698.8789559384036</v>
      </c>
      <c r="K2788" t="s">
        <v>11</v>
      </c>
    </row>
    <row r="2789" spans="1:11" x14ac:dyDescent="0.2">
      <c r="A2789" s="3">
        <v>284</v>
      </c>
      <c r="B2789" s="3">
        <v>2018</v>
      </c>
      <c r="C2789" s="3">
        <v>1</v>
      </c>
      <c r="D2789" s="3">
        <v>2018</v>
      </c>
      <c r="E2789" s="3">
        <v>1</v>
      </c>
      <c r="F2789" s="2">
        <v>1530.3802477865393</v>
      </c>
      <c r="G2789" s="2">
        <v>1530.3802477865393</v>
      </c>
      <c r="H2789" s="2">
        <v>4973.7119716906218</v>
      </c>
      <c r="I2789" s="2">
        <v>6504.0922194771611</v>
      </c>
      <c r="J2789" s="2">
        <v>10178.483327065534</v>
      </c>
      <c r="K2789" t="s">
        <v>11</v>
      </c>
    </row>
    <row r="2790" spans="1:11" x14ac:dyDescent="0.2">
      <c r="A2790" s="3">
        <v>284</v>
      </c>
      <c r="B2790" s="3">
        <v>2018</v>
      </c>
      <c r="C2790" s="3">
        <v>2</v>
      </c>
      <c r="D2790" s="3">
        <v>2019</v>
      </c>
      <c r="E2790" s="3">
        <v>1</v>
      </c>
      <c r="F2790" s="2">
        <v>1831.3991726073286</v>
      </c>
      <c r="G2790" s="2">
        <v>3361.7794203938679</v>
      </c>
      <c r="H2790" s="2">
        <v>4565.9133323049209</v>
      </c>
      <c r="I2790" s="2">
        <v>7927.6927526987893</v>
      </c>
      <c r="J2790" s="2">
        <v>10178.483327065534</v>
      </c>
      <c r="K2790" t="s">
        <v>11</v>
      </c>
    </row>
    <row r="2791" spans="1:11" x14ac:dyDescent="0.2">
      <c r="A2791" s="3">
        <v>284</v>
      </c>
      <c r="B2791" s="3">
        <v>2018</v>
      </c>
      <c r="C2791" s="3">
        <v>3</v>
      </c>
      <c r="D2791" s="3">
        <v>2020</v>
      </c>
      <c r="E2791" s="3">
        <v>1</v>
      </c>
      <c r="F2791" s="2">
        <v>1669.4967301259053</v>
      </c>
      <c r="G2791" s="2">
        <v>5031.2761505197732</v>
      </c>
      <c r="H2791" s="2">
        <v>3956.2410042615529</v>
      </c>
      <c r="I2791" s="2">
        <v>8987.5171547813261</v>
      </c>
      <c r="J2791" s="2">
        <v>10178.483327065534</v>
      </c>
      <c r="K2791" t="s">
        <v>11</v>
      </c>
    </row>
    <row r="2792" spans="1:11" x14ac:dyDescent="0.2">
      <c r="A2792" s="3">
        <v>284</v>
      </c>
      <c r="B2792" s="3">
        <v>2018</v>
      </c>
      <c r="C2792" s="3">
        <v>4</v>
      </c>
      <c r="D2792" s="3">
        <v>2021</v>
      </c>
      <c r="E2792" s="3">
        <v>1</v>
      </c>
      <c r="F2792" s="2">
        <v>1912.9833605629101</v>
      </c>
      <c r="G2792" s="2">
        <v>6944.2595110826833</v>
      </c>
      <c r="H2792" s="2">
        <v>2494.9438515085649</v>
      </c>
      <c r="I2792" s="2">
        <v>9439.2033625912482</v>
      </c>
      <c r="J2792" s="2">
        <v>10178.483327065534</v>
      </c>
      <c r="K2792" t="s">
        <v>11</v>
      </c>
    </row>
    <row r="2793" spans="1:11" x14ac:dyDescent="0.2">
      <c r="A2793" s="3">
        <v>284</v>
      </c>
      <c r="B2793" s="3">
        <v>2018</v>
      </c>
      <c r="C2793" s="3">
        <v>5</v>
      </c>
      <c r="D2793" s="3">
        <v>2022</v>
      </c>
      <c r="E2793" s="3">
        <v>1</v>
      </c>
      <c r="F2793" s="2">
        <v>1081.9808577390131</v>
      </c>
      <c r="G2793" s="2">
        <v>8026.2403688216964</v>
      </c>
      <c r="H2793" s="2">
        <v>1845.5873688265274</v>
      </c>
      <c r="I2793" s="2">
        <v>9871.8277376482238</v>
      </c>
      <c r="J2793" s="2">
        <v>10178.483327065534</v>
      </c>
      <c r="K2793" t="s">
        <v>11</v>
      </c>
    </row>
    <row r="2794" spans="1:11" x14ac:dyDescent="0.2">
      <c r="A2794" s="3">
        <v>284</v>
      </c>
      <c r="B2794" s="3">
        <v>2018</v>
      </c>
      <c r="C2794" s="3">
        <v>6</v>
      </c>
      <c r="D2794" s="3">
        <v>2023</v>
      </c>
      <c r="E2794" s="3">
        <v>1</v>
      </c>
      <c r="F2794" s="2">
        <v>725.84279560552568</v>
      </c>
      <c r="G2794" s="2">
        <v>8752.0831644272221</v>
      </c>
      <c r="H2794" s="2">
        <v>1074.2968651144984</v>
      </c>
      <c r="I2794" s="2">
        <v>9826.3800295417204</v>
      </c>
      <c r="J2794" s="2">
        <v>10178.483327065534</v>
      </c>
      <c r="K2794" t="s">
        <v>11</v>
      </c>
    </row>
    <row r="2795" spans="1:11" x14ac:dyDescent="0.2">
      <c r="A2795" s="3">
        <v>284</v>
      </c>
      <c r="B2795" s="3">
        <v>2018</v>
      </c>
      <c r="C2795" s="3">
        <v>7</v>
      </c>
      <c r="D2795" s="3">
        <v>2024</v>
      </c>
      <c r="E2795" s="3">
        <v>1</v>
      </c>
      <c r="F2795" s="2">
        <v>940.82224156495067</v>
      </c>
      <c r="G2795" s="2">
        <v>9692.9054059921727</v>
      </c>
      <c r="H2795" s="2">
        <v>482.55444095130588</v>
      </c>
      <c r="I2795" s="2">
        <v>10175.459846943479</v>
      </c>
      <c r="J2795" s="2">
        <v>10178.483327065534</v>
      </c>
      <c r="K2795" t="s">
        <v>11</v>
      </c>
    </row>
    <row r="2796" spans="1:11" x14ac:dyDescent="0.2">
      <c r="A2796" s="3">
        <v>284</v>
      </c>
      <c r="B2796" s="3">
        <v>2018</v>
      </c>
      <c r="C2796" s="3">
        <v>8</v>
      </c>
      <c r="D2796" s="3">
        <v>2025</v>
      </c>
      <c r="E2796" s="3">
        <v>1</v>
      </c>
      <c r="F2796" s="2">
        <v>0</v>
      </c>
      <c r="G2796" s="2">
        <v>9692.9054059921727</v>
      </c>
      <c r="H2796" s="2">
        <v>367.4787178174156</v>
      </c>
      <c r="I2796" s="2">
        <v>10060.384123809588</v>
      </c>
      <c r="J2796" s="2">
        <v>10178.483327065534</v>
      </c>
      <c r="K2796" t="s">
        <v>11</v>
      </c>
    </row>
    <row r="2797" spans="1:11" x14ac:dyDescent="0.2">
      <c r="A2797" s="3">
        <v>284</v>
      </c>
      <c r="B2797" s="3">
        <v>2018</v>
      </c>
      <c r="C2797" s="3">
        <v>9</v>
      </c>
      <c r="D2797" s="3">
        <v>2026</v>
      </c>
      <c r="E2797" s="3">
        <v>1</v>
      </c>
      <c r="F2797" s="2">
        <v>47.740042184408594</v>
      </c>
      <c r="G2797" s="2">
        <v>9740.6454481765813</v>
      </c>
      <c r="H2797" s="2">
        <v>391.80373723492448</v>
      </c>
      <c r="I2797" s="2">
        <v>10132.449185411506</v>
      </c>
      <c r="J2797" s="2">
        <v>10178.483327065534</v>
      </c>
      <c r="K2797" t="s">
        <v>11</v>
      </c>
    </row>
    <row r="2798" spans="1:11" x14ac:dyDescent="0.2">
      <c r="A2798" s="3">
        <v>285</v>
      </c>
      <c r="B2798" s="3">
        <v>2018</v>
      </c>
      <c r="C2798" s="3">
        <v>1</v>
      </c>
      <c r="D2798" s="3">
        <v>2018</v>
      </c>
      <c r="E2798" s="3">
        <v>1</v>
      </c>
      <c r="F2798" s="2">
        <v>2024.3893560354381</v>
      </c>
      <c r="G2798" s="2">
        <v>2024.3893560354381</v>
      </c>
      <c r="H2798" s="2">
        <v>6473.657318650422</v>
      </c>
      <c r="I2798" s="2">
        <v>8498.0466746858601</v>
      </c>
      <c r="J2798" s="2">
        <v>12992.978070243907</v>
      </c>
      <c r="K2798" t="s">
        <v>11</v>
      </c>
    </row>
    <row r="2799" spans="1:11" x14ac:dyDescent="0.2">
      <c r="A2799" s="3">
        <v>285</v>
      </c>
      <c r="B2799" s="3">
        <v>2018</v>
      </c>
      <c r="C2799" s="3">
        <v>2</v>
      </c>
      <c r="D2799" s="3">
        <v>2019</v>
      </c>
      <c r="E2799" s="3">
        <v>1</v>
      </c>
      <c r="F2799" s="2">
        <v>2163.5493224566862</v>
      </c>
      <c r="G2799" s="2">
        <v>4187.9386784921244</v>
      </c>
      <c r="H2799" s="2">
        <v>5894.429178879529</v>
      </c>
      <c r="I2799" s="2">
        <v>10082.367857371653</v>
      </c>
      <c r="J2799" s="2">
        <v>12992.978070243907</v>
      </c>
      <c r="K2799" t="s">
        <v>11</v>
      </c>
    </row>
    <row r="2800" spans="1:11" x14ac:dyDescent="0.2">
      <c r="A2800" s="3">
        <v>285</v>
      </c>
      <c r="B2800" s="3">
        <v>2018</v>
      </c>
      <c r="C2800" s="3">
        <v>3</v>
      </c>
      <c r="D2800" s="3">
        <v>2020</v>
      </c>
      <c r="E2800" s="3">
        <v>1</v>
      </c>
      <c r="F2800" s="2">
        <v>2547.7097381171316</v>
      </c>
      <c r="G2800" s="2">
        <v>6735.6484166092559</v>
      </c>
      <c r="H2800" s="2">
        <v>4495.6170083016132</v>
      </c>
      <c r="I2800" s="2">
        <v>11231.265424910869</v>
      </c>
      <c r="J2800" s="2">
        <v>12992.978070243907</v>
      </c>
      <c r="K2800" t="s">
        <v>11</v>
      </c>
    </row>
    <row r="2801" spans="1:11" x14ac:dyDescent="0.2">
      <c r="A2801" s="3">
        <v>285</v>
      </c>
      <c r="B2801" s="3">
        <v>2018</v>
      </c>
      <c r="C2801" s="3">
        <v>4</v>
      </c>
      <c r="D2801" s="3">
        <v>2021</v>
      </c>
      <c r="E2801" s="3">
        <v>1</v>
      </c>
      <c r="F2801" s="2">
        <v>2149.9256271784343</v>
      </c>
      <c r="G2801" s="2">
        <v>8885.5740437876902</v>
      </c>
      <c r="H2801" s="2">
        <v>3101.2263988057857</v>
      </c>
      <c r="I2801" s="2">
        <v>11986.800442593476</v>
      </c>
      <c r="J2801" s="2">
        <v>12992.978070243907</v>
      </c>
      <c r="K2801" t="s">
        <v>11</v>
      </c>
    </row>
    <row r="2802" spans="1:11" x14ac:dyDescent="0.2">
      <c r="A2802" s="3">
        <v>285</v>
      </c>
      <c r="B2802" s="3">
        <v>2018</v>
      </c>
      <c r="C2802" s="3">
        <v>5</v>
      </c>
      <c r="D2802" s="3">
        <v>2022</v>
      </c>
      <c r="E2802" s="3">
        <v>1</v>
      </c>
      <c r="F2802" s="2">
        <v>1156.0276175327945</v>
      </c>
      <c r="G2802" s="2">
        <v>10041.601661320485</v>
      </c>
      <c r="H2802" s="2">
        <v>2521.5521557514985</v>
      </c>
      <c r="I2802" s="2">
        <v>12563.153817071983</v>
      </c>
      <c r="J2802" s="2">
        <v>12992.978070243907</v>
      </c>
      <c r="K2802" t="s">
        <v>11</v>
      </c>
    </row>
    <row r="2803" spans="1:11" x14ac:dyDescent="0.2">
      <c r="A2803" s="3">
        <v>285</v>
      </c>
      <c r="B2803" s="3">
        <v>2018</v>
      </c>
      <c r="C2803" s="3">
        <v>6</v>
      </c>
      <c r="D2803" s="3">
        <v>2023</v>
      </c>
      <c r="E2803" s="3">
        <v>1</v>
      </c>
      <c r="F2803" s="2">
        <v>1108.9426916314824</v>
      </c>
      <c r="G2803" s="2">
        <v>11150.544352951967</v>
      </c>
      <c r="H2803" s="2">
        <v>1436.5763698352821</v>
      </c>
      <c r="I2803" s="2">
        <v>12587.120722787249</v>
      </c>
      <c r="J2803" s="2">
        <v>12992.978070243907</v>
      </c>
      <c r="K2803" t="s">
        <v>11</v>
      </c>
    </row>
    <row r="2804" spans="1:11" x14ac:dyDescent="0.2">
      <c r="A2804" s="3">
        <v>285</v>
      </c>
      <c r="B2804" s="3">
        <v>2018</v>
      </c>
      <c r="C2804" s="3">
        <v>7</v>
      </c>
      <c r="D2804" s="3">
        <v>2024</v>
      </c>
      <c r="E2804" s="3">
        <v>1</v>
      </c>
      <c r="F2804" s="2">
        <v>1175.6033710895863</v>
      </c>
      <c r="G2804" s="2">
        <v>12326.147724041553</v>
      </c>
      <c r="H2804" s="2">
        <v>545.17237200404816</v>
      </c>
      <c r="I2804" s="2">
        <v>12871.320096045602</v>
      </c>
      <c r="J2804" s="2">
        <v>12992.978070243907</v>
      </c>
      <c r="K2804" t="s">
        <v>11</v>
      </c>
    </row>
    <row r="2805" spans="1:11" x14ac:dyDescent="0.2">
      <c r="A2805" s="3">
        <v>285</v>
      </c>
      <c r="B2805" s="3">
        <v>2018</v>
      </c>
      <c r="C2805" s="3">
        <v>8</v>
      </c>
      <c r="D2805" s="3">
        <v>2025</v>
      </c>
      <c r="E2805" s="3">
        <v>1</v>
      </c>
      <c r="F2805" s="2">
        <v>49.315245919811787</v>
      </c>
      <c r="G2805" s="2">
        <v>12375.462969961365</v>
      </c>
      <c r="H2805" s="2">
        <v>437.73274546473294</v>
      </c>
      <c r="I2805" s="2">
        <v>12813.195715426098</v>
      </c>
      <c r="J2805" s="2">
        <v>12992.978070243907</v>
      </c>
      <c r="K2805" t="s">
        <v>11</v>
      </c>
    </row>
    <row r="2806" spans="1:11" x14ac:dyDescent="0.2">
      <c r="A2806" s="3">
        <v>285</v>
      </c>
      <c r="B2806" s="3">
        <v>2018</v>
      </c>
      <c r="C2806" s="3">
        <v>9</v>
      </c>
      <c r="D2806" s="3">
        <v>2026</v>
      </c>
      <c r="E2806" s="3">
        <v>1</v>
      </c>
      <c r="F2806" s="2">
        <v>96.482229820088833</v>
      </c>
      <c r="G2806" s="2">
        <v>12471.945199781454</v>
      </c>
      <c r="H2806" s="2">
        <v>521.0328704624535</v>
      </c>
      <c r="I2806" s="2">
        <v>12992.978070243907</v>
      </c>
      <c r="J2806" s="2">
        <v>12992.978070243907</v>
      </c>
      <c r="K2806" t="s">
        <v>11</v>
      </c>
    </row>
    <row r="2807" spans="1:11" x14ac:dyDescent="0.2">
      <c r="A2807" s="3">
        <v>286</v>
      </c>
      <c r="B2807" s="3">
        <v>2018</v>
      </c>
      <c r="C2807" s="3">
        <v>1</v>
      </c>
      <c r="D2807" s="3">
        <v>2018</v>
      </c>
      <c r="E2807" s="3">
        <v>1</v>
      </c>
      <c r="F2807" s="2">
        <v>1353.8723761606398</v>
      </c>
      <c r="G2807" s="2">
        <v>1353.8723761606398</v>
      </c>
      <c r="H2807" s="2">
        <v>4327.1821908808352</v>
      </c>
      <c r="I2807" s="2">
        <v>5681.0545670414749</v>
      </c>
      <c r="J2807" s="2">
        <v>8794.1529997520702</v>
      </c>
      <c r="K2807" t="s">
        <v>11</v>
      </c>
    </row>
    <row r="2808" spans="1:11" x14ac:dyDescent="0.2">
      <c r="A2808" s="3">
        <v>286</v>
      </c>
      <c r="B2808" s="3">
        <v>2018</v>
      </c>
      <c r="C2808" s="3">
        <v>2</v>
      </c>
      <c r="D2808" s="3">
        <v>2019</v>
      </c>
      <c r="E2808" s="3">
        <v>1</v>
      </c>
      <c r="F2808" s="2">
        <v>1367.652995970991</v>
      </c>
      <c r="G2808" s="2">
        <v>2721.5253721316308</v>
      </c>
      <c r="H2808" s="2">
        <v>4115.6499787571647</v>
      </c>
      <c r="I2808" s="2">
        <v>6837.1753508887959</v>
      </c>
      <c r="J2808" s="2">
        <v>8794.1529997520702</v>
      </c>
      <c r="K2808" t="s">
        <v>11</v>
      </c>
    </row>
    <row r="2809" spans="1:11" x14ac:dyDescent="0.2">
      <c r="A2809" s="3">
        <v>286</v>
      </c>
      <c r="B2809" s="3">
        <v>2018</v>
      </c>
      <c r="C2809" s="3">
        <v>3</v>
      </c>
      <c r="D2809" s="3">
        <v>2020</v>
      </c>
      <c r="E2809" s="3">
        <v>1</v>
      </c>
      <c r="F2809" s="2">
        <v>1655.7999565694786</v>
      </c>
      <c r="G2809" s="2">
        <v>4377.3253287011094</v>
      </c>
      <c r="H2809" s="2">
        <v>3200.0393788854208</v>
      </c>
      <c r="I2809" s="2">
        <v>7577.3647075865301</v>
      </c>
      <c r="J2809" s="2">
        <v>8794.1529997520702</v>
      </c>
      <c r="K2809" t="s">
        <v>11</v>
      </c>
    </row>
    <row r="2810" spans="1:11" x14ac:dyDescent="0.2">
      <c r="A2810" s="3">
        <v>286</v>
      </c>
      <c r="B2810" s="3">
        <v>2018</v>
      </c>
      <c r="C2810" s="3">
        <v>4</v>
      </c>
      <c r="D2810" s="3">
        <v>2021</v>
      </c>
      <c r="E2810" s="3">
        <v>1</v>
      </c>
      <c r="F2810" s="2">
        <v>1346.6168439179737</v>
      </c>
      <c r="G2810" s="2">
        <v>5723.9421726190831</v>
      </c>
      <c r="H2810" s="2">
        <v>2296.5233141229965</v>
      </c>
      <c r="I2810" s="2">
        <v>8020.4654867420795</v>
      </c>
      <c r="J2810" s="2">
        <v>8794.1529997520702</v>
      </c>
      <c r="K2810" t="s">
        <v>11</v>
      </c>
    </row>
    <row r="2811" spans="1:11" x14ac:dyDescent="0.2">
      <c r="A2811" s="3">
        <v>286</v>
      </c>
      <c r="B2811" s="3">
        <v>2018</v>
      </c>
      <c r="C2811" s="3">
        <v>5</v>
      </c>
      <c r="D2811" s="3">
        <v>2022</v>
      </c>
      <c r="E2811" s="3">
        <v>1</v>
      </c>
      <c r="F2811" s="2">
        <v>1387.4065535978634</v>
      </c>
      <c r="G2811" s="2">
        <v>7111.3487262169465</v>
      </c>
      <c r="H2811" s="2">
        <v>1174.8697848443016</v>
      </c>
      <c r="I2811" s="2">
        <v>8286.2185110612481</v>
      </c>
      <c r="J2811" s="2">
        <v>8794.1529997520702</v>
      </c>
      <c r="K2811" t="s">
        <v>11</v>
      </c>
    </row>
    <row r="2812" spans="1:11" x14ac:dyDescent="0.2">
      <c r="A2812" s="3">
        <v>286</v>
      </c>
      <c r="B2812" s="3">
        <v>2018</v>
      </c>
      <c r="C2812" s="3">
        <v>6</v>
      </c>
      <c r="D2812" s="3">
        <v>2023</v>
      </c>
      <c r="E2812" s="3">
        <v>1</v>
      </c>
      <c r="F2812" s="2">
        <v>400.74933858797795</v>
      </c>
      <c r="G2812" s="2">
        <v>7512.0980648049244</v>
      </c>
      <c r="H2812" s="2">
        <v>1137.3144916494493</v>
      </c>
      <c r="I2812" s="2">
        <v>8649.4125564543738</v>
      </c>
      <c r="J2812" s="2">
        <v>8794.1529997520702</v>
      </c>
      <c r="K2812" t="s">
        <v>11</v>
      </c>
    </row>
    <row r="2813" spans="1:11" x14ac:dyDescent="0.2">
      <c r="A2813" s="3">
        <v>286</v>
      </c>
      <c r="B2813" s="3">
        <v>2018</v>
      </c>
      <c r="C2813" s="3">
        <v>7</v>
      </c>
      <c r="D2813" s="3">
        <v>2024</v>
      </c>
      <c r="E2813" s="3">
        <v>1</v>
      </c>
      <c r="F2813" s="2">
        <v>505.58258347742412</v>
      </c>
      <c r="G2813" s="2">
        <v>8017.6806482823486</v>
      </c>
      <c r="H2813" s="2">
        <v>637.9565468491237</v>
      </c>
      <c r="I2813" s="2">
        <v>8655.6371951314723</v>
      </c>
      <c r="J2813" s="2">
        <v>8794.1529997520702</v>
      </c>
      <c r="K2813" t="s">
        <v>11</v>
      </c>
    </row>
    <row r="2814" spans="1:11" x14ac:dyDescent="0.2">
      <c r="A2814" s="3">
        <v>286</v>
      </c>
      <c r="B2814" s="3">
        <v>2018</v>
      </c>
      <c r="C2814" s="3">
        <v>8</v>
      </c>
      <c r="D2814" s="3">
        <v>2025</v>
      </c>
      <c r="E2814" s="3">
        <v>1</v>
      </c>
      <c r="F2814" s="2">
        <v>776.47235146972162</v>
      </c>
      <c r="G2814" s="2">
        <v>8794.1529997520702</v>
      </c>
      <c r="H2814" s="2">
        <v>0</v>
      </c>
      <c r="I2814" s="2">
        <v>8794.1529997520702</v>
      </c>
      <c r="J2814" s="2">
        <v>8794.1529997520702</v>
      </c>
      <c r="K2814" t="s">
        <v>11</v>
      </c>
    </row>
    <row r="2815" spans="1:11" x14ac:dyDescent="0.2">
      <c r="A2815" s="3">
        <v>286</v>
      </c>
      <c r="B2815" s="3">
        <v>2018</v>
      </c>
      <c r="C2815" s="3">
        <v>9</v>
      </c>
      <c r="D2815" s="3">
        <v>2026</v>
      </c>
      <c r="E2815" s="3">
        <v>1</v>
      </c>
      <c r="F2815" s="2">
        <v>0</v>
      </c>
      <c r="G2815" s="2">
        <v>8794.1529997520702</v>
      </c>
      <c r="H2815" s="2">
        <v>0</v>
      </c>
      <c r="I2815" s="2">
        <v>8794.1529997520702</v>
      </c>
      <c r="J2815" s="2">
        <v>8794.1529997520702</v>
      </c>
      <c r="K2815" t="s">
        <v>11</v>
      </c>
    </row>
    <row r="2816" spans="1:11" x14ac:dyDescent="0.2">
      <c r="A2816" s="3">
        <v>287</v>
      </c>
      <c r="B2816" s="3">
        <v>2018</v>
      </c>
      <c r="C2816" s="3">
        <v>1</v>
      </c>
      <c r="D2816" s="3">
        <v>2018</v>
      </c>
      <c r="E2816" s="3">
        <v>1</v>
      </c>
      <c r="F2816" s="2">
        <v>800.66340369962722</v>
      </c>
      <c r="G2816" s="2">
        <v>800.66340369962722</v>
      </c>
      <c r="H2816" s="2">
        <v>2664.3380357819287</v>
      </c>
      <c r="I2816" s="2">
        <v>3465.0014394815562</v>
      </c>
      <c r="J2816" s="2">
        <v>5300.3099135924649</v>
      </c>
      <c r="K2816" t="s">
        <v>11</v>
      </c>
    </row>
    <row r="2817" spans="1:11" x14ac:dyDescent="0.2">
      <c r="A2817" s="3">
        <v>287</v>
      </c>
      <c r="B2817" s="3">
        <v>2018</v>
      </c>
      <c r="C2817" s="3">
        <v>2</v>
      </c>
      <c r="D2817" s="3">
        <v>2019</v>
      </c>
      <c r="E2817" s="3">
        <v>1</v>
      </c>
      <c r="F2817" s="2">
        <v>925.71069146864966</v>
      </c>
      <c r="G2817" s="2">
        <v>1726.3740951682769</v>
      </c>
      <c r="H2817" s="2">
        <v>2355.8849223624939</v>
      </c>
      <c r="I2817" s="2">
        <v>4082.2590175307705</v>
      </c>
      <c r="J2817" s="2">
        <v>5300.3099135924649</v>
      </c>
      <c r="K2817" t="s">
        <v>11</v>
      </c>
    </row>
    <row r="2818" spans="1:11" x14ac:dyDescent="0.2">
      <c r="A2818" s="3">
        <v>287</v>
      </c>
      <c r="B2818" s="3">
        <v>2018</v>
      </c>
      <c r="C2818" s="3">
        <v>3</v>
      </c>
      <c r="D2818" s="3">
        <v>2020</v>
      </c>
      <c r="E2818" s="3">
        <v>1</v>
      </c>
      <c r="F2818" s="2">
        <v>898.964812290699</v>
      </c>
      <c r="G2818" s="2">
        <v>2625.3389074589759</v>
      </c>
      <c r="H2818" s="2">
        <v>2073.336923771828</v>
      </c>
      <c r="I2818" s="2">
        <v>4698.6758312308039</v>
      </c>
      <c r="J2818" s="2">
        <v>5300.3099135924649</v>
      </c>
      <c r="K2818" t="s">
        <v>11</v>
      </c>
    </row>
    <row r="2819" spans="1:11" x14ac:dyDescent="0.2">
      <c r="A2819" s="3">
        <v>287</v>
      </c>
      <c r="B2819" s="3">
        <v>2018</v>
      </c>
      <c r="C2819" s="3">
        <v>4</v>
      </c>
      <c r="D2819" s="3">
        <v>2021</v>
      </c>
      <c r="E2819" s="3">
        <v>1</v>
      </c>
      <c r="F2819" s="2">
        <v>968.07377314620862</v>
      </c>
      <c r="G2819" s="2">
        <v>3593.4126806051845</v>
      </c>
      <c r="H2819" s="2">
        <v>1387.4189001191926</v>
      </c>
      <c r="I2819" s="2">
        <v>4980.8315807243771</v>
      </c>
      <c r="J2819" s="2">
        <v>5300.3099135924649</v>
      </c>
      <c r="K2819" t="s">
        <v>11</v>
      </c>
    </row>
    <row r="2820" spans="1:11" x14ac:dyDescent="0.2">
      <c r="A2820" s="3">
        <v>287</v>
      </c>
      <c r="B2820" s="3">
        <v>2018</v>
      </c>
      <c r="C2820" s="3">
        <v>5</v>
      </c>
      <c r="D2820" s="3">
        <v>2022</v>
      </c>
      <c r="E2820" s="3">
        <v>1</v>
      </c>
      <c r="F2820" s="2">
        <v>416.69438060816447</v>
      </c>
      <c r="G2820" s="2">
        <v>4010.107061213349</v>
      </c>
      <c r="H2820" s="2">
        <v>1096.8573311473592</v>
      </c>
      <c r="I2820" s="2">
        <v>5106.9643923607082</v>
      </c>
      <c r="J2820" s="2">
        <v>5300.3099135924649</v>
      </c>
      <c r="K2820" t="s">
        <v>11</v>
      </c>
    </row>
    <row r="2821" spans="1:11" x14ac:dyDescent="0.2">
      <c r="A2821" s="3">
        <v>287</v>
      </c>
      <c r="B2821" s="3">
        <v>2018</v>
      </c>
      <c r="C2821" s="3">
        <v>6</v>
      </c>
      <c r="D2821" s="3">
        <v>2023</v>
      </c>
      <c r="E2821" s="3">
        <v>1</v>
      </c>
      <c r="F2821" s="2">
        <v>677.75574170199343</v>
      </c>
      <c r="G2821" s="2">
        <v>4687.8628029153424</v>
      </c>
      <c r="H2821" s="2">
        <v>453.73074928947153</v>
      </c>
      <c r="I2821" s="2">
        <v>5141.5935522048139</v>
      </c>
      <c r="J2821" s="2">
        <v>5300.3099135924649</v>
      </c>
      <c r="K2821" t="s">
        <v>11</v>
      </c>
    </row>
    <row r="2822" spans="1:11" x14ac:dyDescent="0.2">
      <c r="A2822" s="3">
        <v>287</v>
      </c>
      <c r="B2822" s="3">
        <v>2018</v>
      </c>
      <c r="C2822" s="3">
        <v>7</v>
      </c>
      <c r="D2822" s="3">
        <v>2024</v>
      </c>
      <c r="E2822" s="3">
        <v>1</v>
      </c>
      <c r="F2822" s="2">
        <v>303.93608400607081</v>
      </c>
      <c r="G2822" s="2">
        <v>4991.7988869214132</v>
      </c>
      <c r="H2822" s="2">
        <v>208.20004192205579</v>
      </c>
      <c r="I2822" s="2">
        <v>5199.998928843469</v>
      </c>
      <c r="J2822" s="2">
        <v>5300.3099135924649</v>
      </c>
      <c r="K2822" t="s">
        <v>11</v>
      </c>
    </row>
    <row r="2823" spans="1:11" x14ac:dyDescent="0.2">
      <c r="A2823" s="3">
        <v>287</v>
      </c>
      <c r="B2823" s="3">
        <v>2018</v>
      </c>
      <c r="C2823" s="3">
        <v>8</v>
      </c>
      <c r="D2823" s="3">
        <v>2025</v>
      </c>
      <c r="E2823" s="3">
        <v>1</v>
      </c>
      <c r="F2823" s="2">
        <v>0</v>
      </c>
      <c r="G2823" s="2">
        <v>4991.7988869214132</v>
      </c>
      <c r="H2823" s="2">
        <v>231.79916764962218</v>
      </c>
      <c r="I2823" s="2">
        <v>5223.5980545710354</v>
      </c>
      <c r="J2823" s="2">
        <v>5300.3099135924649</v>
      </c>
      <c r="K2823" t="s">
        <v>11</v>
      </c>
    </row>
    <row r="2824" spans="1:11" x14ac:dyDescent="0.2">
      <c r="A2824" s="3">
        <v>287</v>
      </c>
      <c r="B2824" s="3">
        <v>2018</v>
      </c>
      <c r="C2824" s="3">
        <v>9</v>
      </c>
      <c r="D2824" s="3">
        <v>2026</v>
      </c>
      <c r="E2824" s="3">
        <v>1</v>
      </c>
      <c r="F2824" s="2">
        <v>308.5110266710517</v>
      </c>
      <c r="G2824" s="2">
        <v>5300.3099135924649</v>
      </c>
      <c r="H2824" s="2">
        <v>0</v>
      </c>
      <c r="I2824" s="2">
        <v>5300.3099135924649</v>
      </c>
      <c r="J2824" s="2">
        <v>5300.3099135924649</v>
      </c>
      <c r="K2824" t="s">
        <v>11</v>
      </c>
    </row>
    <row r="2825" spans="1:11" x14ac:dyDescent="0.2">
      <c r="A2825" s="3">
        <v>288</v>
      </c>
      <c r="B2825" s="3">
        <v>2018</v>
      </c>
      <c r="C2825" s="3">
        <v>1</v>
      </c>
      <c r="D2825" s="3">
        <v>2018</v>
      </c>
      <c r="E2825" s="3">
        <v>1</v>
      </c>
      <c r="F2825" s="2">
        <v>494.63825202330463</v>
      </c>
      <c r="G2825" s="2">
        <v>494.63825202330463</v>
      </c>
      <c r="H2825" s="2">
        <v>1578.4995199093955</v>
      </c>
      <c r="I2825" s="2">
        <v>2073.1377719327002</v>
      </c>
      <c r="J2825" s="2">
        <v>3183.367458380153</v>
      </c>
      <c r="K2825" t="s">
        <v>11</v>
      </c>
    </row>
    <row r="2826" spans="1:11" x14ac:dyDescent="0.2">
      <c r="A2826" s="3">
        <v>288</v>
      </c>
      <c r="B2826" s="3">
        <v>2018</v>
      </c>
      <c r="C2826" s="3">
        <v>2</v>
      </c>
      <c r="D2826" s="3">
        <v>2019</v>
      </c>
      <c r="E2826" s="3">
        <v>1</v>
      </c>
      <c r="F2826" s="2">
        <v>508.32443543917793</v>
      </c>
      <c r="G2826" s="2">
        <v>1002.9626874624826</v>
      </c>
      <c r="H2826" s="2">
        <v>1509.3734315732447</v>
      </c>
      <c r="I2826" s="2">
        <v>2512.3361190357273</v>
      </c>
      <c r="J2826" s="2">
        <v>3183.367458380153</v>
      </c>
      <c r="K2826" t="s">
        <v>11</v>
      </c>
    </row>
    <row r="2827" spans="1:11" x14ac:dyDescent="0.2">
      <c r="A2827" s="3">
        <v>288</v>
      </c>
      <c r="B2827" s="3">
        <v>2018</v>
      </c>
      <c r="C2827" s="3">
        <v>3</v>
      </c>
      <c r="D2827" s="3">
        <v>2020</v>
      </c>
      <c r="E2827" s="3">
        <v>1</v>
      </c>
      <c r="F2827" s="2">
        <v>616.72322608756645</v>
      </c>
      <c r="G2827" s="2">
        <v>1619.685913550049</v>
      </c>
      <c r="H2827" s="2">
        <v>1173.8991279544307</v>
      </c>
      <c r="I2827" s="2">
        <v>2793.5850415044797</v>
      </c>
      <c r="J2827" s="2">
        <v>3183.367458380153</v>
      </c>
      <c r="K2827" t="s">
        <v>11</v>
      </c>
    </row>
    <row r="2828" spans="1:11" x14ac:dyDescent="0.2">
      <c r="A2828" s="3">
        <v>288</v>
      </c>
      <c r="B2828" s="3">
        <v>2018</v>
      </c>
      <c r="C2828" s="3">
        <v>4</v>
      </c>
      <c r="D2828" s="3">
        <v>2021</v>
      </c>
      <c r="E2828" s="3">
        <v>1</v>
      </c>
      <c r="F2828" s="2">
        <v>497.79886589816215</v>
      </c>
      <c r="G2828" s="2">
        <v>2117.4847794482112</v>
      </c>
      <c r="H2828" s="2">
        <v>875.67820679022088</v>
      </c>
      <c r="I2828" s="2">
        <v>2993.162986238432</v>
      </c>
      <c r="J2828" s="2">
        <v>3183.367458380153</v>
      </c>
      <c r="K2828" t="s">
        <v>11</v>
      </c>
    </row>
    <row r="2829" spans="1:11" x14ac:dyDescent="0.2">
      <c r="A2829" s="3">
        <v>288</v>
      </c>
      <c r="B2829" s="3">
        <v>2018</v>
      </c>
      <c r="C2829" s="3">
        <v>5</v>
      </c>
      <c r="D2829" s="3">
        <v>2022</v>
      </c>
      <c r="E2829" s="3">
        <v>1</v>
      </c>
      <c r="F2829" s="2">
        <v>359.62216098789031</v>
      </c>
      <c r="G2829" s="2">
        <v>2477.1069404361015</v>
      </c>
      <c r="H2829" s="2">
        <v>596.20147042223016</v>
      </c>
      <c r="I2829" s="2">
        <v>3073.3084108583316</v>
      </c>
      <c r="J2829" s="2">
        <v>3183.367458380153</v>
      </c>
      <c r="K2829" t="s">
        <v>11</v>
      </c>
    </row>
    <row r="2830" spans="1:11" x14ac:dyDescent="0.2">
      <c r="A2830" s="3">
        <v>288</v>
      </c>
      <c r="B2830" s="3">
        <v>2018</v>
      </c>
      <c r="C2830" s="3">
        <v>6</v>
      </c>
      <c r="D2830" s="3">
        <v>2023</v>
      </c>
      <c r="E2830" s="3">
        <v>1</v>
      </c>
      <c r="F2830" s="2">
        <v>303.55665251453092</v>
      </c>
      <c r="G2830" s="2">
        <v>2780.6635929506324</v>
      </c>
      <c r="H2830" s="2">
        <v>400.68955039788261</v>
      </c>
      <c r="I2830" s="2">
        <v>3181.353143348515</v>
      </c>
      <c r="J2830" s="2">
        <v>3183.367458380153</v>
      </c>
      <c r="K2830" t="s">
        <v>11</v>
      </c>
    </row>
    <row r="2831" spans="1:11" x14ac:dyDescent="0.2">
      <c r="A2831" s="3">
        <v>288</v>
      </c>
      <c r="B2831" s="3">
        <v>2018</v>
      </c>
      <c r="C2831" s="3">
        <v>7</v>
      </c>
      <c r="D2831" s="3">
        <v>2024</v>
      </c>
      <c r="E2831" s="3">
        <v>1</v>
      </c>
      <c r="F2831" s="2">
        <v>260.00409824488361</v>
      </c>
      <c r="G2831" s="2">
        <v>3040.667691195516</v>
      </c>
      <c r="H2831" s="2">
        <v>138.07309859123643</v>
      </c>
      <c r="I2831" s="2">
        <v>3178.7407897867524</v>
      </c>
      <c r="J2831" s="2">
        <v>3183.367458380153</v>
      </c>
      <c r="K2831" t="s">
        <v>11</v>
      </c>
    </row>
    <row r="2832" spans="1:11" x14ac:dyDescent="0.2">
      <c r="A2832" s="3">
        <v>288</v>
      </c>
      <c r="B2832" s="3">
        <v>2018</v>
      </c>
      <c r="C2832" s="3">
        <v>8</v>
      </c>
      <c r="D2832" s="3">
        <v>2025</v>
      </c>
      <c r="E2832" s="3">
        <v>1</v>
      </c>
      <c r="F2832" s="2">
        <v>0</v>
      </c>
      <c r="G2832" s="2">
        <v>3040.667691195516</v>
      </c>
      <c r="H2832" s="2">
        <v>142.69976718463704</v>
      </c>
      <c r="I2832" s="2">
        <v>3183.367458380153</v>
      </c>
      <c r="J2832" s="2">
        <v>3183.367458380153</v>
      </c>
      <c r="K2832" t="s">
        <v>11</v>
      </c>
    </row>
    <row r="2833" spans="1:11" x14ac:dyDescent="0.2">
      <c r="A2833" s="3">
        <v>288</v>
      </c>
      <c r="B2833" s="3">
        <v>2018</v>
      </c>
      <c r="C2833" s="3">
        <v>9</v>
      </c>
      <c r="D2833" s="3">
        <v>2026</v>
      </c>
      <c r="E2833" s="3">
        <v>1</v>
      </c>
      <c r="F2833" s="2">
        <v>142.69976718463704</v>
      </c>
      <c r="G2833" s="2">
        <v>3183.367458380153</v>
      </c>
      <c r="H2833" s="2">
        <v>0</v>
      </c>
      <c r="I2833" s="2">
        <v>3183.367458380153</v>
      </c>
      <c r="J2833" s="2">
        <v>3183.367458380153</v>
      </c>
      <c r="K2833" t="s">
        <v>11</v>
      </c>
    </row>
    <row r="2834" spans="1:11" x14ac:dyDescent="0.2">
      <c r="A2834" s="3">
        <v>289</v>
      </c>
      <c r="B2834" s="3">
        <v>2018</v>
      </c>
      <c r="C2834" s="3">
        <v>1</v>
      </c>
      <c r="D2834" s="3">
        <v>2018</v>
      </c>
      <c r="E2834" s="3">
        <v>1</v>
      </c>
      <c r="F2834" s="2">
        <v>3559.3058570424196</v>
      </c>
      <c r="G2834" s="2">
        <v>3559.3058570424196</v>
      </c>
      <c r="H2834" s="2">
        <v>11839.243397258822</v>
      </c>
      <c r="I2834" s="2">
        <v>15398.549254301242</v>
      </c>
      <c r="J2834" s="2">
        <v>24157.557208598824</v>
      </c>
      <c r="K2834" t="s">
        <v>11</v>
      </c>
    </row>
    <row r="2835" spans="1:11" x14ac:dyDescent="0.2">
      <c r="A2835" s="3">
        <v>289</v>
      </c>
      <c r="B2835" s="3">
        <v>2018</v>
      </c>
      <c r="C2835" s="3">
        <v>2</v>
      </c>
      <c r="D2835" s="3">
        <v>2019</v>
      </c>
      <c r="E2835" s="3">
        <v>1</v>
      </c>
      <c r="F2835" s="2">
        <v>4344.164876333818</v>
      </c>
      <c r="G2835" s="2">
        <v>7903.4707333762371</v>
      </c>
      <c r="H2835" s="2">
        <v>11310.705695548579</v>
      </c>
      <c r="I2835" s="2">
        <v>19214.176428924817</v>
      </c>
      <c r="J2835" s="2">
        <v>24157.557208598824</v>
      </c>
      <c r="K2835" t="s">
        <v>11</v>
      </c>
    </row>
    <row r="2836" spans="1:11" x14ac:dyDescent="0.2">
      <c r="A2836" s="3">
        <v>289</v>
      </c>
      <c r="B2836" s="3">
        <v>2018</v>
      </c>
      <c r="C2836" s="3">
        <v>3</v>
      </c>
      <c r="D2836" s="3">
        <v>2020</v>
      </c>
      <c r="E2836" s="3">
        <v>1</v>
      </c>
      <c r="F2836" s="2">
        <v>4205.2289896887896</v>
      </c>
      <c r="G2836" s="2">
        <v>12108.699723065027</v>
      </c>
      <c r="H2836" s="2">
        <v>8759.8147421006579</v>
      </c>
      <c r="I2836" s="2">
        <v>20868.514465165685</v>
      </c>
      <c r="J2836" s="2">
        <v>24157.557208598824</v>
      </c>
      <c r="K2836" t="s">
        <v>11</v>
      </c>
    </row>
    <row r="2837" spans="1:11" x14ac:dyDescent="0.2">
      <c r="A2837" s="3">
        <v>289</v>
      </c>
      <c r="B2837" s="3">
        <v>2018</v>
      </c>
      <c r="C2837" s="3">
        <v>4</v>
      </c>
      <c r="D2837" s="3">
        <v>2021</v>
      </c>
      <c r="E2837" s="3">
        <v>1</v>
      </c>
      <c r="F2837" s="2">
        <v>4360.2818480017922</v>
      </c>
      <c r="G2837" s="2">
        <v>16468.981571066819</v>
      </c>
      <c r="H2837" s="2">
        <v>6166.8192783260383</v>
      </c>
      <c r="I2837" s="2">
        <v>22635.800849392857</v>
      </c>
      <c r="J2837" s="2">
        <v>24157.557208598824</v>
      </c>
      <c r="K2837" t="s">
        <v>11</v>
      </c>
    </row>
    <row r="2838" spans="1:11" x14ac:dyDescent="0.2">
      <c r="A2838" s="3">
        <v>289</v>
      </c>
      <c r="B2838" s="3">
        <v>2018</v>
      </c>
      <c r="C2838" s="3">
        <v>5</v>
      </c>
      <c r="D2838" s="3">
        <v>2022</v>
      </c>
      <c r="E2838" s="3">
        <v>1</v>
      </c>
      <c r="F2838" s="2">
        <v>2254.0632273767478</v>
      </c>
      <c r="G2838" s="2">
        <v>18723.044798443567</v>
      </c>
      <c r="H2838" s="2">
        <v>4908.1740663853561</v>
      </c>
      <c r="I2838" s="2">
        <v>23631.218864828923</v>
      </c>
      <c r="J2838" s="2">
        <v>24157.557208598824</v>
      </c>
      <c r="K2838" t="s">
        <v>11</v>
      </c>
    </row>
    <row r="2839" spans="1:11" x14ac:dyDescent="0.2">
      <c r="A2839" s="3">
        <v>289</v>
      </c>
      <c r="B2839" s="3">
        <v>2018</v>
      </c>
      <c r="C2839" s="3">
        <v>6</v>
      </c>
      <c r="D2839" s="3">
        <v>2023</v>
      </c>
      <c r="E2839" s="3">
        <v>1</v>
      </c>
      <c r="F2839" s="2">
        <v>1873.4817294786444</v>
      </c>
      <c r="G2839" s="2">
        <v>20596.526527922211</v>
      </c>
      <c r="H2839" s="2">
        <v>2651.4821193869902</v>
      </c>
      <c r="I2839" s="2">
        <v>23248.008647309201</v>
      </c>
      <c r="J2839" s="2">
        <v>24157.557208598824</v>
      </c>
      <c r="K2839" t="s">
        <v>11</v>
      </c>
    </row>
    <row r="2840" spans="1:11" x14ac:dyDescent="0.2">
      <c r="A2840" s="3">
        <v>289</v>
      </c>
      <c r="B2840" s="3">
        <v>2018</v>
      </c>
      <c r="C2840" s="3">
        <v>7</v>
      </c>
      <c r="D2840" s="3">
        <v>2024</v>
      </c>
      <c r="E2840" s="3">
        <v>1</v>
      </c>
      <c r="F2840" s="2">
        <v>1794.0331409142273</v>
      </c>
      <c r="G2840" s="2">
        <v>22390.559668836439</v>
      </c>
      <c r="H2840" s="2">
        <v>1763.1937997061141</v>
      </c>
      <c r="I2840" s="2">
        <v>24153.753468542553</v>
      </c>
      <c r="J2840" s="2">
        <v>24157.557208598824</v>
      </c>
      <c r="K2840" t="s">
        <v>11</v>
      </c>
    </row>
    <row r="2841" spans="1:11" x14ac:dyDescent="0.2">
      <c r="A2841" s="3">
        <v>289</v>
      </c>
      <c r="B2841" s="3">
        <v>2018</v>
      </c>
      <c r="C2841" s="3">
        <v>8</v>
      </c>
      <c r="D2841" s="3">
        <v>2025</v>
      </c>
      <c r="E2841" s="3">
        <v>1</v>
      </c>
      <c r="F2841" s="2">
        <v>1078.0842530074478</v>
      </c>
      <c r="G2841" s="2">
        <v>23468.643921843886</v>
      </c>
      <c r="H2841" s="2">
        <v>688.91328675493787</v>
      </c>
      <c r="I2841" s="2">
        <v>24157.557208598824</v>
      </c>
      <c r="J2841" s="2">
        <v>24157.557208598824</v>
      </c>
      <c r="K2841" t="s">
        <v>11</v>
      </c>
    </row>
    <row r="2842" spans="1:11" x14ac:dyDescent="0.2">
      <c r="A2842" s="3">
        <v>289</v>
      </c>
      <c r="B2842" s="3">
        <v>2018</v>
      </c>
      <c r="C2842" s="3">
        <v>9</v>
      </c>
      <c r="D2842" s="3">
        <v>2026</v>
      </c>
      <c r="E2842" s="3">
        <v>1</v>
      </c>
      <c r="F2842" s="2">
        <v>40.796749301600357</v>
      </c>
      <c r="G2842" s="2">
        <v>23509.440671145487</v>
      </c>
      <c r="H2842" s="2">
        <v>140.84887145424727</v>
      </c>
      <c r="I2842" s="2">
        <v>23650.289542599734</v>
      </c>
      <c r="J2842" s="2">
        <v>24157.557208598824</v>
      </c>
      <c r="K2842" t="s">
        <v>11</v>
      </c>
    </row>
    <row r="2843" spans="1:11" x14ac:dyDescent="0.2">
      <c r="A2843" s="3">
        <v>290</v>
      </c>
      <c r="B2843" s="3">
        <v>2018</v>
      </c>
      <c r="C2843" s="3">
        <v>1</v>
      </c>
      <c r="D2843" s="3">
        <v>2018</v>
      </c>
      <c r="E2843" s="3">
        <v>1</v>
      </c>
      <c r="F2843" s="2">
        <v>1045.1262791660226</v>
      </c>
      <c r="G2843" s="2">
        <v>1045.1262791660226</v>
      </c>
      <c r="H2843" s="2">
        <v>3554.101845789266</v>
      </c>
      <c r="I2843" s="2">
        <v>4599.2281249552889</v>
      </c>
      <c r="J2843" s="2">
        <v>7028.4618553716318</v>
      </c>
      <c r="K2843" t="s">
        <v>11</v>
      </c>
    </row>
    <row r="2844" spans="1:11" x14ac:dyDescent="0.2">
      <c r="A2844" s="3">
        <v>290</v>
      </c>
      <c r="B2844" s="3">
        <v>2018</v>
      </c>
      <c r="C2844" s="3">
        <v>2</v>
      </c>
      <c r="D2844" s="3">
        <v>2019</v>
      </c>
      <c r="E2844" s="3">
        <v>1</v>
      </c>
      <c r="F2844" s="2">
        <v>1131.4206786078719</v>
      </c>
      <c r="G2844" s="2">
        <v>2176.5469577738945</v>
      </c>
      <c r="H2844" s="2">
        <v>3299.9046897553021</v>
      </c>
      <c r="I2844" s="2">
        <v>5476.4516475291966</v>
      </c>
      <c r="J2844" s="2">
        <v>7028.4618553716318</v>
      </c>
      <c r="K2844" t="s">
        <v>11</v>
      </c>
    </row>
    <row r="2845" spans="1:11" x14ac:dyDescent="0.2">
      <c r="A2845" s="3">
        <v>290</v>
      </c>
      <c r="B2845" s="3">
        <v>2018</v>
      </c>
      <c r="C2845" s="3">
        <v>3</v>
      </c>
      <c r="D2845" s="3">
        <v>2020</v>
      </c>
      <c r="E2845" s="3">
        <v>1</v>
      </c>
      <c r="F2845" s="2">
        <v>1208.8551837362666</v>
      </c>
      <c r="G2845" s="2">
        <v>3385.4021415101611</v>
      </c>
      <c r="H2845" s="2">
        <v>2650.5676821583797</v>
      </c>
      <c r="I2845" s="2">
        <v>6035.9698236685408</v>
      </c>
      <c r="J2845" s="2">
        <v>7028.4618553716318</v>
      </c>
      <c r="K2845" t="s">
        <v>11</v>
      </c>
    </row>
    <row r="2846" spans="1:11" x14ac:dyDescent="0.2">
      <c r="A2846" s="3">
        <v>290</v>
      </c>
      <c r="B2846" s="3">
        <v>2018</v>
      </c>
      <c r="C2846" s="3">
        <v>4</v>
      </c>
      <c r="D2846" s="3">
        <v>2021</v>
      </c>
      <c r="E2846" s="3">
        <v>1</v>
      </c>
      <c r="F2846" s="2">
        <v>1229.9948376965845</v>
      </c>
      <c r="G2846" s="2">
        <v>4615.3969792067455</v>
      </c>
      <c r="H2846" s="2">
        <v>1815.1481480120947</v>
      </c>
      <c r="I2846" s="2">
        <v>6430.5451272188402</v>
      </c>
      <c r="J2846" s="2">
        <v>7028.4618553716318</v>
      </c>
      <c r="K2846" t="s">
        <v>11</v>
      </c>
    </row>
    <row r="2847" spans="1:11" x14ac:dyDescent="0.2">
      <c r="A2847" s="3">
        <v>290</v>
      </c>
      <c r="B2847" s="3">
        <v>2018</v>
      </c>
      <c r="C2847" s="3">
        <v>5</v>
      </c>
      <c r="D2847" s="3">
        <v>2022</v>
      </c>
      <c r="E2847" s="3">
        <v>1</v>
      </c>
      <c r="F2847" s="2">
        <v>868.10329440225723</v>
      </c>
      <c r="G2847" s="2">
        <v>5483.5002736090028</v>
      </c>
      <c r="H2847" s="2">
        <v>1148.001647030158</v>
      </c>
      <c r="I2847" s="2">
        <v>6631.5019206391607</v>
      </c>
      <c r="J2847" s="2">
        <v>7028.4618553716318</v>
      </c>
      <c r="K2847" t="s">
        <v>11</v>
      </c>
    </row>
    <row r="2848" spans="1:11" x14ac:dyDescent="0.2">
      <c r="A2848" s="3">
        <v>290</v>
      </c>
      <c r="B2848" s="3">
        <v>2018</v>
      </c>
      <c r="C2848" s="3">
        <v>6</v>
      </c>
      <c r="D2848" s="3">
        <v>2023</v>
      </c>
      <c r="E2848" s="3">
        <v>1</v>
      </c>
      <c r="F2848" s="2">
        <v>473.81562011112328</v>
      </c>
      <c r="G2848" s="2">
        <v>5957.315893720126</v>
      </c>
      <c r="H2848" s="2">
        <v>1030.0032931588339</v>
      </c>
      <c r="I2848" s="2">
        <v>6987.31918687896</v>
      </c>
      <c r="J2848" s="2">
        <v>7028.4618553716318</v>
      </c>
      <c r="K2848" t="s">
        <v>11</v>
      </c>
    </row>
    <row r="2849" spans="1:11" x14ac:dyDescent="0.2">
      <c r="A2849" s="3">
        <v>290</v>
      </c>
      <c r="B2849" s="3">
        <v>2018</v>
      </c>
      <c r="C2849" s="3">
        <v>7</v>
      </c>
      <c r="D2849" s="3">
        <v>2024</v>
      </c>
      <c r="E2849" s="3">
        <v>1</v>
      </c>
      <c r="F2849" s="2">
        <v>572.06792042735105</v>
      </c>
      <c r="G2849" s="2">
        <v>6529.3838141474771</v>
      </c>
      <c r="H2849" s="2">
        <v>436.00840008281557</v>
      </c>
      <c r="I2849" s="2">
        <v>6965.3922142302927</v>
      </c>
      <c r="J2849" s="2">
        <v>7028.4618553716318</v>
      </c>
      <c r="K2849" t="s">
        <v>11</v>
      </c>
    </row>
    <row r="2850" spans="1:11" x14ac:dyDescent="0.2">
      <c r="A2850" s="3">
        <v>290</v>
      </c>
      <c r="B2850" s="3">
        <v>2018</v>
      </c>
      <c r="C2850" s="3">
        <v>8</v>
      </c>
      <c r="D2850" s="3">
        <v>2025</v>
      </c>
      <c r="E2850" s="3">
        <v>1</v>
      </c>
      <c r="F2850" s="2">
        <v>477.15781433736811</v>
      </c>
      <c r="G2850" s="2">
        <v>7006.5416284848452</v>
      </c>
      <c r="H2850" s="2">
        <v>0</v>
      </c>
      <c r="I2850" s="2">
        <v>7006.5416284848452</v>
      </c>
      <c r="J2850" s="2">
        <v>7028.4618553716318</v>
      </c>
      <c r="K2850" t="s">
        <v>11</v>
      </c>
    </row>
    <row r="2851" spans="1:11" x14ac:dyDescent="0.2">
      <c r="A2851" s="3">
        <v>290</v>
      </c>
      <c r="B2851" s="3">
        <v>2018</v>
      </c>
      <c r="C2851" s="3">
        <v>9</v>
      </c>
      <c r="D2851" s="3">
        <v>2026</v>
      </c>
      <c r="E2851" s="3">
        <v>1</v>
      </c>
      <c r="F2851" s="2">
        <v>21.920226886786622</v>
      </c>
      <c r="G2851" s="2">
        <v>7028.4618553716318</v>
      </c>
      <c r="H2851" s="2">
        <v>0</v>
      </c>
      <c r="I2851" s="2">
        <v>7028.4618553716318</v>
      </c>
      <c r="J2851" s="2">
        <v>7028.4618553716318</v>
      </c>
      <c r="K2851" t="s">
        <v>11</v>
      </c>
    </row>
    <row r="2852" spans="1:11" x14ac:dyDescent="0.2">
      <c r="A2852" s="3">
        <v>291</v>
      </c>
      <c r="B2852" s="3">
        <v>2018</v>
      </c>
      <c r="C2852" s="3">
        <v>1</v>
      </c>
      <c r="D2852" s="3">
        <v>2018</v>
      </c>
      <c r="E2852" s="3">
        <v>1</v>
      </c>
      <c r="F2852" s="2">
        <v>1068.3113256145095</v>
      </c>
      <c r="G2852" s="2">
        <v>1068.3113256145095</v>
      </c>
      <c r="H2852" s="2">
        <v>3580.5396406693926</v>
      </c>
      <c r="I2852" s="2">
        <v>4648.8509662839024</v>
      </c>
      <c r="J2852" s="2">
        <v>7084.9889676694238</v>
      </c>
      <c r="K2852" t="s">
        <v>11</v>
      </c>
    </row>
    <row r="2853" spans="1:11" x14ac:dyDescent="0.2">
      <c r="A2853" s="3">
        <v>291</v>
      </c>
      <c r="B2853" s="3">
        <v>2018</v>
      </c>
      <c r="C2853" s="3">
        <v>2</v>
      </c>
      <c r="D2853" s="3">
        <v>2019</v>
      </c>
      <c r="E2853" s="3">
        <v>1</v>
      </c>
      <c r="F2853" s="2">
        <v>1175.4370586721159</v>
      </c>
      <c r="G2853" s="2">
        <v>2243.7483842866254</v>
      </c>
      <c r="H2853" s="2">
        <v>3274.27267290593</v>
      </c>
      <c r="I2853" s="2">
        <v>5518.0210571925554</v>
      </c>
      <c r="J2853" s="2">
        <v>7084.9889676694238</v>
      </c>
      <c r="K2853" t="s">
        <v>11</v>
      </c>
    </row>
    <row r="2854" spans="1:11" x14ac:dyDescent="0.2">
      <c r="A2854" s="3">
        <v>291</v>
      </c>
      <c r="B2854" s="3">
        <v>2018</v>
      </c>
      <c r="C2854" s="3">
        <v>3</v>
      </c>
      <c r="D2854" s="3">
        <v>2020</v>
      </c>
      <c r="E2854" s="3">
        <v>1</v>
      </c>
      <c r="F2854" s="2">
        <v>1410.1174827309887</v>
      </c>
      <c r="G2854" s="2">
        <v>3653.8658670176142</v>
      </c>
      <c r="H2854" s="2">
        <v>2490.6731677444727</v>
      </c>
      <c r="I2854" s="2">
        <v>6144.5390347620869</v>
      </c>
      <c r="J2854" s="2">
        <v>7084.9889676694238</v>
      </c>
      <c r="K2854" t="s">
        <v>11</v>
      </c>
    </row>
    <row r="2855" spans="1:11" x14ac:dyDescent="0.2">
      <c r="A2855" s="3">
        <v>291</v>
      </c>
      <c r="B2855" s="3">
        <v>2018</v>
      </c>
      <c r="C2855" s="3">
        <v>4</v>
      </c>
      <c r="D2855" s="3">
        <v>2021</v>
      </c>
      <c r="E2855" s="3">
        <v>1</v>
      </c>
      <c r="F2855" s="2">
        <v>1046.6441641998722</v>
      </c>
      <c r="G2855" s="2">
        <v>4700.5100312174864</v>
      </c>
      <c r="H2855" s="2">
        <v>1857.9726674338199</v>
      </c>
      <c r="I2855" s="2">
        <v>6558.4826986513062</v>
      </c>
      <c r="J2855" s="2">
        <v>7084.9889676694238</v>
      </c>
      <c r="K2855" t="s">
        <v>11</v>
      </c>
    </row>
    <row r="2856" spans="1:11" x14ac:dyDescent="0.2">
      <c r="A2856" s="3">
        <v>291</v>
      </c>
      <c r="B2856" s="3">
        <v>2018</v>
      </c>
      <c r="C2856" s="3">
        <v>5</v>
      </c>
      <c r="D2856" s="3">
        <v>2022</v>
      </c>
      <c r="E2856" s="3">
        <v>1</v>
      </c>
      <c r="F2856" s="2">
        <v>986.34385644746362</v>
      </c>
      <c r="G2856" s="2">
        <v>5686.85388766495</v>
      </c>
      <c r="H2856" s="2">
        <v>1130.2073508206749</v>
      </c>
      <c r="I2856" s="2">
        <v>6817.0612384856249</v>
      </c>
      <c r="J2856" s="2">
        <v>7084.9889676694238</v>
      </c>
      <c r="K2856" t="s">
        <v>11</v>
      </c>
    </row>
    <row r="2857" spans="1:11" x14ac:dyDescent="0.2">
      <c r="A2857" s="3">
        <v>291</v>
      </c>
      <c r="B2857" s="3">
        <v>2018</v>
      </c>
      <c r="C2857" s="3">
        <v>6</v>
      </c>
      <c r="D2857" s="3">
        <v>2023</v>
      </c>
      <c r="E2857" s="3">
        <v>1</v>
      </c>
      <c r="F2857" s="2">
        <v>363.75467963927531</v>
      </c>
      <c r="G2857" s="2">
        <v>6050.6085673042253</v>
      </c>
      <c r="H2857" s="2">
        <v>805.09636652947211</v>
      </c>
      <c r="I2857" s="2">
        <v>6855.7049338336974</v>
      </c>
      <c r="J2857" s="2">
        <v>7084.9889676694238</v>
      </c>
      <c r="K2857" t="s">
        <v>11</v>
      </c>
    </row>
    <row r="2858" spans="1:11" x14ac:dyDescent="0.2">
      <c r="A2858" s="3">
        <v>291</v>
      </c>
      <c r="B2858" s="3">
        <v>2018</v>
      </c>
      <c r="C2858" s="3">
        <v>7</v>
      </c>
      <c r="D2858" s="3">
        <v>2024</v>
      </c>
      <c r="E2858" s="3">
        <v>1</v>
      </c>
      <c r="F2858" s="2">
        <v>783.84901822474421</v>
      </c>
      <c r="G2858" s="2">
        <v>6834.4575855289695</v>
      </c>
      <c r="H2858" s="2">
        <v>250.5313821404543</v>
      </c>
      <c r="I2858" s="2">
        <v>7084.9889676694238</v>
      </c>
      <c r="J2858" s="2">
        <v>7084.9889676694238</v>
      </c>
      <c r="K2858" t="s">
        <v>11</v>
      </c>
    </row>
    <row r="2859" spans="1:11" x14ac:dyDescent="0.2">
      <c r="A2859" s="3">
        <v>291</v>
      </c>
      <c r="B2859" s="3">
        <v>2018</v>
      </c>
      <c r="C2859" s="3">
        <v>8</v>
      </c>
      <c r="D2859" s="3">
        <v>2025</v>
      </c>
      <c r="E2859" s="3">
        <v>1</v>
      </c>
      <c r="F2859" s="2">
        <v>0</v>
      </c>
      <c r="G2859" s="2">
        <v>6834.4575855289695</v>
      </c>
      <c r="H2859" s="2">
        <v>97.698794208279651</v>
      </c>
      <c r="I2859" s="2">
        <v>6932.1563797372492</v>
      </c>
      <c r="J2859" s="2">
        <v>7084.9889676694238</v>
      </c>
      <c r="K2859" t="s">
        <v>11</v>
      </c>
    </row>
    <row r="2860" spans="1:11" x14ac:dyDescent="0.2">
      <c r="A2860" s="3">
        <v>291</v>
      </c>
      <c r="B2860" s="3">
        <v>2018</v>
      </c>
      <c r="C2860" s="3">
        <v>9</v>
      </c>
      <c r="D2860" s="3">
        <v>2026</v>
      </c>
      <c r="E2860" s="3">
        <v>1</v>
      </c>
      <c r="F2860" s="2">
        <v>0</v>
      </c>
      <c r="G2860" s="2">
        <v>6834.4575855289695</v>
      </c>
      <c r="H2860" s="2">
        <v>182.9179452431772</v>
      </c>
      <c r="I2860" s="2">
        <v>7017.3755307721467</v>
      </c>
      <c r="J2860" s="2">
        <v>7084.9889676694238</v>
      </c>
      <c r="K2860" t="s">
        <v>11</v>
      </c>
    </row>
    <row r="2861" spans="1:11" x14ac:dyDescent="0.2">
      <c r="A2861" s="3">
        <v>292</v>
      </c>
      <c r="B2861" s="3">
        <v>2018</v>
      </c>
      <c r="C2861" s="3">
        <v>1</v>
      </c>
      <c r="D2861" s="3">
        <v>2018</v>
      </c>
      <c r="E2861" s="3">
        <v>1</v>
      </c>
      <c r="F2861" s="2">
        <v>4762.0452795337733</v>
      </c>
      <c r="G2861" s="2">
        <v>4762.0452795337733</v>
      </c>
      <c r="H2861" s="2">
        <v>15200.929724019803</v>
      </c>
      <c r="I2861" s="2">
        <v>19962.975003553576</v>
      </c>
      <c r="J2861" s="2">
        <v>30994.249913332602</v>
      </c>
      <c r="K2861" t="s">
        <v>11</v>
      </c>
    </row>
    <row r="2862" spans="1:11" x14ac:dyDescent="0.2">
      <c r="A2862" s="3">
        <v>292</v>
      </c>
      <c r="B2862" s="3">
        <v>2018</v>
      </c>
      <c r="C2862" s="3">
        <v>2</v>
      </c>
      <c r="D2862" s="3">
        <v>2019</v>
      </c>
      <c r="E2862" s="3">
        <v>1</v>
      </c>
      <c r="F2862" s="2">
        <v>4967.684872298938</v>
      </c>
      <c r="G2862" s="2">
        <v>9729.7301518327113</v>
      </c>
      <c r="H2862" s="2">
        <v>14483.874653370091</v>
      </c>
      <c r="I2862" s="2">
        <v>24213.604805202802</v>
      </c>
      <c r="J2862" s="2">
        <v>30994.249913332602</v>
      </c>
      <c r="K2862" t="s">
        <v>11</v>
      </c>
    </row>
    <row r="2863" spans="1:11" x14ac:dyDescent="0.2">
      <c r="A2863" s="3">
        <v>292</v>
      </c>
      <c r="B2863" s="3">
        <v>2018</v>
      </c>
      <c r="C2863" s="3">
        <v>3</v>
      </c>
      <c r="D2863" s="3">
        <v>2020</v>
      </c>
      <c r="E2863" s="3">
        <v>1</v>
      </c>
      <c r="F2863" s="2">
        <v>5960.7795120959709</v>
      </c>
      <c r="G2863" s="2">
        <v>15690.509663928682</v>
      </c>
      <c r="H2863" s="2">
        <v>11168.875822720427</v>
      </c>
      <c r="I2863" s="2">
        <v>26859.385486649109</v>
      </c>
      <c r="J2863" s="2">
        <v>30994.249913332602</v>
      </c>
      <c r="K2863" t="s">
        <v>11</v>
      </c>
    </row>
    <row r="2864" spans="1:11" x14ac:dyDescent="0.2">
      <c r="A2864" s="3">
        <v>292</v>
      </c>
      <c r="B2864" s="3">
        <v>2018</v>
      </c>
      <c r="C2864" s="3">
        <v>4</v>
      </c>
      <c r="D2864" s="3">
        <v>2021</v>
      </c>
      <c r="E2864" s="3">
        <v>1</v>
      </c>
      <c r="F2864" s="2">
        <v>4051.5705915637518</v>
      </c>
      <c r="G2864" s="2">
        <v>19742.080255492434</v>
      </c>
      <c r="H2864" s="2">
        <v>9448.0422656666706</v>
      </c>
      <c r="I2864" s="2">
        <v>29190.122521159105</v>
      </c>
      <c r="J2864" s="2">
        <v>30994.249913332602</v>
      </c>
      <c r="K2864" t="s">
        <v>11</v>
      </c>
    </row>
    <row r="2865" spans="1:11" x14ac:dyDescent="0.2">
      <c r="A2865" s="3">
        <v>292</v>
      </c>
      <c r="B2865" s="3">
        <v>2018</v>
      </c>
      <c r="C2865" s="3">
        <v>5</v>
      </c>
      <c r="D2865" s="3">
        <v>2022</v>
      </c>
      <c r="E2865" s="3">
        <v>1</v>
      </c>
      <c r="F2865" s="2">
        <v>3525.3933342302262</v>
      </c>
      <c r="G2865" s="2">
        <v>23267.47358972266</v>
      </c>
      <c r="H2865" s="2">
        <v>6971.0820191842722</v>
      </c>
      <c r="I2865" s="2">
        <v>30238.555608906932</v>
      </c>
      <c r="J2865" s="2">
        <v>30994.249913332602</v>
      </c>
      <c r="K2865" t="s">
        <v>11</v>
      </c>
    </row>
    <row r="2866" spans="1:11" x14ac:dyDescent="0.2">
      <c r="A2866" s="3">
        <v>292</v>
      </c>
      <c r="B2866" s="3">
        <v>2018</v>
      </c>
      <c r="C2866" s="3">
        <v>6</v>
      </c>
      <c r="D2866" s="3">
        <v>2023</v>
      </c>
      <c r="E2866" s="3">
        <v>1</v>
      </c>
      <c r="F2866" s="2">
        <v>4593.1542191587978</v>
      </c>
      <c r="G2866" s="2">
        <v>27860.627808881458</v>
      </c>
      <c r="H2866" s="2">
        <v>2411.5252895553094</v>
      </c>
      <c r="I2866" s="2">
        <v>30272.153098436767</v>
      </c>
      <c r="J2866" s="2">
        <v>30994.249913332602</v>
      </c>
      <c r="K2866" t="s">
        <v>11</v>
      </c>
    </row>
    <row r="2867" spans="1:11" x14ac:dyDescent="0.2">
      <c r="A2867" s="3">
        <v>292</v>
      </c>
      <c r="B2867" s="3">
        <v>2018</v>
      </c>
      <c r="C2867" s="3">
        <v>7</v>
      </c>
      <c r="D2867" s="3">
        <v>2024</v>
      </c>
      <c r="E2867" s="3">
        <v>1</v>
      </c>
      <c r="F2867" s="2">
        <v>0</v>
      </c>
      <c r="G2867" s="2">
        <v>27860.627808881458</v>
      </c>
      <c r="H2867" s="2">
        <v>3133.622104451144</v>
      </c>
      <c r="I2867" s="2">
        <v>30994.249913332602</v>
      </c>
      <c r="J2867" s="2">
        <v>30994.249913332602</v>
      </c>
      <c r="K2867" t="s">
        <v>11</v>
      </c>
    </row>
    <row r="2868" spans="1:11" x14ac:dyDescent="0.2">
      <c r="A2868" s="3">
        <v>292</v>
      </c>
      <c r="B2868" s="3">
        <v>2018</v>
      </c>
      <c r="C2868" s="3">
        <v>8</v>
      </c>
      <c r="D2868" s="3">
        <v>2025</v>
      </c>
      <c r="E2868" s="3">
        <v>1</v>
      </c>
      <c r="F2868" s="2">
        <v>2940.4020006406863</v>
      </c>
      <c r="G2868" s="2">
        <v>30801.029809522144</v>
      </c>
      <c r="H2868" s="2">
        <v>0</v>
      </c>
      <c r="I2868" s="2">
        <v>30801.029809522144</v>
      </c>
      <c r="J2868" s="2">
        <v>30994.249913332602</v>
      </c>
      <c r="K2868" t="s">
        <v>11</v>
      </c>
    </row>
    <row r="2869" spans="1:11" x14ac:dyDescent="0.2">
      <c r="A2869" s="3">
        <v>292</v>
      </c>
      <c r="B2869" s="3">
        <v>2018</v>
      </c>
      <c r="C2869" s="3">
        <v>9</v>
      </c>
      <c r="D2869" s="3">
        <v>2026</v>
      </c>
      <c r="E2869" s="3">
        <v>1</v>
      </c>
      <c r="F2869" s="2">
        <v>193.22010381045766</v>
      </c>
      <c r="G2869" s="2">
        <v>30994.249913332602</v>
      </c>
      <c r="H2869" s="2">
        <v>0</v>
      </c>
      <c r="I2869" s="2">
        <v>30994.249913332602</v>
      </c>
      <c r="J2869" s="2">
        <v>30994.249913332602</v>
      </c>
      <c r="K2869" t="s">
        <v>11</v>
      </c>
    </row>
    <row r="2870" spans="1:11" x14ac:dyDescent="0.2">
      <c r="A2870" s="3">
        <v>293</v>
      </c>
      <c r="B2870" s="3">
        <v>2018</v>
      </c>
      <c r="C2870" s="3">
        <v>1</v>
      </c>
      <c r="D2870" s="3">
        <v>2018</v>
      </c>
      <c r="E2870" s="3">
        <v>1</v>
      </c>
      <c r="F2870" s="2">
        <v>2496.3783973271311</v>
      </c>
      <c r="G2870" s="2">
        <v>2496.3783973271311</v>
      </c>
      <c r="H2870" s="2">
        <v>8492.2111088535239</v>
      </c>
      <c r="I2870" s="2">
        <v>10988.589506180655</v>
      </c>
      <c r="J2870" s="2">
        <v>16840.366066314844</v>
      </c>
      <c r="K2870" t="s">
        <v>11</v>
      </c>
    </row>
    <row r="2871" spans="1:11" x14ac:dyDescent="0.2">
      <c r="A2871" s="3">
        <v>293</v>
      </c>
      <c r="B2871" s="3">
        <v>2018</v>
      </c>
      <c r="C2871" s="3">
        <v>2</v>
      </c>
      <c r="D2871" s="3">
        <v>2019</v>
      </c>
      <c r="E2871" s="3">
        <v>1</v>
      </c>
      <c r="F2871" s="2">
        <v>2944.8333277261063</v>
      </c>
      <c r="G2871" s="2">
        <v>5441.2117250532374</v>
      </c>
      <c r="H2871" s="2">
        <v>7809.4175034025175</v>
      </c>
      <c r="I2871" s="2">
        <v>13250.629228455755</v>
      </c>
      <c r="J2871" s="2">
        <v>16840.366066314844</v>
      </c>
      <c r="K2871" t="s">
        <v>11</v>
      </c>
    </row>
    <row r="2872" spans="1:11" x14ac:dyDescent="0.2">
      <c r="A2872" s="3">
        <v>293</v>
      </c>
      <c r="B2872" s="3">
        <v>2018</v>
      </c>
      <c r="C2872" s="3">
        <v>3</v>
      </c>
      <c r="D2872" s="3">
        <v>2020</v>
      </c>
      <c r="E2872" s="3">
        <v>1</v>
      </c>
      <c r="F2872" s="2">
        <v>3045.2561511232925</v>
      </c>
      <c r="G2872" s="2">
        <v>8486.4678761765299</v>
      </c>
      <c r="H2872" s="2">
        <v>6094.1867635915714</v>
      </c>
      <c r="I2872" s="2">
        <v>14580.654639768101</v>
      </c>
      <c r="J2872" s="2">
        <v>16840.366066314844</v>
      </c>
      <c r="K2872" t="s">
        <v>11</v>
      </c>
    </row>
    <row r="2873" spans="1:11" x14ac:dyDescent="0.2">
      <c r="A2873" s="3">
        <v>293</v>
      </c>
      <c r="B2873" s="3">
        <v>2018</v>
      </c>
      <c r="C2873" s="3">
        <v>4</v>
      </c>
      <c r="D2873" s="3">
        <v>2021</v>
      </c>
      <c r="E2873" s="3">
        <v>1</v>
      </c>
      <c r="F2873" s="2">
        <v>3042.343043194549</v>
      </c>
      <c r="G2873" s="2">
        <v>11528.810919371079</v>
      </c>
      <c r="H2873" s="2">
        <v>4355.0369290309027</v>
      </c>
      <c r="I2873" s="2">
        <v>15883.847848401982</v>
      </c>
      <c r="J2873" s="2">
        <v>16840.366066314844</v>
      </c>
      <c r="K2873" t="s">
        <v>11</v>
      </c>
    </row>
    <row r="2874" spans="1:11" x14ac:dyDescent="0.2">
      <c r="A2874" s="3">
        <v>293</v>
      </c>
      <c r="B2874" s="3">
        <v>2018</v>
      </c>
      <c r="C2874" s="3">
        <v>5</v>
      </c>
      <c r="D2874" s="3">
        <v>2022</v>
      </c>
      <c r="E2874" s="3">
        <v>1</v>
      </c>
      <c r="F2874" s="2">
        <v>2062.4089134287915</v>
      </c>
      <c r="G2874" s="2">
        <v>13591.21983279987</v>
      </c>
      <c r="H2874" s="2">
        <v>2508.6758566455683</v>
      </c>
      <c r="I2874" s="2">
        <v>16099.895689445439</v>
      </c>
      <c r="J2874" s="2">
        <v>16840.366066314844</v>
      </c>
      <c r="K2874" t="s">
        <v>11</v>
      </c>
    </row>
    <row r="2875" spans="1:11" x14ac:dyDescent="0.2">
      <c r="A2875" s="3">
        <v>293</v>
      </c>
      <c r="B2875" s="3">
        <v>2018</v>
      </c>
      <c r="C2875" s="3">
        <v>6</v>
      </c>
      <c r="D2875" s="3">
        <v>2023</v>
      </c>
      <c r="E2875" s="3">
        <v>1</v>
      </c>
      <c r="F2875" s="2">
        <v>587.68987544137963</v>
      </c>
      <c r="G2875" s="2">
        <v>14178.90970824125</v>
      </c>
      <c r="H2875" s="2">
        <v>2103.6454938061743</v>
      </c>
      <c r="I2875" s="2">
        <v>16282.555202047424</v>
      </c>
      <c r="J2875" s="2">
        <v>16840.366066314844</v>
      </c>
      <c r="K2875" t="s">
        <v>11</v>
      </c>
    </row>
    <row r="2876" spans="1:11" x14ac:dyDescent="0.2">
      <c r="A2876" s="3">
        <v>293</v>
      </c>
      <c r="B2876" s="3">
        <v>2018</v>
      </c>
      <c r="C2876" s="3">
        <v>7</v>
      </c>
      <c r="D2876" s="3">
        <v>2024</v>
      </c>
      <c r="E2876" s="3">
        <v>1</v>
      </c>
      <c r="F2876" s="2">
        <v>1031.052080515472</v>
      </c>
      <c r="G2876" s="2">
        <v>15209.961788756722</v>
      </c>
      <c r="H2876" s="2">
        <v>1540.7225885817425</v>
      </c>
      <c r="I2876" s="2">
        <v>16750.684377338464</v>
      </c>
      <c r="J2876" s="2">
        <v>16840.366066314844</v>
      </c>
      <c r="K2876" t="s">
        <v>11</v>
      </c>
    </row>
    <row r="2877" spans="1:11" x14ac:dyDescent="0.2">
      <c r="A2877" s="3">
        <v>293</v>
      </c>
      <c r="B2877" s="3">
        <v>2018</v>
      </c>
      <c r="C2877" s="3">
        <v>8</v>
      </c>
      <c r="D2877" s="3">
        <v>2025</v>
      </c>
      <c r="E2877" s="3">
        <v>1</v>
      </c>
      <c r="F2877" s="2">
        <v>688.06203364803332</v>
      </c>
      <c r="G2877" s="2">
        <v>15898.023822404755</v>
      </c>
      <c r="H2877" s="2">
        <v>531.12230584376266</v>
      </c>
      <c r="I2877" s="2">
        <v>16429.146128248518</v>
      </c>
      <c r="J2877" s="2">
        <v>16840.366066314844</v>
      </c>
      <c r="K2877" t="s">
        <v>11</v>
      </c>
    </row>
    <row r="2878" spans="1:11" x14ac:dyDescent="0.2">
      <c r="A2878" s="3">
        <v>293</v>
      </c>
      <c r="B2878" s="3">
        <v>2018</v>
      </c>
      <c r="C2878" s="3">
        <v>9</v>
      </c>
      <c r="D2878" s="3">
        <v>2026</v>
      </c>
      <c r="E2878" s="3">
        <v>1</v>
      </c>
      <c r="F2878" s="2">
        <v>942.34224391008865</v>
      </c>
      <c r="G2878" s="2">
        <v>16840.366066314844</v>
      </c>
      <c r="H2878" s="2">
        <v>0</v>
      </c>
      <c r="I2878" s="2">
        <v>16840.366066314844</v>
      </c>
      <c r="J2878" s="2">
        <v>16840.366066314844</v>
      </c>
      <c r="K2878" t="s">
        <v>11</v>
      </c>
    </row>
    <row r="2879" spans="1:11" x14ac:dyDescent="0.2">
      <c r="A2879" s="3">
        <v>294</v>
      </c>
      <c r="B2879" s="3">
        <v>2018</v>
      </c>
      <c r="C2879" s="3">
        <v>1</v>
      </c>
      <c r="D2879" s="3">
        <v>2018</v>
      </c>
      <c r="E2879" s="3">
        <v>1</v>
      </c>
      <c r="F2879" s="2">
        <v>2443.6326496279012</v>
      </c>
      <c r="G2879" s="2">
        <v>2443.6326496279012</v>
      </c>
      <c r="H2879" s="2">
        <v>7960.2518669656474</v>
      </c>
      <c r="I2879" s="2">
        <v>10403.884516593549</v>
      </c>
      <c r="J2879" s="2">
        <v>16329.971649553661</v>
      </c>
      <c r="K2879" t="s">
        <v>11</v>
      </c>
    </row>
    <row r="2880" spans="1:11" x14ac:dyDescent="0.2">
      <c r="A2880" s="3">
        <v>294</v>
      </c>
      <c r="B2880" s="3">
        <v>2018</v>
      </c>
      <c r="C2880" s="3">
        <v>2</v>
      </c>
      <c r="D2880" s="3">
        <v>2019</v>
      </c>
      <c r="E2880" s="3">
        <v>1</v>
      </c>
      <c r="F2880" s="2">
        <v>2729.84900878706</v>
      </c>
      <c r="G2880" s="2">
        <v>5173.4816584149612</v>
      </c>
      <c r="H2880" s="2">
        <v>7706.3038825629483</v>
      </c>
      <c r="I2880" s="2">
        <v>12879.785540977909</v>
      </c>
      <c r="J2880" s="2">
        <v>16329.971649553661</v>
      </c>
      <c r="K2880" t="s">
        <v>11</v>
      </c>
    </row>
    <row r="2881" spans="1:11" x14ac:dyDescent="0.2">
      <c r="A2881" s="3">
        <v>294</v>
      </c>
      <c r="B2881" s="3">
        <v>2018</v>
      </c>
      <c r="C2881" s="3">
        <v>3</v>
      </c>
      <c r="D2881" s="3">
        <v>2020</v>
      </c>
      <c r="E2881" s="3">
        <v>1</v>
      </c>
      <c r="F2881" s="2">
        <v>3122.0061065217942</v>
      </c>
      <c r="G2881" s="2">
        <v>8295.4877649367554</v>
      </c>
      <c r="H2881" s="2">
        <v>5899.1932187779585</v>
      </c>
      <c r="I2881" s="2">
        <v>14194.680983714714</v>
      </c>
      <c r="J2881" s="2">
        <v>16329.971649553661</v>
      </c>
      <c r="K2881" t="s">
        <v>11</v>
      </c>
    </row>
    <row r="2882" spans="1:11" x14ac:dyDescent="0.2">
      <c r="A2882" s="3">
        <v>294</v>
      </c>
      <c r="B2882" s="3">
        <v>2018</v>
      </c>
      <c r="C2882" s="3">
        <v>4</v>
      </c>
      <c r="D2882" s="3">
        <v>2021</v>
      </c>
      <c r="E2882" s="3">
        <v>1</v>
      </c>
      <c r="F2882" s="2">
        <v>2665.7317876543239</v>
      </c>
      <c r="G2882" s="2">
        <v>10961.219552591079</v>
      </c>
      <c r="H2882" s="2">
        <v>4369.7950915695292</v>
      </c>
      <c r="I2882" s="2">
        <v>15331.014644160608</v>
      </c>
      <c r="J2882" s="2">
        <v>16329.971649553661</v>
      </c>
      <c r="K2882" t="s">
        <v>11</v>
      </c>
    </row>
    <row r="2883" spans="1:11" x14ac:dyDescent="0.2">
      <c r="A2883" s="3">
        <v>294</v>
      </c>
      <c r="B2883" s="3">
        <v>2018</v>
      </c>
      <c r="C2883" s="3">
        <v>5</v>
      </c>
      <c r="D2883" s="3">
        <v>2022</v>
      </c>
      <c r="E2883" s="3">
        <v>1</v>
      </c>
      <c r="F2883" s="2">
        <v>1436.3885335586729</v>
      </c>
      <c r="G2883" s="2">
        <v>12397.608086149752</v>
      </c>
      <c r="H2883" s="2">
        <v>3158.5202293670009</v>
      </c>
      <c r="I2883" s="2">
        <v>15556.128315516753</v>
      </c>
      <c r="J2883" s="2">
        <v>16329.971649553661</v>
      </c>
      <c r="K2883" t="s">
        <v>11</v>
      </c>
    </row>
    <row r="2884" spans="1:11" x14ac:dyDescent="0.2">
      <c r="A2884" s="3">
        <v>294</v>
      </c>
      <c r="B2884" s="3">
        <v>2018</v>
      </c>
      <c r="C2884" s="3">
        <v>6</v>
      </c>
      <c r="D2884" s="3">
        <v>2023</v>
      </c>
      <c r="E2884" s="3">
        <v>1</v>
      </c>
      <c r="F2884" s="2">
        <v>2133.7204095309098</v>
      </c>
      <c r="G2884" s="2">
        <v>14531.328495680662</v>
      </c>
      <c r="H2884" s="2">
        <v>1207.8481877702743</v>
      </c>
      <c r="I2884" s="2">
        <v>15739.176683450936</v>
      </c>
      <c r="J2884" s="2">
        <v>16329.971649553661</v>
      </c>
      <c r="K2884" t="s">
        <v>11</v>
      </c>
    </row>
    <row r="2885" spans="1:11" x14ac:dyDescent="0.2">
      <c r="A2885" s="3">
        <v>294</v>
      </c>
      <c r="B2885" s="3">
        <v>2018</v>
      </c>
      <c r="C2885" s="3">
        <v>7</v>
      </c>
      <c r="D2885" s="3">
        <v>2024</v>
      </c>
      <c r="E2885" s="3">
        <v>1</v>
      </c>
      <c r="F2885" s="2">
        <v>854.40062583355211</v>
      </c>
      <c r="G2885" s="2">
        <v>15385.729121514214</v>
      </c>
      <c r="H2885" s="2">
        <v>732.38733813466024</v>
      </c>
      <c r="I2885" s="2">
        <v>16118.116459648874</v>
      </c>
      <c r="J2885" s="2">
        <v>16329.971649553661</v>
      </c>
      <c r="K2885" t="s">
        <v>11</v>
      </c>
    </row>
    <row r="2886" spans="1:11" x14ac:dyDescent="0.2">
      <c r="A2886" s="3">
        <v>294</v>
      </c>
      <c r="B2886" s="3">
        <v>2018</v>
      </c>
      <c r="C2886" s="3">
        <v>8</v>
      </c>
      <c r="D2886" s="3">
        <v>2025</v>
      </c>
      <c r="E2886" s="3">
        <v>1</v>
      </c>
      <c r="F2886" s="2">
        <v>907.294092914668</v>
      </c>
      <c r="G2886" s="2">
        <v>16293.023214428882</v>
      </c>
      <c r="H2886" s="2">
        <v>36.94843512477928</v>
      </c>
      <c r="I2886" s="2">
        <v>16329.971649553661</v>
      </c>
      <c r="J2886" s="2">
        <v>16329.971649553661</v>
      </c>
      <c r="K2886" t="s">
        <v>11</v>
      </c>
    </row>
    <row r="2887" spans="1:11" x14ac:dyDescent="0.2">
      <c r="A2887" s="3">
        <v>294</v>
      </c>
      <c r="B2887" s="3">
        <v>2018</v>
      </c>
      <c r="C2887" s="3">
        <v>9</v>
      </c>
      <c r="D2887" s="3">
        <v>2026</v>
      </c>
      <c r="E2887" s="3">
        <v>1</v>
      </c>
      <c r="F2887" s="2">
        <v>36.94843512477928</v>
      </c>
      <c r="G2887" s="2">
        <v>16329.971649553661</v>
      </c>
      <c r="H2887" s="2">
        <v>0</v>
      </c>
      <c r="I2887" s="2">
        <v>16329.971649553661</v>
      </c>
      <c r="J2887" s="2">
        <v>16329.971649553661</v>
      </c>
      <c r="K2887" t="s">
        <v>11</v>
      </c>
    </row>
    <row r="2888" spans="1:11" x14ac:dyDescent="0.2">
      <c r="A2888" s="3">
        <v>295</v>
      </c>
      <c r="B2888" s="3">
        <v>2018</v>
      </c>
      <c r="C2888" s="3">
        <v>1</v>
      </c>
      <c r="D2888" s="3">
        <v>2018</v>
      </c>
      <c r="E2888" s="3">
        <v>1</v>
      </c>
      <c r="F2888" s="2">
        <v>1632.4774716498048</v>
      </c>
      <c r="G2888" s="2">
        <v>1632.4774716498048</v>
      </c>
      <c r="H2888" s="2">
        <v>5540.1318500398866</v>
      </c>
      <c r="I2888" s="2">
        <v>7172.6093216896916</v>
      </c>
      <c r="J2888" s="2">
        <v>10940.332981266323</v>
      </c>
      <c r="K2888" t="s">
        <v>11</v>
      </c>
    </row>
    <row r="2889" spans="1:11" x14ac:dyDescent="0.2">
      <c r="A2889" s="3">
        <v>295</v>
      </c>
      <c r="B2889" s="3">
        <v>2018</v>
      </c>
      <c r="C2889" s="3">
        <v>2</v>
      </c>
      <c r="D2889" s="3">
        <v>2019</v>
      </c>
      <c r="E2889" s="3">
        <v>1</v>
      </c>
      <c r="F2889" s="2">
        <v>1916.7914606600273</v>
      </c>
      <c r="G2889" s="2">
        <v>3549.2689323098321</v>
      </c>
      <c r="H2889" s="2">
        <v>5099.8845639504425</v>
      </c>
      <c r="I2889" s="2">
        <v>8649.1534962602746</v>
      </c>
      <c r="J2889" s="2">
        <v>10940.332981266323</v>
      </c>
      <c r="K2889" t="s">
        <v>11</v>
      </c>
    </row>
    <row r="2890" spans="1:11" x14ac:dyDescent="0.2">
      <c r="A2890" s="3">
        <v>295</v>
      </c>
      <c r="B2890" s="3">
        <v>2018</v>
      </c>
      <c r="C2890" s="3">
        <v>3</v>
      </c>
      <c r="D2890" s="3">
        <v>2020</v>
      </c>
      <c r="E2890" s="3">
        <v>1</v>
      </c>
      <c r="F2890" s="2">
        <v>2103.4866457185899</v>
      </c>
      <c r="G2890" s="2">
        <v>5652.755578028422</v>
      </c>
      <c r="H2890" s="2">
        <v>4013.2778524550286</v>
      </c>
      <c r="I2890" s="2">
        <v>9666.0334304834505</v>
      </c>
      <c r="J2890" s="2">
        <v>10940.332981266323</v>
      </c>
      <c r="K2890" t="s">
        <v>11</v>
      </c>
    </row>
    <row r="2891" spans="1:11" x14ac:dyDescent="0.2">
      <c r="A2891" s="3">
        <v>295</v>
      </c>
      <c r="B2891" s="3">
        <v>2018</v>
      </c>
      <c r="C2891" s="3">
        <v>4</v>
      </c>
      <c r="D2891" s="3">
        <v>2021</v>
      </c>
      <c r="E2891" s="3">
        <v>1</v>
      </c>
      <c r="F2891" s="2">
        <v>1592.8940293584974</v>
      </c>
      <c r="G2891" s="2">
        <v>7245.6496073869193</v>
      </c>
      <c r="H2891" s="2">
        <v>2851.6299267919649</v>
      </c>
      <c r="I2891" s="2">
        <v>10097.279534178884</v>
      </c>
      <c r="J2891" s="2">
        <v>10940.332981266323</v>
      </c>
      <c r="K2891" t="s">
        <v>11</v>
      </c>
    </row>
    <row r="2892" spans="1:11" x14ac:dyDescent="0.2">
      <c r="A2892" s="3">
        <v>295</v>
      </c>
      <c r="B2892" s="3">
        <v>2018</v>
      </c>
      <c r="C2892" s="3">
        <v>5</v>
      </c>
      <c r="D2892" s="3">
        <v>2022</v>
      </c>
      <c r="E2892" s="3">
        <v>1</v>
      </c>
      <c r="F2892" s="2">
        <v>1290.2668194269399</v>
      </c>
      <c r="G2892" s="2">
        <v>8535.9164268138593</v>
      </c>
      <c r="H2892" s="2">
        <v>1915.8745461836861</v>
      </c>
      <c r="I2892" s="2">
        <v>10451.790972997545</v>
      </c>
      <c r="J2892" s="2">
        <v>10940.332981266323</v>
      </c>
      <c r="K2892" t="s">
        <v>11</v>
      </c>
    </row>
    <row r="2893" spans="1:11" x14ac:dyDescent="0.2">
      <c r="A2893" s="3">
        <v>295</v>
      </c>
      <c r="B2893" s="3">
        <v>2018</v>
      </c>
      <c r="C2893" s="3">
        <v>6</v>
      </c>
      <c r="D2893" s="3">
        <v>2023</v>
      </c>
      <c r="E2893" s="3">
        <v>1</v>
      </c>
      <c r="F2893" s="2">
        <v>1039.2566522461148</v>
      </c>
      <c r="G2893" s="2">
        <v>9575.173079059974</v>
      </c>
      <c r="H2893" s="2">
        <v>1343.0868130211711</v>
      </c>
      <c r="I2893" s="2">
        <v>10918.259892081145</v>
      </c>
      <c r="J2893" s="2">
        <v>10940.332981266323</v>
      </c>
      <c r="K2893" t="s">
        <v>11</v>
      </c>
    </row>
    <row r="2894" spans="1:11" x14ac:dyDescent="0.2">
      <c r="A2894" s="3">
        <v>295</v>
      </c>
      <c r="B2894" s="3">
        <v>2018</v>
      </c>
      <c r="C2894" s="3">
        <v>7</v>
      </c>
      <c r="D2894" s="3">
        <v>2024</v>
      </c>
      <c r="E2894" s="3">
        <v>1</v>
      </c>
      <c r="F2894" s="2">
        <v>662.72598673960783</v>
      </c>
      <c r="G2894" s="2">
        <v>10237.899065799582</v>
      </c>
      <c r="H2894" s="2">
        <v>526.57600217580148</v>
      </c>
      <c r="I2894" s="2">
        <v>10764.475067975383</v>
      </c>
      <c r="J2894" s="2">
        <v>10940.332981266323</v>
      </c>
      <c r="K2894" t="s">
        <v>11</v>
      </c>
    </row>
    <row r="2895" spans="1:11" x14ac:dyDescent="0.2">
      <c r="A2895" s="3">
        <v>295</v>
      </c>
      <c r="B2895" s="3">
        <v>2018</v>
      </c>
      <c r="C2895" s="3">
        <v>8</v>
      </c>
      <c r="D2895" s="3">
        <v>2025</v>
      </c>
      <c r="E2895" s="3">
        <v>1</v>
      </c>
      <c r="F2895" s="2">
        <v>246.39931486260321</v>
      </c>
      <c r="G2895" s="2">
        <v>10484.298380662185</v>
      </c>
      <c r="H2895" s="2">
        <v>456.03460060413818</v>
      </c>
      <c r="I2895" s="2">
        <v>10940.332981266323</v>
      </c>
      <c r="J2895" s="2">
        <v>10940.332981266323</v>
      </c>
      <c r="K2895" t="s">
        <v>11</v>
      </c>
    </row>
    <row r="2896" spans="1:11" x14ac:dyDescent="0.2">
      <c r="A2896" s="3">
        <v>295</v>
      </c>
      <c r="B2896" s="3">
        <v>2018</v>
      </c>
      <c r="C2896" s="3">
        <v>9</v>
      </c>
      <c r="D2896" s="3">
        <v>2026</v>
      </c>
      <c r="E2896" s="3">
        <v>1</v>
      </c>
      <c r="F2896" s="2">
        <v>348.11201030886332</v>
      </c>
      <c r="G2896" s="2">
        <v>10832.410390971048</v>
      </c>
      <c r="H2896" s="2">
        <v>0</v>
      </c>
      <c r="I2896" s="2">
        <v>10832.410390971048</v>
      </c>
      <c r="J2896" s="2">
        <v>10940.332981266323</v>
      </c>
      <c r="K2896" t="s">
        <v>11</v>
      </c>
    </row>
    <row r="2897" spans="1:11" x14ac:dyDescent="0.2">
      <c r="A2897" s="3">
        <v>296</v>
      </c>
      <c r="B2897" s="3">
        <v>2018</v>
      </c>
      <c r="C2897" s="3">
        <v>1</v>
      </c>
      <c r="D2897" s="3">
        <v>2018</v>
      </c>
      <c r="E2897" s="3">
        <v>1</v>
      </c>
      <c r="F2897" s="2">
        <v>675.05673373490492</v>
      </c>
      <c r="G2897" s="2">
        <v>675.05673373490492</v>
      </c>
      <c r="H2897" s="2">
        <v>2130.2410649757244</v>
      </c>
      <c r="I2897" s="2">
        <v>2805.2977987106292</v>
      </c>
      <c r="J2897" s="2">
        <v>4388.9379407670776</v>
      </c>
      <c r="K2897" t="s">
        <v>11</v>
      </c>
    </row>
    <row r="2898" spans="1:11" x14ac:dyDescent="0.2">
      <c r="A2898" s="3">
        <v>296</v>
      </c>
      <c r="B2898" s="3">
        <v>2018</v>
      </c>
      <c r="C2898" s="3">
        <v>2</v>
      </c>
      <c r="D2898" s="3">
        <v>2019</v>
      </c>
      <c r="E2898" s="3">
        <v>1</v>
      </c>
      <c r="F2898" s="2">
        <v>703.74615534528414</v>
      </c>
      <c r="G2898" s="2">
        <v>1378.8028890801891</v>
      </c>
      <c r="H2898" s="2">
        <v>2001.4155076024319</v>
      </c>
      <c r="I2898" s="2">
        <v>3380.218396682621</v>
      </c>
      <c r="J2898" s="2">
        <v>4388.9379407670776</v>
      </c>
      <c r="K2898" t="s">
        <v>11</v>
      </c>
    </row>
    <row r="2899" spans="1:11" x14ac:dyDescent="0.2">
      <c r="A2899" s="3">
        <v>296</v>
      </c>
      <c r="B2899" s="3">
        <v>2018</v>
      </c>
      <c r="C2899" s="3">
        <v>3</v>
      </c>
      <c r="D2899" s="3">
        <v>2020</v>
      </c>
      <c r="E2899" s="3">
        <v>1</v>
      </c>
      <c r="F2899" s="2">
        <v>850.95425764672677</v>
      </c>
      <c r="G2899" s="2">
        <v>2229.7571467269158</v>
      </c>
      <c r="H2899" s="2">
        <v>1561.5362297928345</v>
      </c>
      <c r="I2899" s="2">
        <v>3791.2933765197504</v>
      </c>
      <c r="J2899" s="2">
        <v>4388.9379407670776</v>
      </c>
      <c r="K2899" t="s">
        <v>11</v>
      </c>
    </row>
    <row r="2900" spans="1:11" x14ac:dyDescent="0.2">
      <c r="A2900" s="3">
        <v>296</v>
      </c>
      <c r="B2900" s="3">
        <v>2018</v>
      </c>
      <c r="C2900" s="3">
        <v>4</v>
      </c>
      <c r="D2900" s="3">
        <v>2021</v>
      </c>
      <c r="E2900" s="3">
        <v>1</v>
      </c>
      <c r="F2900" s="2">
        <v>582.32111043677469</v>
      </c>
      <c r="G2900" s="2">
        <v>2812.0782571636905</v>
      </c>
      <c r="H2900" s="2">
        <v>1205.0307134810087</v>
      </c>
      <c r="I2900" s="2">
        <v>4017.1089706446992</v>
      </c>
      <c r="J2900" s="2">
        <v>4388.9379407670776</v>
      </c>
      <c r="K2900" t="s">
        <v>11</v>
      </c>
    </row>
    <row r="2901" spans="1:11" x14ac:dyDescent="0.2">
      <c r="A2901" s="3">
        <v>296</v>
      </c>
      <c r="B2901" s="3">
        <v>2018</v>
      </c>
      <c r="C2901" s="3">
        <v>5</v>
      </c>
      <c r="D2901" s="3">
        <v>2022</v>
      </c>
      <c r="E2901" s="3">
        <v>1</v>
      </c>
      <c r="F2901" s="2">
        <v>656.63506374819735</v>
      </c>
      <c r="G2901" s="2">
        <v>3468.7133209118879</v>
      </c>
      <c r="H2901" s="2">
        <v>746.40667829689983</v>
      </c>
      <c r="I2901" s="2">
        <v>4215.1199992087877</v>
      </c>
      <c r="J2901" s="2">
        <v>4388.9379407670776</v>
      </c>
      <c r="K2901" t="s">
        <v>11</v>
      </c>
    </row>
    <row r="2902" spans="1:11" x14ac:dyDescent="0.2">
      <c r="A2902" s="3">
        <v>296</v>
      </c>
      <c r="B2902" s="3">
        <v>2018</v>
      </c>
      <c r="C2902" s="3">
        <v>6</v>
      </c>
      <c r="D2902" s="3">
        <v>2023</v>
      </c>
      <c r="E2902" s="3">
        <v>1</v>
      </c>
      <c r="F2902" s="2">
        <v>373.49689449419475</v>
      </c>
      <c r="G2902" s="2">
        <v>3842.2102154060826</v>
      </c>
      <c r="H2902" s="2">
        <v>374.03489701108765</v>
      </c>
      <c r="I2902" s="2">
        <v>4216.2451124171703</v>
      </c>
      <c r="J2902" s="2">
        <v>4388.9379407670776</v>
      </c>
      <c r="K2902" t="s">
        <v>11</v>
      </c>
    </row>
    <row r="2903" spans="1:11" x14ac:dyDescent="0.2">
      <c r="A2903" s="3">
        <v>296</v>
      </c>
      <c r="B2903" s="3">
        <v>2018</v>
      </c>
      <c r="C2903" s="3">
        <v>7</v>
      </c>
      <c r="D2903" s="3">
        <v>2024</v>
      </c>
      <c r="E2903" s="3">
        <v>1</v>
      </c>
      <c r="F2903" s="2">
        <v>244.10250899689345</v>
      </c>
      <c r="G2903" s="2">
        <v>4086.3127244029761</v>
      </c>
      <c r="H2903" s="2">
        <v>267.41542135694317</v>
      </c>
      <c r="I2903" s="2">
        <v>4353.7281457599192</v>
      </c>
      <c r="J2903" s="2">
        <v>4388.9379407670776</v>
      </c>
      <c r="K2903" t="s">
        <v>11</v>
      </c>
    </row>
    <row r="2904" spans="1:11" x14ac:dyDescent="0.2">
      <c r="A2904" s="3">
        <v>296</v>
      </c>
      <c r="B2904" s="3">
        <v>2018</v>
      </c>
      <c r="C2904" s="3">
        <v>8</v>
      </c>
      <c r="D2904" s="3">
        <v>2025</v>
      </c>
      <c r="E2904" s="3">
        <v>1</v>
      </c>
      <c r="F2904" s="2">
        <v>302.62521636410156</v>
      </c>
      <c r="G2904" s="2">
        <v>4388.9379407670776</v>
      </c>
      <c r="H2904" s="2">
        <v>0</v>
      </c>
      <c r="I2904" s="2">
        <v>4388.9379407670776</v>
      </c>
      <c r="J2904" s="2">
        <v>4388.9379407670776</v>
      </c>
      <c r="K2904" t="s">
        <v>11</v>
      </c>
    </row>
    <row r="2905" spans="1:11" x14ac:dyDescent="0.2">
      <c r="A2905" s="3">
        <v>296</v>
      </c>
      <c r="B2905" s="3">
        <v>2018</v>
      </c>
      <c r="C2905" s="3">
        <v>9</v>
      </c>
      <c r="D2905" s="3">
        <v>2026</v>
      </c>
      <c r="E2905" s="3">
        <v>1</v>
      </c>
      <c r="F2905" s="2">
        <v>0</v>
      </c>
      <c r="G2905" s="2">
        <v>4388.9379407670776</v>
      </c>
      <c r="H2905" s="2">
        <v>0</v>
      </c>
      <c r="I2905" s="2">
        <v>4388.9379407670776</v>
      </c>
      <c r="J2905" s="2">
        <v>4388.9379407670776</v>
      </c>
      <c r="K2905" t="s">
        <v>11</v>
      </c>
    </row>
    <row r="2906" spans="1:11" x14ac:dyDescent="0.2">
      <c r="A2906" s="3">
        <v>297</v>
      </c>
      <c r="B2906" s="3">
        <v>2018</v>
      </c>
      <c r="C2906" s="3">
        <v>1</v>
      </c>
      <c r="D2906" s="3">
        <v>2018</v>
      </c>
      <c r="E2906" s="3">
        <v>1</v>
      </c>
      <c r="F2906" s="2">
        <v>241.36577753478232</v>
      </c>
      <c r="G2906" s="2">
        <v>241.36577753478232</v>
      </c>
      <c r="H2906" s="2">
        <v>746.33495930947208</v>
      </c>
      <c r="I2906" s="2">
        <v>987.70073684425438</v>
      </c>
      <c r="J2906" s="2">
        <v>1547.9097200288234</v>
      </c>
      <c r="K2906" t="s">
        <v>11</v>
      </c>
    </row>
    <row r="2907" spans="1:11" x14ac:dyDescent="0.2">
      <c r="A2907" s="3">
        <v>297</v>
      </c>
      <c r="B2907" s="3">
        <v>2018</v>
      </c>
      <c r="C2907" s="3">
        <v>2</v>
      </c>
      <c r="D2907" s="3">
        <v>2019</v>
      </c>
      <c r="E2907" s="3">
        <v>1</v>
      </c>
      <c r="F2907" s="2">
        <v>241.34784921222032</v>
      </c>
      <c r="G2907" s="2">
        <v>482.71362674700265</v>
      </c>
      <c r="H2907" s="2">
        <v>717.49661674220431</v>
      </c>
      <c r="I2907" s="2">
        <v>1200.210243489207</v>
      </c>
      <c r="J2907" s="2">
        <v>1547.9097200288234</v>
      </c>
      <c r="K2907" t="s">
        <v>11</v>
      </c>
    </row>
    <row r="2908" spans="1:11" x14ac:dyDescent="0.2">
      <c r="A2908" s="3">
        <v>297</v>
      </c>
      <c r="B2908" s="3">
        <v>2018</v>
      </c>
      <c r="C2908" s="3">
        <v>3</v>
      </c>
      <c r="D2908" s="3">
        <v>2020</v>
      </c>
      <c r="E2908" s="3">
        <v>1</v>
      </c>
      <c r="F2908" s="2">
        <v>307.34805204483951</v>
      </c>
      <c r="G2908" s="2">
        <v>790.06167879184216</v>
      </c>
      <c r="H2908" s="2">
        <v>568.246665488953</v>
      </c>
      <c r="I2908" s="2">
        <v>1358.3083442807952</v>
      </c>
      <c r="J2908" s="2">
        <v>1547.9097200288234</v>
      </c>
      <c r="K2908" t="s">
        <v>11</v>
      </c>
    </row>
    <row r="2909" spans="1:11" x14ac:dyDescent="0.2">
      <c r="A2909" s="3">
        <v>297</v>
      </c>
      <c r="B2909" s="3">
        <v>2018</v>
      </c>
      <c r="C2909" s="3">
        <v>4</v>
      </c>
      <c r="D2909" s="3">
        <v>2021</v>
      </c>
      <c r="E2909" s="3">
        <v>1</v>
      </c>
      <c r="F2909" s="2">
        <v>231.04273615995578</v>
      </c>
      <c r="G2909" s="2">
        <v>1021.1044149517979</v>
      </c>
      <c r="H2909" s="2">
        <v>427.82494700772759</v>
      </c>
      <c r="I2909" s="2">
        <v>1448.9293619595255</v>
      </c>
      <c r="J2909" s="2">
        <v>1547.9097200288234</v>
      </c>
      <c r="K2909" t="s">
        <v>11</v>
      </c>
    </row>
    <row r="2910" spans="1:11" x14ac:dyDescent="0.2">
      <c r="A2910" s="3">
        <v>297</v>
      </c>
      <c r="B2910" s="3">
        <v>2018</v>
      </c>
      <c r="C2910" s="3">
        <v>5</v>
      </c>
      <c r="D2910" s="3">
        <v>2022</v>
      </c>
      <c r="E2910" s="3">
        <v>1</v>
      </c>
      <c r="F2910" s="2">
        <v>170.33976895423962</v>
      </c>
      <c r="G2910" s="2">
        <v>1191.4441839060376</v>
      </c>
      <c r="H2910" s="2">
        <v>307.43086873412585</v>
      </c>
      <c r="I2910" s="2">
        <v>1498.8750526401634</v>
      </c>
      <c r="J2910" s="2">
        <v>1547.9097200288234</v>
      </c>
      <c r="K2910" t="s">
        <v>11</v>
      </c>
    </row>
    <row r="2911" spans="1:11" x14ac:dyDescent="0.2">
      <c r="A2911" s="3">
        <v>297</v>
      </c>
      <c r="B2911" s="3">
        <v>2018</v>
      </c>
      <c r="C2911" s="3">
        <v>6</v>
      </c>
      <c r="D2911" s="3">
        <v>2023</v>
      </c>
      <c r="E2911" s="3">
        <v>1</v>
      </c>
      <c r="F2911" s="2">
        <v>162.08586184463979</v>
      </c>
      <c r="G2911" s="2">
        <v>1353.5300457506773</v>
      </c>
      <c r="H2911" s="2">
        <v>162.54797587673943</v>
      </c>
      <c r="I2911" s="2">
        <v>1516.0780216274168</v>
      </c>
      <c r="J2911" s="2">
        <v>1547.9097200288234</v>
      </c>
      <c r="K2911" t="s">
        <v>11</v>
      </c>
    </row>
    <row r="2912" spans="1:11" x14ac:dyDescent="0.2">
      <c r="A2912" s="3">
        <v>297</v>
      </c>
      <c r="B2912" s="3">
        <v>2018</v>
      </c>
      <c r="C2912" s="3">
        <v>7</v>
      </c>
      <c r="D2912" s="3">
        <v>2024</v>
      </c>
      <c r="E2912" s="3">
        <v>1</v>
      </c>
      <c r="F2912" s="2">
        <v>30.659800884829792</v>
      </c>
      <c r="G2912" s="2">
        <v>1384.1898466355071</v>
      </c>
      <c r="H2912" s="2">
        <v>145.58029093542018</v>
      </c>
      <c r="I2912" s="2">
        <v>1529.7701375709273</v>
      </c>
      <c r="J2912" s="2">
        <v>1547.9097200288234</v>
      </c>
      <c r="K2912" t="s">
        <v>11</v>
      </c>
    </row>
    <row r="2913" spans="1:11" x14ac:dyDescent="0.2">
      <c r="A2913" s="3">
        <v>297</v>
      </c>
      <c r="B2913" s="3">
        <v>2018</v>
      </c>
      <c r="C2913" s="3">
        <v>8</v>
      </c>
      <c r="D2913" s="3">
        <v>2025</v>
      </c>
      <c r="E2913" s="3">
        <v>1</v>
      </c>
      <c r="F2913" s="2">
        <v>83.316431848676984</v>
      </c>
      <c r="G2913" s="2">
        <v>1467.5062784841841</v>
      </c>
      <c r="H2913" s="2">
        <v>51.394737103181569</v>
      </c>
      <c r="I2913" s="2">
        <v>1518.9010155873657</v>
      </c>
      <c r="J2913" s="2">
        <v>1547.9097200288234</v>
      </c>
      <c r="K2913" t="s">
        <v>11</v>
      </c>
    </row>
    <row r="2914" spans="1:11" x14ac:dyDescent="0.2">
      <c r="A2914" s="3">
        <v>297</v>
      </c>
      <c r="B2914" s="3">
        <v>2018</v>
      </c>
      <c r="C2914" s="3">
        <v>9</v>
      </c>
      <c r="D2914" s="3">
        <v>2026</v>
      </c>
      <c r="E2914" s="3">
        <v>1</v>
      </c>
      <c r="F2914" s="2">
        <v>49.158149893112295</v>
      </c>
      <c r="G2914" s="2">
        <v>1516.6644283772964</v>
      </c>
      <c r="H2914" s="2">
        <v>31.245291651526941</v>
      </c>
      <c r="I2914" s="2">
        <v>1547.9097200288234</v>
      </c>
      <c r="J2914" s="2">
        <v>1547.9097200288234</v>
      </c>
      <c r="K2914" t="s">
        <v>11</v>
      </c>
    </row>
    <row r="2915" spans="1:11" x14ac:dyDescent="0.2">
      <c r="A2915" s="3">
        <v>298</v>
      </c>
      <c r="B2915" s="3">
        <v>2018</v>
      </c>
      <c r="C2915" s="3">
        <v>1</v>
      </c>
      <c r="D2915" s="3">
        <v>2018</v>
      </c>
      <c r="E2915" s="3">
        <v>1</v>
      </c>
      <c r="F2915" s="2">
        <v>2519.9462305308994</v>
      </c>
      <c r="G2915" s="2">
        <v>2519.9462305308994</v>
      </c>
      <c r="H2915" s="2">
        <v>8182.4976183669933</v>
      </c>
      <c r="I2915" s="2">
        <v>10702.443848897892</v>
      </c>
      <c r="J2915" s="2">
        <v>16263.095753761834</v>
      </c>
      <c r="K2915" t="s">
        <v>11</v>
      </c>
    </row>
    <row r="2916" spans="1:11" x14ac:dyDescent="0.2">
      <c r="A2916" s="3">
        <v>298</v>
      </c>
      <c r="B2916" s="3">
        <v>2018</v>
      </c>
      <c r="C2916" s="3">
        <v>2</v>
      </c>
      <c r="D2916" s="3">
        <v>2019</v>
      </c>
      <c r="E2916" s="3">
        <v>1</v>
      </c>
      <c r="F2916" s="2">
        <v>2706.4984928157623</v>
      </c>
      <c r="G2916" s="2">
        <v>5226.4447233466617</v>
      </c>
      <c r="H2916" s="2">
        <v>7433.0465525054733</v>
      </c>
      <c r="I2916" s="2">
        <v>12659.491275852135</v>
      </c>
      <c r="J2916" s="2">
        <v>16263.095753761834</v>
      </c>
      <c r="K2916" t="s">
        <v>11</v>
      </c>
    </row>
    <row r="2917" spans="1:11" x14ac:dyDescent="0.2">
      <c r="A2917" s="3">
        <v>298</v>
      </c>
      <c r="B2917" s="3">
        <v>2018</v>
      </c>
      <c r="C2917" s="3">
        <v>3</v>
      </c>
      <c r="D2917" s="3">
        <v>2020</v>
      </c>
      <c r="E2917" s="3">
        <v>1</v>
      </c>
      <c r="F2917" s="2">
        <v>2630.6429011156042</v>
      </c>
      <c r="G2917" s="2">
        <v>7857.0876244622659</v>
      </c>
      <c r="H2917" s="2">
        <v>6110.807629865928</v>
      </c>
      <c r="I2917" s="2">
        <v>13967.895254328194</v>
      </c>
      <c r="J2917" s="2">
        <v>16263.095753761834</v>
      </c>
      <c r="K2917" t="s">
        <v>11</v>
      </c>
    </row>
    <row r="2918" spans="1:11" x14ac:dyDescent="0.2">
      <c r="A2918" s="3">
        <v>298</v>
      </c>
      <c r="B2918" s="3">
        <v>2018</v>
      </c>
      <c r="C2918" s="3">
        <v>4</v>
      </c>
      <c r="D2918" s="3">
        <v>2021</v>
      </c>
      <c r="E2918" s="3">
        <v>1</v>
      </c>
      <c r="F2918" s="2">
        <v>2529.6497660458599</v>
      </c>
      <c r="G2918" s="2">
        <v>10386.737390508126</v>
      </c>
      <c r="H2918" s="2">
        <v>4507.8878054824145</v>
      </c>
      <c r="I2918" s="2">
        <v>14894.62519599054</v>
      </c>
      <c r="J2918" s="2">
        <v>16263.095753761834</v>
      </c>
      <c r="K2918" t="s">
        <v>11</v>
      </c>
    </row>
    <row r="2919" spans="1:11" x14ac:dyDescent="0.2">
      <c r="A2919" s="3">
        <v>298</v>
      </c>
      <c r="B2919" s="3">
        <v>2018</v>
      </c>
      <c r="C2919" s="3">
        <v>5</v>
      </c>
      <c r="D2919" s="3">
        <v>2022</v>
      </c>
      <c r="E2919" s="3">
        <v>1</v>
      </c>
      <c r="F2919" s="2">
        <v>2219.8355740500665</v>
      </c>
      <c r="G2919" s="2">
        <v>12606.572964558192</v>
      </c>
      <c r="H2919" s="2">
        <v>2899.716466805754</v>
      </c>
      <c r="I2919" s="2">
        <v>15506.289431363946</v>
      </c>
      <c r="J2919" s="2">
        <v>16263.095753761834</v>
      </c>
      <c r="K2919" t="s">
        <v>11</v>
      </c>
    </row>
    <row r="2920" spans="1:11" x14ac:dyDescent="0.2">
      <c r="A2920" s="3">
        <v>298</v>
      </c>
      <c r="B2920" s="3">
        <v>2018</v>
      </c>
      <c r="C2920" s="3">
        <v>6</v>
      </c>
      <c r="D2920" s="3">
        <v>2023</v>
      </c>
      <c r="E2920" s="3">
        <v>1</v>
      </c>
      <c r="F2920" s="2">
        <v>1370.8989862096532</v>
      </c>
      <c r="G2920" s="2">
        <v>13977.471950767846</v>
      </c>
      <c r="H2920" s="2">
        <v>1965.3608523917173</v>
      </c>
      <c r="I2920" s="2">
        <v>15942.832803159563</v>
      </c>
      <c r="J2920" s="2">
        <v>16263.095753761834</v>
      </c>
      <c r="K2920" t="s">
        <v>11</v>
      </c>
    </row>
    <row r="2921" spans="1:11" x14ac:dyDescent="0.2">
      <c r="A2921" s="3">
        <v>298</v>
      </c>
      <c r="B2921" s="3">
        <v>2018</v>
      </c>
      <c r="C2921" s="3">
        <v>7</v>
      </c>
      <c r="D2921" s="3">
        <v>2024</v>
      </c>
      <c r="E2921" s="3">
        <v>1</v>
      </c>
      <c r="F2921" s="2">
        <v>628.05488907692052</v>
      </c>
      <c r="G2921" s="2">
        <v>14605.526839844766</v>
      </c>
      <c r="H2921" s="2">
        <v>1299.3374758366481</v>
      </c>
      <c r="I2921" s="2">
        <v>15904.864315681414</v>
      </c>
      <c r="J2921" s="2">
        <v>16263.095753761834</v>
      </c>
      <c r="K2921" t="s">
        <v>11</v>
      </c>
    </row>
    <row r="2922" spans="1:11" x14ac:dyDescent="0.2">
      <c r="A2922" s="3">
        <v>298</v>
      </c>
      <c r="B2922" s="3">
        <v>2018</v>
      </c>
      <c r="C2922" s="3">
        <v>8</v>
      </c>
      <c r="D2922" s="3">
        <v>2025</v>
      </c>
      <c r="E2922" s="3">
        <v>1</v>
      </c>
      <c r="F2922" s="2">
        <v>1250.2521487900831</v>
      </c>
      <c r="G2922" s="2">
        <v>15855.778988634849</v>
      </c>
      <c r="H2922" s="2">
        <v>407.31676512698505</v>
      </c>
      <c r="I2922" s="2">
        <v>16263.095753761834</v>
      </c>
      <c r="J2922" s="2">
        <v>16263.095753761834</v>
      </c>
      <c r="K2922" t="s">
        <v>11</v>
      </c>
    </row>
    <row r="2923" spans="1:11" x14ac:dyDescent="0.2">
      <c r="A2923" s="3">
        <v>298</v>
      </c>
      <c r="B2923" s="3">
        <v>2018</v>
      </c>
      <c r="C2923" s="3">
        <v>9</v>
      </c>
      <c r="D2923" s="3">
        <v>2026</v>
      </c>
      <c r="E2923" s="3">
        <v>1</v>
      </c>
      <c r="F2923" s="2">
        <v>145.65071201889805</v>
      </c>
      <c r="G2923" s="2">
        <v>16001.429700653747</v>
      </c>
      <c r="H2923" s="2">
        <v>261.666053108087</v>
      </c>
      <c r="I2923" s="2">
        <v>16263.095753761834</v>
      </c>
      <c r="J2923" s="2">
        <v>16263.095753761834</v>
      </c>
      <c r="K2923" t="s">
        <v>11</v>
      </c>
    </row>
    <row r="2924" spans="1:11" x14ac:dyDescent="0.2">
      <c r="A2924" s="3">
        <v>299</v>
      </c>
      <c r="B2924" s="3">
        <v>2018</v>
      </c>
      <c r="C2924" s="3">
        <v>1</v>
      </c>
      <c r="D2924" s="3">
        <v>2018</v>
      </c>
      <c r="E2924" s="3">
        <v>1</v>
      </c>
      <c r="F2924" s="2">
        <v>1215.7289824180179</v>
      </c>
      <c r="G2924" s="2">
        <v>1215.7289824180179</v>
      </c>
      <c r="H2924" s="2">
        <v>4300.0240819994506</v>
      </c>
      <c r="I2924" s="2">
        <v>5515.7530644174685</v>
      </c>
      <c r="J2924" s="2">
        <v>8368.4449986033778</v>
      </c>
      <c r="K2924" t="s">
        <v>11</v>
      </c>
    </row>
    <row r="2925" spans="1:11" x14ac:dyDescent="0.2">
      <c r="A2925" s="3">
        <v>299</v>
      </c>
      <c r="B2925" s="3">
        <v>2018</v>
      </c>
      <c r="C2925" s="3">
        <v>2</v>
      </c>
      <c r="D2925" s="3">
        <v>2019</v>
      </c>
      <c r="E2925" s="3">
        <v>1</v>
      </c>
      <c r="F2925" s="2">
        <v>1530.8132708971139</v>
      </c>
      <c r="G2925" s="2">
        <v>2746.5422533151318</v>
      </c>
      <c r="H2925" s="2">
        <v>3843.6394230152787</v>
      </c>
      <c r="I2925" s="2">
        <v>6590.1816763304105</v>
      </c>
      <c r="J2925" s="2">
        <v>8368.4449986033778</v>
      </c>
      <c r="K2925" t="s">
        <v>11</v>
      </c>
    </row>
    <row r="2926" spans="1:11" x14ac:dyDescent="0.2">
      <c r="A2926" s="3">
        <v>299</v>
      </c>
      <c r="B2926" s="3">
        <v>2018</v>
      </c>
      <c r="C2926" s="3">
        <v>3</v>
      </c>
      <c r="D2926" s="3">
        <v>2020</v>
      </c>
      <c r="E2926" s="3">
        <v>1</v>
      </c>
      <c r="F2926" s="2">
        <v>1330.0187465041904</v>
      </c>
      <c r="G2926" s="2">
        <v>4076.5609998193222</v>
      </c>
      <c r="H2926" s="2">
        <v>3118.8701541556593</v>
      </c>
      <c r="I2926" s="2">
        <v>7195.4311539749815</v>
      </c>
      <c r="J2926" s="2">
        <v>8368.4449986033778</v>
      </c>
      <c r="K2926" t="s">
        <v>11</v>
      </c>
    </row>
    <row r="2927" spans="1:11" x14ac:dyDescent="0.2">
      <c r="A2927" s="3">
        <v>299</v>
      </c>
      <c r="B2927" s="3">
        <v>2018</v>
      </c>
      <c r="C2927" s="3">
        <v>4</v>
      </c>
      <c r="D2927" s="3">
        <v>2021</v>
      </c>
      <c r="E2927" s="3">
        <v>1</v>
      </c>
      <c r="F2927" s="2">
        <v>1348.6476275224022</v>
      </c>
      <c r="G2927" s="2">
        <v>5425.2086273417244</v>
      </c>
      <c r="H2927" s="2">
        <v>2210.5773332777735</v>
      </c>
      <c r="I2927" s="2">
        <v>7635.7859606194979</v>
      </c>
      <c r="J2927" s="2">
        <v>8368.4449986033778</v>
      </c>
      <c r="K2927" t="s">
        <v>11</v>
      </c>
    </row>
    <row r="2928" spans="1:11" x14ac:dyDescent="0.2">
      <c r="A2928" s="3">
        <v>299</v>
      </c>
      <c r="B2928" s="3">
        <v>2018</v>
      </c>
      <c r="C2928" s="3">
        <v>5</v>
      </c>
      <c r="D2928" s="3">
        <v>2022</v>
      </c>
      <c r="E2928" s="3">
        <v>1</v>
      </c>
      <c r="F2928" s="2">
        <v>1144.5236391678054</v>
      </c>
      <c r="G2928" s="2">
        <v>6569.7322665095298</v>
      </c>
      <c r="H2928" s="2">
        <v>1448.5368902969194</v>
      </c>
      <c r="I2928" s="2">
        <v>8018.2691568064492</v>
      </c>
      <c r="J2928" s="2">
        <v>8368.4449986033778</v>
      </c>
      <c r="K2928" t="s">
        <v>11</v>
      </c>
    </row>
    <row r="2929" spans="1:11" x14ac:dyDescent="0.2">
      <c r="A2929" s="3">
        <v>299</v>
      </c>
      <c r="B2929" s="3">
        <v>2018</v>
      </c>
      <c r="C2929" s="3">
        <v>6</v>
      </c>
      <c r="D2929" s="3">
        <v>2023</v>
      </c>
      <c r="E2929" s="3">
        <v>1</v>
      </c>
      <c r="F2929" s="2">
        <v>674.94625763971089</v>
      </c>
      <c r="G2929" s="2">
        <v>7244.6785241492407</v>
      </c>
      <c r="H2929" s="2">
        <v>831.53172969322895</v>
      </c>
      <c r="I2929" s="2">
        <v>8076.2102538424697</v>
      </c>
      <c r="J2929" s="2">
        <v>8368.4449986033778</v>
      </c>
      <c r="K2929" t="s">
        <v>11</v>
      </c>
    </row>
    <row r="2930" spans="1:11" x14ac:dyDescent="0.2">
      <c r="A2930" s="3">
        <v>299</v>
      </c>
      <c r="B2930" s="3">
        <v>2018</v>
      </c>
      <c r="C2930" s="3">
        <v>7</v>
      </c>
      <c r="D2930" s="3">
        <v>2024</v>
      </c>
      <c r="E2930" s="3">
        <v>1</v>
      </c>
      <c r="F2930" s="2">
        <v>751.57416851013295</v>
      </c>
      <c r="G2930" s="2">
        <v>7996.2526926593737</v>
      </c>
      <c r="H2930" s="2">
        <v>225.48570325997298</v>
      </c>
      <c r="I2930" s="2">
        <v>8221.7383959193467</v>
      </c>
      <c r="J2930" s="2">
        <v>8368.4449986033778</v>
      </c>
      <c r="K2930" t="s">
        <v>11</v>
      </c>
    </row>
    <row r="2931" spans="1:11" x14ac:dyDescent="0.2">
      <c r="A2931" s="3">
        <v>299</v>
      </c>
      <c r="B2931" s="3">
        <v>2018</v>
      </c>
      <c r="C2931" s="3">
        <v>8</v>
      </c>
      <c r="D2931" s="3">
        <v>2025</v>
      </c>
      <c r="E2931" s="3">
        <v>1</v>
      </c>
      <c r="F2931" s="2">
        <v>0</v>
      </c>
      <c r="G2931" s="2">
        <v>7996.2526926593737</v>
      </c>
      <c r="H2931" s="2">
        <v>223.28297134068907</v>
      </c>
      <c r="I2931" s="2">
        <v>8219.5356640000628</v>
      </c>
      <c r="J2931" s="2">
        <v>8368.4449986033778</v>
      </c>
      <c r="K2931" t="s">
        <v>11</v>
      </c>
    </row>
    <row r="2932" spans="1:11" x14ac:dyDescent="0.2">
      <c r="A2932" s="3">
        <v>299</v>
      </c>
      <c r="B2932" s="3">
        <v>2018</v>
      </c>
      <c r="C2932" s="3">
        <v>9</v>
      </c>
      <c r="D2932" s="3">
        <v>2026</v>
      </c>
      <c r="E2932" s="3">
        <v>1</v>
      </c>
      <c r="F2932" s="2">
        <v>0</v>
      </c>
      <c r="G2932" s="2">
        <v>7996.2526926593737</v>
      </c>
      <c r="H2932" s="2">
        <v>372.19230594400415</v>
      </c>
      <c r="I2932" s="2">
        <v>8368.4449986033778</v>
      </c>
      <c r="J2932" s="2">
        <v>8368.4449986033778</v>
      </c>
      <c r="K2932" t="s">
        <v>11</v>
      </c>
    </row>
    <row r="2933" spans="1:11" x14ac:dyDescent="0.2">
      <c r="A2933" s="3">
        <v>300</v>
      </c>
      <c r="B2933" s="3">
        <v>2018</v>
      </c>
      <c r="C2933" s="3">
        <v>1</v>
      </c>
      <c r="D2933" s="3">
        <v>2018</v>
      </c>
      <c r="E2933" s="3">
        <v>1</v>
      </c>
      <c r="F2933" s="2">
        <v>1679.4035602171309</v>
      </c>
      <c r="G2933" s="2">
        <v>1679.4035602171309</v>
      </c>
      <c r="H2933" s="2">
        <v>5215.6224337232752</v>
      </c>
      <c r="I2933" s="2">
        <v>6895.0259939404059</v>
      </c>
      <c r="J2933" s="2">
        <v>10796.454597797267</v>
      </c>
      <c r="K2933" t="s">
        <v>11</v>
      </c>
    </row>
    <row r="2934" spans="1:11" x14ac:dyDescent="0.2">
      <c r="A2934" s="3">
        <v>300</v>
      </c>
      <c r="B2934" s="3">
        <v>2018</v>
      </c>
      <c r="C2934" s="3">
        <v>2</v>
      </c>
      <c r="D2934" s="3">
        <v>2019</v>
      </c>
      <c r="E2934" s="3">
        <v>1</v>
      </c>
      <c r="F2934" s="2">
        <v>1661.7135948522825</v>
      </c>
      <c r="G2934" s="2">
        <v>3341.1171550694135</v>
      </c>
      <c r="H2934" s="2">
        <v>5069.9456223352199</v>
      </c>
      <c r="I2934" s="2">
        <v>8411.0627774046334</v>
      </c>
      <c r="J2934" s="2">
        <v>10796.454597797267</v>
      </c>
      <c r="K2934" t="s">
        <v>11</v>
      </c>
    </row>
    <row r="2935" spans="1:11" x14ac:dyDescent="0.2">
      <c r="A2935" s="3">
        <v>300</v>
      </c>
      <c r="B2935" s="3">
        <v>2018</v>
      </c>
      <c r="C2935" s="3">
        <v>3</v>
      </c>
      <c r="D2935" s="3">
        <v>2020</v>
      </c>
      <c r="E2935" s="3">
        <v>1</v>
      </c>
      <c r="F2935" s="2">
        <v>2117.6274536129504</v>
      </c>
      <c r="G2935" s="2">
        <v>5458.7446086823638</v>
      </c>
      <c r="H2935" s="2">
        <v>3792.7016661781563</v>
      </c>
      <c r="I2935" s="2">
        <v>9251.4462748605201</v>
      </c>
      <c r="J2935" s="2">
        <v>10796.454597797267</v>
      </c>
      <c r="K2935" t="s">
        <v>11</v>
      </c>
    </row>
    <row r="2936" spans="1:11" x14ac:dyDescent="0.2">
      <c r="A2936" s="3">
        <v>300</v>
      </c>
      <c r="B2936" s="3">
        <v>2018</v>
      </c>
      <c r="C2936" s="3">
        <v>4</v>
      </c>
      <c r="D2936" s="3">
        <v>2021</v>
      </c>
      <c r="E2936" s="3">
        <v>1</v>
      </c>
      <c r="F2936" s="2">
        <v>1882.3893152434221</v>
      </c>
      <c r="G2936" s="2">
        <v>7341.1339239257859</v>
      </c>
      <c r="H2936" s="2">
        <v>2674.8043463215372</v>
      </c>
      <c r="I2936" s="2">
        <v>10015.938270247323</v>
      </c>
      <c r="J2936" s="2">
        <v>10796.454597797267</v>
      </c>
      <c r="K2936" t="s">
        <v>11</v>
      </c>
    </row>
    <row r="2937" spans="1:11" x14ac:dyDescent="0.2">
      <c r="A2937" s="3">
        <v>300</v>
      </c>
      <c r="B2937" s="3">
        <v>2018</v>
      </c>
      <c r="C2937" s="3">
        <v>5</v>
      </c>
      <c r="D2937" s="3">
        <v>2022</v>
      </c>
      <c r="E2937" s="3">
        <v>1</v>
      </c>
      <c r="F2937" s="2">
        <v>1398.7924574377039</v>
      </c>
      <c r="G2937" s="2">
        <v>8739.9263813634898</v>
      </c>
      <c r="H2937" s="2">
        <v>1690.6491770660323</v>
      </c>
      <c r="I2937" s="2">
        <v>10430.575558429522</v>
      </c>
      <c r="J2937" s="2">
        <v>10796.454597797267</v>
      </c>
      <c r="K2937" t="s">
        <v>11</v>
      </c>
    </row>
    <row r="2938" spans="1:11" x14ac:dyDescent="0.2">
      <c r="A2938" s="3">
        <v>300</v>
      </c>
      <c r="B2938" s="3">
        <v>2018</v>
      </c>
      <c r="C2938" s="3">
        <v>6</v>
      </c>
      <c r="D2938" s="3">
        <v>2023</v>
      </c>
      <c r="E2938" s="3">
        <v>1</v>
      </c>
      <c r="F2938" s="2">
        <v>966.85247610332226</v>
      </c>
      <c r="G2938" s="2">
        <v>9706.778857466812</v>
      </c>
      <c r="H2938" s="2">
        <v>928.36897858808152</v>
      </c>
      <c r="I2938" s="2">
        <v>10635.147836054894</v>
      </c>
      <c r="J2938" s="2">
        <v>10796.454597797267</v>
      </c>
      <c r="K2938" t="s">
        <v>11</v>
      </c>
    </row>
    <row r="2939" spans="1:11" x14ac:dyDescent="0.2">
      <c r="A2939" s="3">
        <v>300</v>
      </c>
      <c r="B2939" s="3">
        <v>2018</v>
      </c>
      <c r="C2939" s="3">
        <v>7</v>
      </c>
      <c r="D2939" s="3">
        <v>2024</v>
      </c>
      <c r="E2939" s="3">
        <v>1</v>
      </c>
      <c r="F2939" s="2">
        <v>511.79181933336076</v>
      </c>
      <c r="G2939" s="2">
        <v>10218.570676800173</v>
      </c>
      <c r="H2939" s="2">
        <v>556.41856701729921</v>
      </c>
      <c r="I2939" s="2">
        <v>10774.989243817472</v>
      </c>
      <c r="J2939" s="2">
        <v>10796.454597797267</v>
      </c>
      <c r="K2939" t="s">
        <v>11</v>
      </c>
    </row>
    <row r="2940" spans="1:11" x14ac:dyDescent="0.2">
      <c r="A2940" s="3">
        <v>300</v>
      </c>
      <c r="B2940" s="3">
        <v>2018</v>
      </c>
      <c r="C2940" s="3">
        <v>8</v>
      </c>
      <c r="D2940" s="3">
        <v>2025</v>
      </c>
      <c r="E2940" s="3">
        <v>1</v>
      </c>
      <c r="F2940" s="2">
        <v>0</v>
      </c>
      <c r="G2940" s="2">
        <v>10218.570676800173</v>
      </c>
      <c r="H2940" s="2">
        <v>577.88392099709381</v>
      </c>
      <c r="I2940" s="2">
        <v>10796.454597797267</v>
      </c>
      <c r="J2940" s="2">
        <v>10796.454597797267</v>
      </c>
      <c r="K2940" t="s">
        <v>11</v>
      </c>
    </row>
    <row r="2941" spans="1:11" x14ac:dyDescent="0.2">
      <c r="A2941" s="3">
        <v>300</v>
      </c>
      <c r="B2941" s="3">
        <v>2018</v>
      </c>
      <c r="C2941" s="3">
        <v>9</v>
      </c>
      <c r="D2941" s="3">
        <v>2026</v>
      </c>
      <c r="E2941" s="3">
        <v>1</v>
      </c>
      <c r="F2941" s="2">
        <v>577.88392099709381</v>
      </c>
      <c r="G2941" s="2">
        <v>10796.454597797267</v>
      </c>
      <c r="H2941" s="2">
        <v>0</v>
      </c>
      <c r="I2941" s="2">
        <v>10796.454597797267</v>
      </c>
      <c r="J2941" s="2">
        <v>10796.454597797267</v>
      </c>
      <c r="K2941" t="s">
        <v>11</v>
      </c>
    </row>
    <row r="2942" spans="1:11" x14ac:dyDescent="0.2">
      <c r="A2942" s="3">
        <v>301</v>
      </c>
      <c r="B2942" s="3">
        <v>2018</v>
      </c>
      <c r="C2942" s="3">
        <v>1</v>
      </c>
      <c r="D2942" s="3">
        <v>2018</v>
      </c>
      <c r="E2942" s="3">
        <v>1</v>
      </c>
      <c r="F2942" s="2">
        <v>2552.9022928576387</v>
      </c>
      <c r="G2942" s="2">
        <v>2552.9022928576387</v>
      </c>
      <c r="H2942" s="2">
        <v>8633.2067969692216</v>
      </c>
      <c r="I2942" s="2">
        <v>11186.109089826859</v>
      </c>
      <c r="J2942" s="2">
        <v>17386.064105225239</v>
      </c>
      <c r="K2942" t="s">
        <v>11</v>
      </c>
    </row>
    <row r="2943" spans="1:11" x14ac:dyDescent="0.2">
      <c r="A2943" s="3">
        <v>301</v>
      </c>
      <c r="B2943" s="3">
        <v>2018</v>
      </c>
      <c r="C2943" s="3">
        <v>2</v>
      </c>
      <c r="D2943" s="3">
        <v>2019</v>
      </c>
      <c r="E2943" s="3">
        <v>1</v>
      </c>
      <c r="F2943" s="2">
        <v>3133.9687294998575</v>
      </c>
      <c r="G2943" s="2">
        <v>5686.8710223574963</v>
      </c>
      <c r="H2943" s="2">
        <v>8113.5949940803475</v>
      </c>
      <c r="I2943" s="2">
        <v>13800.466016437844</v>
      </c>
      <c r="J2943" s="2">
        <v>17386.064105225239</v>
      </c>
      <c r="K2943" t="s">
        <v>11</v>
      </c>
    </row>
    <row r="2944" spans="1:11" x14ac:dyDescent="0.2">
      <c r="A2944" s="3">
        <v>301</v>
      </c>
      <c r="B2944" s="3">
        <v>2018</v>
      </c>
      <c r="C2944" s="3">
        <v>3</v>
      </c>
      <c r="D2944" s="3">
        <v>2020</v>
      </c>
      <c r="E2944" s="3">
        <v>1</v>
      </c>
      <c r="F2944" s="2">
        <v>3259.184085036266</v>
      </c>
      <c r="G2944" s="2">
        <v>8946.0551073937622</v>
      </c>
      <c r="H2944" s="2">
        <v>6354.4072845043102</v>
      </c>
      <c r="I2944" s="2">
        <v>15300.462391898072</v>
      </c>
      <c r="J2944" s="2">
        <v>17386.064105225239</v>
      </c>
      <c r="K2944" t="s">
        <v>11</v>
      </c>
    </row>
    <row r="2945" spans="1:11" x14ac:dyDescent="0.2">
      <c r="A2945" s="3">
        <v>301</v>
      </c>
      <c r="B2945" s="3">
        <v>2018</v>
      </c>
      <c r="C2945" s="3">
        <v>4</v>
      </c>
      <c r="D2945" s="3">
        <v>2021</v>
      </c>
      <c r="E2945" s="3">
        <v>1</v>
      </c>
      <c r="F2945" s="2">
        <v>2183.7509502527264</v>
      </c>
      <c r="G2945" s="2">
        <v>11129.806057646489</v>
      </c>
      <c r="H2945" s="2">
        <v>4861.6332728996331</v>
      </c>
      <c r="I2945" s="2">
        <v>15991.439330546122</v>
      </c>
      <c r="J2945" s="2">
        <v>17386.064105225239</v>
      </c>
      <c r="K2945" t="s">
        <v>11</v>
      </c>
    </row>
    <row r="2946" spans="1:11" x14ac:dyDescent="0.2">
      <c r="A2946" s="3">
        <v>301</v>
      </c>
      <c r="B2946" s="3">
        <v>2018</v>
      </c>
      <c r="C2946" s="3">
        <v>5</v>
      </c>
      <c r="D2946" s="3">
        <v>2022</v>
      </c>
      <c r="E2946" s="3">
        <v>1</v>
      </c>
      <c r="F2946" s="2">
        <v>2198.0298582713094</v>
      </c>
      <c r="G2946" s="2">
        <v>13327.835915917798</v>
      </c>
      <c r="H2946" s="2">
        <v>3665.9674539315401</v>
      </c>
      <c r="I2946" s="2">
        <v>16993.803369849338</v>
      </c>
      <c r="J2946" s="2">
        <v>17386.064105225239</v>
      </c>
      <c r="K2946" t="s">
        <v>11</v>
      </c>
    </row>
    <row r="2947" spans="1:11" x14ac:dyDescent="0.2">
      <c r="A2947" s="3">
        <v>301</v>
      </c>
      <c r="B2947" s="3">
        <v>2018</v>
      </c>
      <c r="C2947" s="3">
        <v>6</v>
      </c>
      <c r="D2947" s="3">
        <v>2023</v>
      </c>
      <c r="E2947" s="3">
        <v>1</v>
      </c>
      <c r="F2947" s="2">
        <v>1907.701142282378</v>
      </c>
      <c r="G2947" s="2">
        <v>15235.537058200176</v>
      </c>
      <c r="H2947" s="2">
        <v>1589.2584135446868</v>
      </c>
      <c r="I2947" s="2">
        <v>16824.795471744863</v>
      </c>
      <c r="J2947" s="2">
        <v>17386.064105225239</v>
      </c>
      <c r="K2947" t="s">
        <v>11</v>
      </c>
    </row>
    <row r="2948" spans="1:11" x14ac:dyDescent="0.2">
      <c r="A2948" s="3">
        <v>301</v>
      </c>
      <c r="B2948" s="3">
        <v>2018</v>
      </c>
      <c r="C2948" s="3">
        <v>7</v>
      </c>
      <c r="D2948" s="3">
        <v>2024</v>
      </c>
      <c r="E2948" s="3">
        <v>1</v>
      </c>
      <c r="F2948" s="2">
        <v>1023.2422437822042</v>
      </c>
      <c r="G2948" s="2">
        <v>16258.77930198238</v>
      </c>
      <c r="H2948" s="2">
        <v>1127.2848032428592</v>
      </c>
      <c r="I2948" s="2">
        <v>17386.064105225239</v>
      </c>
      <c r="J2948" s="2">
        <v>17386.064105225239</v>
      </c>
      <c r="K2948" t="s">
        <v>11</v>
      </c>
    </row>
    <row r="2949" spans="1:11" x14ac:dyDescent="0.2">
      <c r="A2949" s="3">
        <v>301</v>
      </c>
      <c r="B2949" s="3">
        <v>2018</v>
      </c>
      <c r="C2949" s="3">
        <v>8</v>
      </c>
      <c r="D2949" s="3">
        <v>2025</v>
      </c>
      <c r="E2949" s="3">
        <v>1</v>
      </c>
      <c r="F2949" s="2">
        <v>1127.2848032428592</v>
      </c>
      <c r="G2949" s="2">
        <v>17386.064105225239</v>
      </c>
      <c r="H2949" s="2">
        <v>0</v>
      </c>
      <c r="I2949" s="2">
        <v>17386.064105225239</v>
      </c>
      <c r="J2949" s="2">
        <v>17386.064105225239</v>
      </c>
      <c r="K2949" t="s">
        <v>11</v>
      </c>
    </row>
    <row r="2950" spans="1:11" x14ac:dyDescent="0.2">
      <c r="A2950" s="3">
        <v>301</v>
      </c>
      <c r="B2950" s="3">
        <v>2018</v>
      </c>
      <c r="C2950" s="3">
        <v>9</v>
      </c>
      <c r="D2950" s="3">
        <v>2026</v>
      </c>
      <c r="E2950" s="3">
        <v>1</v>
      </c>
      <c r="F2950" s="2">
        <v>0</v>
      </c>
      <c r="G2950" s="2">
        <v>17386.064105225239</v>
      </c>
      <c r="H2950" s="2">
        <v>0</v>
      </c>
      <c r="I2950" s="2">
        <v>17386.064105225239</v>
      </c>
      <c r="J2950" s="2">
        <v>17386.064105225239</v>
      </c>
      <c r="K2950" t="s">
        <v>11</v>
      </c>
    </row>
    <row r="2951" spans="1:11" x14ac:dyDescent="0.2">
      <c r="A2951" s="3">
        <v>302</v>
      </c>
      <c r="B2951" s="3">
        <v>2018</v>
      </c>
      <c r="C2951" s="3">
        <v>1</v>
      </c>
      <c r="D2951" s="3">
        <v>2018</v>
      </c>
      <c r="E2951" s="3">
        <v>1</v>
      </c>
      <c r="F2951" s="2">
        <v>1834.6064748974184</v>
      </c>
      <c r="G2951" s="2">
        <v>1834.6064748974184</v>
      </c>
      <c r="H2951" s="2">
        <v>6010.9324361614035</v>
      </c>
      <c r="I2951" s="2">
        <v>7845.5389110588221</v>
      </c>
      <c r="J2951" s="2">
        <v>11928.957689040903</v>
      </c>
      <c r="K2951" t="s">
        <v>11</v>
      </c>
    </row>
    <row r="2952" spans="1:11" x14ac:dyDescent="0.2">
      <c r="A2952" s="3">
        <v>302</v>
      </c>
      <c r="B2952" s="3">
        <v>2018</v>
      </c>
      <c r="C2952" s="3">
        <v>2</v>
      </c>
      <c r="D2952" s="3">
        <v>2019</v>
      </c>
      <c r="E2952" s="3">
        <v>1</v>
      </c>
      <c r="F2952" s="2">
        <v>1985.6940101202033</v>
      </c>
      <c r="G2952" s="2">
        <v>3820.3004850176217</v>
      </c>
      <c r="H2952" s="2">
        <v>5613.2321747571496</v>
      </c>
      <c r="I2952" s="2">
        <v>9433.5326597747717</v>
      </c>
      <c r="J2952" s="2">
        <v>11928.957689040903</v>
      </c>
      <c r="K2952" t="s">
        <v>11</v>
      </c>
    </row>
    <row r="2953" spans="1:11" x14ac:dyDescent="0.2">
      <c r="A2953" s="3">
        <v>302</v>
      </c>
      <c r="B2953" s="3">
        <v>2018</v>
      </c>
      <c r="C2953" s="3">
        <v>3</v>
      </c>
      <c r="D2953" s="3">
        <v>2020</v>
      </c>
      <c r="E2953" s="3">
        <v>1</v>
      </c>
      <c r="F2953" s="2">
        <v>1947.0308995281616</v>
      </c>
      <c r="G2953" s="2">
        <v>5767.3313845457833</v>
      </c>
      <c r="H2953" s="2">
        <v>4633.0274151231333</v>
      </c>
      <c r="I2953" s="2">
        <v>10400.358799668917</v>
      </c>
      <c r="J2953" s="2">
        <v>11928.957689040903</v>
      </c>
      <c r="K2953" t="s">
        <v>11</v>
      </c>
    </row>
    <row r="2954" spans="1:11" x14ac:dyDescent="0.2">
      <c r="A2954" s="3">
        <v>302</v>
      </c>
      <c r="B2954" s="3">
        <v>2018</v>
      </c>
      <c r="C2954" s="3">
        <v>4</v>
      </c>
      <c r="D2954" s="3">
        <v>2021</v>
      </c>
      <c r="E2954" s="3">
        <v>1</v>
      </c>
      <c r="F2954" s="2">
        <v>2280.9741700744435</v>
      </c>
      <c r="G2954" s="2">
        <v>8048.3055546202268</v>
      </c>
      <c r="H2954" s="2">
        <v>3120.1891043396881</v>
      </c>
      <c r="I2954" s="2">
        <v>11168.494658959915</v>
      </c>
      <c r="J2954" s="2">
        <v>11928.957689040903</v>
      </c>
      <c r="K2954" t="s">
        <v>11</v>
      </c>
    </row>
    <row r="2955" spans="1:11" x14ac:dyDescent="0.2">
      <c r="A2955" s="3">
        <v>302</v>
      </c>
      <c r="B2955" s="3">
        <v>2018</v>
      </c>
      <c r="C2955" s="3">
        <v>5</v>
      </c>
      <c r="D2955" s="3">
        <v>2022</v>
      </c>
      <c r="E2955" s="3">
        <v>1</v>
      </c>
      <c r="F2955" s="2">
        <v>1623.5917045651222</v>
      </c>
      <c r="G2955" s="2">
        <v>9671.897259185349</v>
      </c>
      <c r="H2955" s="2">
        <v>1994.9722412081665</v>
      </c>
      <c r="I2955" s="2">
        <v>11666.869500393515</v>
      </c>
      <c r="J2955" s="2">
        <v>11928.957689040903</v>
      </c>
      <c r="K2955" t="s">
        <v>11</v>
      </c>
    </row>
    <row r="2956" spans="1:11" x14ac:dyDescent="0.2">
      <c r="A2956" s="3">
        <v>302</v>
      </c>
      <c r="B2956" s="3">
        <v>2018</v>
      </c>
      <c r="C2956" s="3">
        <v>6</v>
      </c>
      <c r="D2956" s="3">
        <v>2023</v>
      </c>
      <c r="E2956" s="3">
        <v>1</v>
      </c>
      <c r="F2956" s="2">
        <v>599.89182639933279</v>
      </c>
      <c r="G2956" s="2">
        <v>10271.789085584682</v>
      </c>
      <c r="H2956" s="2">
        <v>1470.417720609852</v>
      </c>
      <c r="I2956" s="2">
        <v>11742.206806194534</v>
      </c>
      <c r="J2956" s="2">
        <v>11928.957689040903</v>
      </c>
      <c r="K2956" t="s">
        <v>11</v>
      </c>
    </row>
    <row r="2957" spans="1:11" x14ac:dyDescent="0.2">
      <c r="A2957" s="3">
        <v>302</v>
      </c>
      <c r="B2957" s="3">
        <v>2018</v>
      </c>
      <c r="C2957" s="3">
        <v>7</v>
      </c>
      <c r="D2957" s="3">
        <v>2024</v>
      </c>
      <c r="E2957" s="3">
        <v>1</v>
      </c>
      <c r="F2957" s="2">
        <v>594.40792911701465</v>
      </c>
      <c r="G2957" s="2">
        <v>10866.197014701696</v>
      </c>
      <c r="H2957" s="2">
        <v>818.07846252767013</v>
      </c>
      <c r="I2957" s="2">
        <v>11684.275477229367</v>
      </c>
      <c r="J2957" s="2">
        <v>11928.957689040903</v>
      </c>
      <c r="K2957" t="s">
        <v>11</v>
      </c>
    </row>
    <row r="2958" spans="1:11" x14ac:dyDescent="0.2">
      <c r="A2958" s="3">
        <v>302</v>
      </c>
      <c r="B2958" s="3">
        <v>2018</v>
      </c>
      <c r="C2958" s="3">
        <v>8</v>
      </c>
      <c r="D2958" s="3">
        <v>2025</v>
      </c>
      <c r="E2958" s="3">
        <v>1</v>
      </c>
      <c r="F2958" s="2">
        <v>965.96672391571155</v>
      </c>
      <c r="G2958" s="2">
        <v>11832.163738617408</v>
      </c>
      <c r="H2958" s="2">
        <v>0</v>
      </c>
      <c r="I2958" s="2">
        <v>11832.163738617408</v>
      </c>
      <c r="J2958" s="2">
        <v>11928.957689040903</v>
      </c>
      <c r="K2958" t="s">
        <v>11</v>
      </c>
    </row>
    <row r="2959" spans="1:11" x14ac:dyDescent="0.2">
      <c r="A2959" s="3">
        <v>302</v>
      </c>
      <c r="B2959" s="3">
        <v>2018</v>
      </c>
      <c r="C2959" s="3">
        <v>9</v>
      </c>
      <c r="D2959" s="3">
        <v>2026</v>
      </c>
      <c r="E2959" s="3">
        <v>1</v>
      </c>
      <c r="F2959" s="2">
        <v>0</v>
      </c>
      <c r="G2959" s="2">
        <v>11832.163738617408</v>
      </c>
      <c r="H2959" s="2">
        <v>0</v>
      </c>
      <c r="I2959" s="2">
        <v>11832.163738617408</v>
      </c>
      <c r="J2959" s="2">
        <v>11928.957689040903</v>
      </c>
      <c r="K2959" t="s">
        <v>11</v>
      </c>
    </row>
    <row r="2960" spans="1:11" x14ac:dyDescent="0.2">
      <c r="A2960" s="3">
        <v>303</v>
      </c>
      <c r="B2960" s="3">
        <v>2018</v>
      </c>
      <c r="C2960" s="3">
        <v>1</v>
      </c>
      <c r="D2960" s="3">
        <v>2018</v>
      </c>
      <c r="E2960" s="3">
        <v>1</v>
      </c>
      <c r="F2960" s="2">
        <v>329.16726867139312</v>
      </c>
      <c r="G2960" s="2">
        <v>329.16726867139312</v>
      </c>
      <c r="H2960" s="2">
        <v>1079.2913759567791</v>
      </c>
      <c r="I2960" s="2">
        <v>1408.4586446281724</v>
      </c>
      <c r="J2960" s="2">
        <v>2153.0541813825926</v>
      </c>
      <c r="K2960" t="s">
        <v>11</v>
      </c>
    </row>
    <row r="2961" spans="1:11" x14ac:dyDescent="0.2">
      <c r="A2961" s="3">
        <v>303</v>
      </c>
      <c r="B2961" s="3">
        <v>2018</v>
      </c>
      <c r="C2961" s="3">
        <v>2</v>
      </c>
      <c r="D2961" s="3">
        <v>2019</v>
      </c>
      <c r="E2961" s="3">
        <v>1</v>
      </c>
      <c r="F2961" s="2">
        <v>346.32215540228253</v>
      </c>
      <c r="G2961" s="2">
        <v>675.48942407367565</v>
      </c>
      <c r="H2961" s="2">
        <v>1026.9377053818516</v>
      </c>
      <c r="I2961" s="2">
        <v>1702.4271294555274</v>
      </c>
      <c r="J2961" s="2">
        <v>2153.0541813825926</v>
      </c>
      <c r="K2961" t="s">
        <v>11</v>
      </c>
    </row>
    <row r="2962" spans="1:11" x14ac:dyDescent="0.2">
      <c r="A2962" s="3">
        <v>303</v>
      </c>
      <c r="B2962" s="3">
        <v>2018</v>
      </c>
      <c r="C2962" s="3">
        <v>3</v>
      </c>
      <c r="D2962" s="3">
        <v>2020</v>
      </c>
      <c r="E2962" s="3">
        <v>1</v>
      </c>
      <c r="F2962" s="2">
        <v>413.87302042878571</v>
      </c>
      <c r="G2962" s="2">
        <v>1089.3624445024614</v>
      </c>
      <c r="H2962" s="2">
        <v>780.85528234860476</v>
      </c>
      <c r="I2962" s="2">
        <v>1870.2177268510661</v>
      </c>
      <c r="J2962" s="2">
        <v>2153.0541813825926</v>
      </c>
      <c r="K2962" t="s">
        <v>11</v>
      </c>
    </row>
    <row r="2963" spans="1:11" x14ac:dyDescent="0.2">
      <c r="A2963" s="3">
        <v>303</v>
      </c>
      <c r="B2963" s="3">
        <v>2018</v>
      </c>
      <c r="C2963" s="3">
        <v>4</v>
      </c>
      <c r="D2963" s="3">
        <v>2021</v>
      </c>
      <c r="E2963" s="3">
        <v>1</v>
      </c>
      <c r="F2963" s="2">
        <v>334.3868139296128</v>
      </c>
      <c r="G2963" s="2">
        <v>1423.7492584320742</v>
      </c>
      <c r="H2963" s="2">
        <v>560.67378371634891</v>
      </c>
      <c r="I2963" s="2">
        <v>1984.4230421484231</v>
      </c>
      <c r="J2963" s="2">
        <v>2153.0541813825926</v>
      </c>
      <c r="K2963" t="s">
        <v>11</v>
      </c>
    </row>
    <row r="2964" spans="1:11" x14ac:dyDescent="0.2">
      <c r="A2964" s="3">
        <v>303</v>
      </c>
      <c r="B2964" s="3">
        <v>2018</v>
      </c>
      <c r="C2964" s="3">
        <v>5</v>
      </c>
      <c r="D2964" s="3">
        <v>2022</v>
      </c>
      <c r="E2964" s="3">
        <v>1</v>
      </c>
      <c r="F2964" s="2">
        <v>306.79545917297696</v>
      </c>
      <c r="G2964" s="2">
        <v>1730.5447176050511</v>
      </c>
      <c r="H2964" s="2">
        <v>329.8522731167277</v>
      </c>
      <c r="I2964" s="2">
        <v>2060.3969907217788</v>
      </c>
      <c r="J2964" s="2">
        <v>2153.0541813825926</v>
      </c>
      <c r="K2964" t="s">
        <v>11</v>
      </c>
    </row>
    <row r="2965" spans="1:11" x14ac:dyDescent="0.2">
      <c r="A2965" s="3">
        <v>303</v>
      </c>
      <c r="B2965" s="3">
        <v>2018</v>
      </c>
      <c r="C2965" s="3">
        <v>6</v>
      </c>
      <c r="D2965" s="3">
        <v>2023</v>
      </c>
      <c r="E2965" s="3">
        <v>1</v>
      </c>
      <c r="F2965" s="2">
        <v>206.58869407037378</v>
      </c>
      <c r="G2965" s="2">
        <v>1937.1334116754249</v>
      </c>
      <c r="H2965" s="2">
        <v>170.10021234115516</v>
      </c>
      <c r="I2965" s="2">
        <v>2107.2336240165801</v>
      </c>
      <c r="J2965" s="2">
        <v>2153.0541813825926</v>
      </c>
      <c r="K2965" t="s">
        <v>11</v>
      </c>
    </row>
    <row r="2966" spans="1:11" x14ac:dyDescent="0.2">
      <c r="A2966" s="3">
        <v>303</v>
      </c>
      <c r="B2966" s="3">
        <v>2018</v>
      </c>
      <c r="C2966" s="3">
        <v>7</v>
      </c>
      <c r="D2966" s="3">
        <v>2024</v>
      </c>
      <c r="E2966" s="3">
        <v>1</v>
      </c>
      <c r="F2966" s="2">
        <v>42.590009394425579</v>
      </c>
      <c r="G2966" s="2">
        <v>1979.7234210698505</v>
      </c>
      <c r="H2966" s="2">
        <v>116.32253722541031</v>
      </c>
      <c r="I2966" s="2">
        <v>2096.0459582952608</v>
      </c>
      <c r="J2966" s="2">
        <v>2153.0541813825926</v>
      </c>
      <c r="K2966" t="s">
        <v>11</v>
      </c>
    </row>
    <row r="2967" spans="1:11" x14ac:dyDescent="0.2">
      <c r="A2967" s="3">
        <v>303</v>
      </c>
      <c r="B2967" s="3">
        <v>2018</v>
      </c>
      <c r="C2967" s="3">
        <v>8</v>
      </c>
      <c r="D2967" s="3">
        <v>2025</v>
      </c>
      <c r="E2967" s="3">
        <v>1</v>
      </c>
      <c r="F2967" s="2">
        <v>173.33076031274209</v>
      </c>
      <c r="G2967" s="2">
        <v>2153.0541813825926</v>
      </c>
      <c r="H2967" s="2">
        <v>0</v>
      </c>
      <c r="I2967" s="2">
        <v>2153.0541813825926</v>
      </c>
      <c r="J2967" s="2">
        <v>2153.0541813825926</v>
      </c>
      <c r="K2967" t="s">
        <v>11</v>
      </c>
    </row>
    <row r="2968" spans="1:11" x14ac:dyDescent="0.2">
      <c r="A2968" s="3">
        <v>303</v>
      </c>
      <c r="B2968" s="3">
        <v>2018</v>
      </c>
      <c r="C2968" s="3">
        <v>9</v>
      </c>
      <c r="D2968" s="3">
        <v>2026</v>
      </c>
      <c r="E2968" s="3">
        <v>1</v>
      </c>
      <c r="F2968" s="2">
        <v>0</v>
      </c>
      <c r="G2968" s="2">
        <v>2153.0541813825926</v>
      </c>
      <c r="H2968" s="2">
        <v>0</v>
      </c>
      <c r="I2968" s="2">
        <v>2153.0541813825926</v>
      </c>
      <c r="J2968" s="2">
        <v>2153.0541813825926</v>
      </c>
      <c r="K2968" t="s">
        <v>11</v>
      </c>
    </row>
    <row r="2969" spans="1:11" x14ac:dyDescent="0.2">
      <c r="A2969" s="3">
        <v>304</v>
      </c>
      <c r="B2969" s="3">
        <v>2018</v>
      </c>
      <c r="C2969" s="3">
        <v>1</v>
      </c>
      <c r="D2969" s="3">
        <v>2018</v>
      </c>
      <c r="E2969" s="3">
        <v>1</v>
      </c>
      <c r="F2969" s="2">
        <v>821.96368102451697</v>
      </c>
      <c r="G2969" s="2">
        <v>821.96368102451697</v>
      </c>
      <c r="H2969" s="2">
        <v>2756.8635584943131</v>
      </c>
      <c r="I2969" s="2">
        <v>3578.8272395188301</v>
      </c>
      <c r="J2969" s="2">
        <v>5496.5079028369737</v>
      </c>
      <c r="K2969" t="s">
        <v>11</v>
      </c>
    </row>
    <row r="2970" spans="1:11" x14ac:dyDescent="0.2">
      <c r="A2970" s="3">
        <v>304</v>
      </c>
      <c r="B2970" s="3">
        <v>2018</v>
      </c>
      <c r="C2970" s="3">
        <v>2</v>
      </c>
      <c r="D2970" s="3">
        <v>2019</v>
      </c>
      <c r="E2970" s="3">
        <v>1</v>
      </c>
      <c r="F2970" s="2">
        <v>967.43014474676102</v>
      </c>
      <c r="G2970" s="2">
        <v>1789.393825771278</v>
      </c>
      <c r="H2970" s="2">
        <v>2477.7303300088261</v>
      </c>
      <c r="I2970" s="2">
        <v>4267.124155780104</v>
      </c>
      <c r="J2970" s="2">
        <v>5496.5079028369737</v>
      </c>
      <c r="K2970" t="s">
        <v>11</v>
      </c>
    </row>
    <row r="2971" spans="1:11" x14ac:dyDescent="0.2">
      <c r="A2971" s="3">
        <v>304</v>
      </c>
      <c r="B2971" s="3">
        <v>2018</v>
      </c>
      <c r="C2971" s="3">
        <v>3</v>
      </c>
      <c r="D2971" s="3">
        <v>2020</v>
      </c>
      <c r="E2971" s="3">
        <v>1</v>
      </c>
      <c r="F2971" s="2">
        <v>960.73303570085682</v>
      </c>
      <c r="G2971" s="2">
        <v>2750.1268614721348</v>
      </c>
      <c r="H2971" s="2">
        <v>2069.8943686251887</v>
      </c>
      <c r="I2971" s="2">
        <v>4820.0212300973235</v>
      </c>
      <c r="J2971" s="2">
        <v>5496.5079028369737</v>
      </c>
      <c r="K2971" t="s">
        <v>11</v>
      </c>
    </row>
    <row r="2972" spans="1:11" x14ac:dyDescent="0.2">
      <c r="A2972" s="3">
        <v>304</v>
      </c>
      <c r="B2972" s="3">
        <v>2018</v>
      </c>
      <c r="C2972" s="3">
        <v>4</v>
      </c>
      <c r="D2972" s="3">
        <v>2021</v>
      </c>
      <c r="E2972" s="3">
        <v>1</v>
      </c>
      <c r="F2972" s="2">
        <v>909.34156482396565</v>
      </c>
      <c r="G2972" s="2">
        <v>3659.4684262961005</v>
      </c>
      <c r="H2972" s="2">
        <v>1527.9051725727727</v>
      </c>
      <c r="I2972" s="2">
        <v>5187.3735988688732</v>
      </c>
      <c r="J2972" s="2">
        <v>5496.5079028369737</v>
      </c>
      <c r="K2972" t="s">
        <v>11</v>
      </c>
    </row>
    <row r="2973" spans="1:11" x14ac:dyDescent="0.2">
      <c r="A2973" s="3">
        <v>304</v>
      </c>
      <c r="B2973" s="3">
        <v>2018</v>
      </c>
      <c r="C2973" s="3">
        <v>5</v>
      </c>
      <c r="D2973" s="3">
        <v>2022</v>
      </c>
      <c r="E2973" s="3">
        <v>1</v>
      </c>
      <c r="F2973" s="2">
        <v>730.91395836880884</v>
      </c>
      <c r="G2973" s="2">
        <v>4390.3823846649093</v>
      </c>
      <c r="H2973" s="2">
        <v>951.74365243697775</v>
      </c>
      <c r="I2973" s="2">
        <v>5342.1260371018871</v>
      </c>
      <c r="J2973" s="2">
        <v>5496.5079028369737</v>
      </c>
      <c r="K2973" t="s">
        <v>11</v>
      </c>
    </row>
    <row r="2974" spans="1:11" x14ac:dyDescent="0.2">
      <c r="A2974" s="3">
        <v>304</v>
      </c>
      <c r="B2974" s="3">
        <v>2018</v>
      </c>
      <c r="C2974" s="3">
        <v>6</v>
      </c>
      <c r="D2974" s="3">
        <v>2023</v>
      </c>
      <c r="E2974" s="3">
        <v>1</v>
      </c>
      <c r="F2974" s="2">
        <v>415.7084974515119</v>
      </c>
      <c r="G2974" s="2">
        <v>4806.0908821164212</v>
      </c>
      <c r="H2974" s="2">
        <v>558.2952057910552</v>
      </c>
      <c r="I2974" s="2">
        <v>5364.3860879074764</v>
      </c>
      <c r="J2974" s="2">
        <v>5496.5079028369737</v>
      </c>
      <c r="K2974" t="s">
        <v>11</v>
      </c>
    </row>
    <row r="2975" spans="1:11" x14ac:dyDescent="0.2">
      <c r="A2975" s="3">
        <v>304</v>
      </c>
      <c r="B2975" s="3">
        <v>2018</v>
      </c>
      <c r="C2975" s="3">
        <v>7</v>
      </c>
      <c r="D2975" s="3">
        <v>2024</v>
      </c>
      <c r="E2975" s="3">
        <v>1</v>
      </c>
      <c r="F2975" s="2">
        <v>226.04263993710629</v>
      </c>
      <c r="G2975" s="2">
        <v>5032.1335220535275</v>
      </c>
      <c r="H2975" s="2">
        <v>363.18229592411535</v>
      </c>
      <c r="I2975" s="2">
        <v>5395.3158179776428</v>
      </c>
      <c r="J2975" s="2">
        <v>5496.5079028369737</v>
      </c>
      <c r="K2975" t="s">
        <v>11</v>
      </c>
    </row>
    <row r="2976" spans="1:11" x14ac:dyDescent="0.2">
      <c r="A2976" s="3">
        <v>304</v>
      </c>
      <c r="B2976" s="3">
        <v>2018</v>
      </c>
      <c r="C2976" s="3">
        <v>8</v>
      </c>
      <c r="D2976" s="3">
        <v>2025</v>
      </c>
      <c r="E2976" s="3">
        <v>1</v>
      </c>
      <c r="F2976" s="2">
        <v>259.6116644392614</v>
      </c>
      <c r="G2976" s="2">
        <v>5291.7451864927889</v>
      </c>
      <c r="H2976" s="2">
        <v>131.28089680613539</v>
      </c>
      <c r="I2976" s="2">
        <v>5423.0260832989243</v>
      </c>
      <c r="J2976" s="2">
        <v>5496.5079028369737</v>
      </c>
      <c r="K2976" t="s">
        <v>11</v>
      </c>
    </row>
    <row r="2977" spans="1:11" x14ac:dyDescent="0.2">
      <c r="A2977" s="3">
        <v>304</v>
      </c>
      <c r="B2977" s="3">
        <v>2018</v>
      </c>
      <c r="C2977" s="3">
        <v>9</v>
      </c>
      <c r="D2977" s="3">
        <v>2026</v>
      </c>
      <c r="E2977" s="3">
        <v>1</v>
      </c>
      <c r="F2977" s="2">
        <v>196.74613371950909</v>
      </c>
      <c r="G2977" s="2">
        <v>5488.491320212298</v>
      </c>
      <c r="H2977" s="2">
        <v>8.0165826246757206</v>
      </c>
      <c r="I2977" s="2">
        <v>5496.5079028369737</v>
      </c>
      <c r="J2977" s="2">
        <v>5496.5079028369737</v>
      </c>
      <c r="K2977" t="s">
        <v>11</v>
      </c>
    </row>
    <row r="2978" spans="1:11" x14ac:dyDescent="0.2">
      <c r="A2978" s="3">
        <v>305</v>
      </c>
      <c r="B2978" s="3">
        <v>2018</v>
      </c>
      <c r="C2978" s="3">
        <v>1</v>
      </c>
      <c r="D2978" s="3">
        <v>2018</v>
      </c>
      <c r="E2978" s="3">
        <v>1</v>
      </c>
      <c r="F2978" s="2">
        <v>1662.9684563125634</v>
      </c>
      <c r="G2978" s="2">
        <v>1662.9684563125634</v>
      </c>
      <c r="H2978" s="2">
        <v>5579.4077546860372</v>
      </c>
      <c r="I2978" s="2">
        <v>7242.3762109986001</v>
      </c>
      <c r="J2978" s="2">
        <v>11207.677838488527</v>
      </c>
      <c r="K2978" t="s">
        <v>11</v>
      </c>
    </row>
    <row r="2979" spans="1:11" x14ac:dyDescent="0.2">
      <c r="A2979" s="3">
        <v>305</v>
      </c>
      <c r="B2979" s="3">
        <v>2018</v>
      </c>
      <c r="C2979" s="3">
        <v>2</v>
      </c>
      <c r="D2979" s="3">
        <v>2019</v>
      </c>
      <c r="E2979" s="3">
        <v>1</v>
      </c>
      <c r="F2979" s="2">
        <v>2059.5513471767536</v>
      </c>
      <c r="G2979" s="2">
        <v>3722.5198034893169</v>
      </c>
      <c r="H2979" s="2">
        <v>5120.2835383366837</v>
      </c>
      <c r="I2979" s="2">
        <v>8842.8033418260002</v>
      </c>
      <c r="J2979" s="2">
        <v>11207.677838488527</v>
      </c>
      <c r="K2979" t="s">
        <v>11</v>
      </c>
    </row>
    <row r="2980" spans="1:11" x14ac:dyDescent="0.2">
      <c r="A2980" s="3">
        <v>305</v>
      </c>
      <c r="B2980" s="3">
        <v>2018</v>
      </c>
      <c r="C2980" s="3">
        <v>3</v>
      </c>
      <c r="D2980" s="3">
        <v>2020</v>
      </c>
      <c r="E2980" s="3">
        <v>1</v>
      </c>
      <c r="F2980" s="2">
        <v>1660.3638444889607</v>
      </c>
      <c r="G2980" s="2">
        <v>5382.8836479782776</v>
      </c>
      <c r="H2980" s="2">
        <v>4291.7148980925895</v>
      </c>
      <c r="I2980" s="2">
        <v>9674.5985460708671</v>
      </c>
      <c r="J2980" s="2">
        <v>11207.677838488527</v>
      </c>
      <c r="K2980" t="s">
        <v>11</v>
      </c>
    </row>
    <row r="2981" spans="1:11" x14ac:dyDescent="0.2">
      <c r="A2981" s="3">
        <v>305</v>
      </c>
      <c r="B2981" s="3">
        <v>2018</v>
      </c>
      <c r="C2981" s="3">
        <v>4</v>
      </c>
      <c r="D2981" s="3">
        <v>2021</v>
      </c>
      <c r="E2981" s="3">
        <v>1</v>
      </c>
      <c r="F2981" s="2">
        <v>2153.947514512779</v>
      </c>
      <c r="G2981" s="2">
        <v>7536.8311624910566</v>
      </c>
      <c r="H2981" s="2">
        <v>3055.581382697992</v>
      </c>
      <c r="I2981" s="2">
        <v>10592.412545189049</v>
      </c>
      <c r="J2981" s="2">
        <v>11207.677838488527</v>
      </c>
      <c r="K2981" t="s">
        <v>11</v>
      </c>
    </row>
    <row r="2982" spans="1:11" x14ac:dyDescent="0.2">
      <c r="A2982" s="3">
        <v>305</v>
      </c>
      <c r="B2982" s="3">
        <v>2018</v>
      </c>
      <c r="C2982" s="3">
        <v>5</v>
      </c>
      <c r="D2982" s="3">
        <v>2022</v>
      </c>
      <c r="E2982" s="3">
        <v>1</v>
      </c>
      <c r="F2982" s="2">
        <v>1340.3824799217218</v>
      </c>
      <c r="G2982" s="2">
        <v>8877.2136424127784</v>
      </c>
      <c r="H2982" s="2">
        <v>1829.8018390474954</v>
      </c>
      <c r="I2982" s="2">
        <v>10707.015481460274</v>
      </c>
      <c r="J2982" s="2">
        <v>11207.677838488527</v>
      </c>
      <c r="K2982" t="s">
        <v>11</v>
      </c>
    </row>
    <row r="2983" spans="1:11" x14ac:dyDescent="0.2">
      <c r="A2983" s="3">
        <v>305</v>
      </c>
      <c r="B2983" s="3">
        <v>2018</v>
      </c>
      <c r="C2983" s="3">
        <v>6</v>
      </c>
      <c r="D2983" s="3">
        <v>2023</v>
      </c>
      <c r="E2983" s="3">
        <v>1</v>
      </c>
      <c r="F2983" s="2">
        <v>771.81942367458032</v>
      </c>
      <c r="G2983" s="2">
        <v>9649.0330660873587</v>
      </c>
      <c r="H2983" s="2">
        <v>1419.8051740176015</v>
      </c>
      <c r="I2983" s="2">
        <v>11068.83824010496</v>
      </c>
      <c r="J2983" s="2">
        <v>11207.677838488527</v>
      </c>
      <c r="K2983" t="s">
        <v>11</v>
      </c>
    </row>
    <row r="2984" spans="1:11" x14ac:dyDescent="0.2">
      <c r="A2984" s="3">
        <v>305</v>
      </c>
      <c r="B2984" s="3">
        <v>2018</v>
      </c>
      <c r="C2984" s="3">
        <v>7</v>
      </c>
      <c r="D2984" s="3">
        <v>2024</v>
      </c>
      <c r="E2984" s="3">
        <v>1</v>
      </c>
      <c r="F2984" s="2">
        <v>784.64496619689999</v>
      </c>
      <c r="G2984" s="2">
        <v>10433.678032284259</v>
      </c>
      <c r="H2984" s="2">
        <v>714.73389051392405</v>
      </c>
      <c r="I2984" s="2">
        <v>11148.411922798183</v>
      </c>
      <c r="J2984" s="2">
        <v>11207.677838488527</v>
      </c>
      <c r="K2984" t="s">
        <v>11</v>
      </c>
    </row>
    <row r="2985" spans="1:11" x14ac:dyDescent="0.2">
      <c r="A2985" s="3">
        <v>305</v>
      </c>
      <c r="B2985" s="3">
        <v>2018</v>
      </c>
      <c r="C2985" s="3">
        <v>8</v>
      </c>
      <c r="D2985" s="3">
        <v>2025</v>
      </c>
      <c r="E2985" s="3">
        <v>1</v>
      </c>
      <c r="F2985" s="2">
        <v>700.69433449063581</v>
      </c>
      <c r="G2985" s="2">
        <v>11134.372366774895</v>
      </c>
      <c r="H2985" s="2">
        <v>0</v>
      </c>
      <c r="I2985" s="2">
        <v>11134.372366774895</v>
      </c>
      <c r="J2985" s="2">
        <v>11207.677838488527</v>
      </c>
      <c r="K2985" t="s">
        <v>11</v>
      </c>
    </row>
    <row r="2986" spans="1:11" x14ac:dyDescent="0.2">
      <c r="A2986" s="3">
        <v>305</v>
      </c>
      <c r="B2986" s="3">
        <v>2018</v>
      </c>
      <c r="C2986" s="3">
        <v>9</v>
      </c>
      <c r="D2986" s="3">
        <v>2026</v>
      </c>
      <c r="E2986" s="3">
        <v>1</v>
      </c>
      <c r="F2986" s="2">
        <v>73.305471713632869</v>
      </c>
      <c r="G2986" s="2">
        <v>11207.677838488527</v>
      </c>
      <c r="H2986" s="2">
        <v>0</v>
      </c>
      <c r="I2986" s="2">
        <v>11207.677838488527</v>
      </c>
      <c r="J2986" s="2">
        <v>11207.677838488527</v>
      </c>
      <c r="K2986" t="s">
        <v>11</v>
      </c>
    </row>
    <row r="2987" spans="1:11" x14ac:dyDescent="0.2">
      <c r="A2987" s="3">
        <v>306</v>
      </c>
      <c r="B2987" s="3">
        <v>2018</v>
      </c>
      <c r="C2987" s="3">
        <v>1</v>
      </c>
      <c r="D2987" s="3">
        <v>2018</v>
      </c>
      <c r="E2987" s="3">
        <v>1</v>
      </c>
      <c r="F2987" s="2">
        <v>3009.1479998944596</v>
      </c>
      <c r="G2987" s="2">
        <v>3009.1479998944596</v>
      </c>
      <c r="H2987" s="2">
        <v>10216.465863757705</v>
      </c>
      <c r="I2987" s="2">
        <v>13225.613863652165</v>
      </c>
      <c r="J2987" s="2">
        <v>20014.325936174799</v>
      </c>
      <c r="K2987" t="s">
        <v>11</v>
      </c>
    </row>
    <row r="2988" spans="1:11" x14ac:dyDescent="0.2">
      <c r="A2988" s="3">
        <v>306</v>
      </c>
      <c r="B2988" s="3">
        <v>2018</v>
      </c>
      <c r="C2988" s="3">
        <v>2</v>
      </c>
      <c r="D2988" s="3">
        <v>2019</v>
      </c>
      <c r="E2988" s="3">
        <v>1</v>
      </c>
      <c r="F2988" s="2">
        <v>3330.727292794566</v>
      </c>
      <c r="G2988" s="2">
        <v>6339.8752926890256</v>
      </c>
      <c r="H2988" s="2">
        <v>9323.9069403312642</v>
      </c>
      <c r="I2988" s="2">
        <v>15663.782233020291</v>
      </c>
      <c r="J2988" s="2">
        <v>20014.325936174799</v>
      </c>
      <c r="K2988" t="s">
        <v>11</v>
      </c>
    </row>
    <row r="2989" spans="1:11" x14ac:dyDescent="0.2">
      <c r="A2989" s="3">
        <v>306</v>
      </c>
      <c r="B2989" s="3">
        <v>2018</v>
      </c>
      <c r="C2989" s="3">
        <v>3</v>
      </c>
      <c r="D2989" s="3">
        <v>2020</v>
      </c>
      <c r="E2989" s="3">
        <v>1</v>
      </c>
      <c r="F2989" s="2">
        <v>3976.4330118126718</v>
      </c>
      <c r="G2989" s="2">
        <v>10316.308304501697</v>
      </c>
      <c r="H2989" s="2">
        <v>6829.628788340724</v>
      </c>
      <c r="I2989" s="2">
        <v>17145.937092842421</v>
      </c>
      <c r="J2989" s="2">
        <v>20014.325936174799</v>
      </c>
      <c r="K2989" t="s">
        <v>11</v>
      </c>
    </row>
    <row r="2990" spans="1:11" x14ac:dyDescent="0.2">
      <c r="A2990" s="3">
        <v>306</v>
      </c>
      <c r="B2990" s="3">
        <v>2018</v>
      </c>
      <c r="C2990" s="3">
        <v>4</v>
      </c>
      <c r="D2990" s="3">
        <v>2021</v>
      </c>
      <c r="E2990" s="3">
        <v>1</v>
      </c>
      <c r="F2990" s="2">
        <v>2576.74559667016</v>
      </c>
      <c r="G2990" s="2">
        <v>12893.053901171857</v>
      </c>
      <c r="H2990" s="2">
        <v>5391.1363841075981</v>
      </c>
      <c r="I2990" s="2">
        <v>18284.190285279456</v>
      </c>
      <c r="J2990" s="2">
        <v>20014.325936174799</v>
      </c>
      <c r="K2990" t="s">
        <v>11</v>
      </c>
    </row>
    <row r="2991" spans="1:11" x14ac:dyDescent="0.2">
      <c r="A2991" s="3">
        <v>306</v>
      </c>
      <c r="B2991" s="3">
        <v>2018</v>
      </c>
      <c r="C2991" s="3">
        <v>5</v>
      </c>
      <c r="D2991" s="3">
        <v>2022</v>
      </c>
      <c r="E2991" s="3">
        <v>1</v>
      </c>
      <c r="F2991" s="2">
        <v>3157.8041673869102</v>
      </c>
      <c r="G2991" s="2">
        <v>16050.858068558768</v>
      </c>
      <c r="H2991" s="2">
        <v>3015.8977357661697</v>
      </c>
      <c r="I2991" s="2">
        <v>19066.755804324937</v>
      </c>
      <c r="J2991" s="2">
        <v>20014.325936174799</v>
      </c>
      <c r="K2991" t="s">
        <v>11</v>
      </c>
    </row>
    <row r="2992" spans="1:11" x14ac:dyDescent="0.2">
      <c r="A2992" s="3">
        <v>306</v>
      </c>
      <c r="B2992" s="3">
        <v>2018</v>
      </c>
      <c r="C2992" s="3">
        <v>6</v>
      </c>
      <c r="D2992" s="3">
        <v>2023</v>
      </c>
      <c r="E2992" s="3">
        <v>1</v>
      </c>
      <c r="F2992" s="2">
        <v>1513.5199312910318</v>
      </c>
      <c r="G2992" s="2">
        <v>17564.377999849799</v>
      </c>
      <c r="H2992" s="2">
        <v>1762.9391613769512</v>
      </c>
      <c r="I2992" s="2">
        <v>19327.317161226751</v>
      </c>
      <c r="J2992" s="2">
        <v>20014.325936174799</v>
      </c>
      <c r="K2992" t="s">
        <v>11</v>
      </c>
    </row>
    <row r="2993" spans="1:11" x14ac:dyDescent="0.2">
      <c r="A2993" s="3">
        <v>306</v>
      </c>
      <c r="B2993" s="3">
        <v>2018</v>
      </c>
      <c r="C2993" s="3">
        <v>7</v>
      </c>
      <c r="D2993" s="3">
        <v>2024</v>
      </c>
      <c r="E2993" s="3">
        <v>1</v>
      </c>
      <c r="F2993" s="2">
        <v>1743.1778766329189</v>
      </c>
      <c r="G2993" s="2">
        <v>19307.555876482718</v>
      </c>
      <c r="H2993" s="2">
        <v>256.38708721138391</v>
      </c>
      <c r="I2993" s="2">
        <v>19563.942963694102</v>
      </c>
      <c r="J2993" s="2">
        <v>20014.325936174799</v>
      </c>
      <c r="K2993" t="s">
        <v>11</v>
      </c>
    </row>
    <row r="2994" spans="1:11" x14ac:dyDescent="0.2">
      <c r="A2994" s="3">
        <v>306</v>
      </c>
      <c r="B2994" s="3">
        <v>2018</v>
      </c>
      <c r="C2994" s="3">
        <v>8</v>
      </c>
      <c r="D2994" s="3">
        <v>2025</v>
      </c>
      <c r="E2994" s="3">
        <v>1</v>
      </c>
      <c r="F2994" s="2">
        <v>228.11342759207764</v>
      </c>
      <c r="G2994" s="2">
        <v>19535.669304074796</v>
      </c>
      <c r="H2994" s="2">
        <v>478.65663210000275</v>
      </c>
      <c r="I2994" s="2">
        <v>20014.325936174799</v>
      </c>
      <c r="J2994" s="2">
        <v>20014.325936174799</v>
      </c>
      <c r="K2994" t="s">
        <v>11</v>
      </c>
    </row>
    <row r="2995" spans="1:11" x14ac:dyDescent="0.2">
      <c r="A2995" s="3">
        <v>306</v>
      </c>
      <c r="B2995" s="3">
        <v>2018</v>
      </c>
      <c r="C2995" s="3">
        <v>9</v>
      </c>
      <c r="D2995" s="3">
        <v>2026</v>
      </c>
      <c r="E2995" s="3">
        <v>1</v>
      </c>
      <c r="F2995" s="2">
        <v>0</v>
      </c>
      <c r="G2995" s="2">
        <v>19535.669304074796</v>
      </c>
      <c r="H2995" s="2">
        <v>230.96377715313793</v>
      </c>
      <c r="I2995" s="2">
        <v>19766.633081227934</v>
      </c>
      <c r="J2995" s="2">
        <v>20014.325936174799</v>
      </c>
      <c r="K2995" t="s">
        <v>11</v>
      </c>
    </row>
    <row r="2996" spans="1:11" x14ac:dyDescent="0.2">
      <c r="A2996" s="3">
        <v>307</v>
      </c>
      <c r="B2996" s="3">
        <v>2018</v>
      </c>
      <c r="C2996" s="3">
        <v>1</v>
      </c>
      <c r="D2996" s="3">
        <v>2018</v>
      </c>
      <c r="E2996" s="3">
        <v>1</v>
      </c>
      <c r="F2996" s="2">
        <v>1563.1960748357033</v>
      </c>
      <c r="G2996" s="2">
        <v>1563.1960748357033</v>
      </c>
      <c r="H2996" s="2">
        <v>5189.5991117423127</v>
      </c>
      <c r="I2996" s="2">
        <v>6752.795186578016</v>
      </c>
      <c r="J2996" s="2">
        <v>10219.384856445053</v>
      </c>
      <c r="K2996" t="s">
        <v>11</v>
      </c>
    </row>
    <row r="2997" spans="1:11" x14ac:dyDescent="0.2">
      <c r="A2997" s="3">
        <v>307</v>
      </c>
      <c r="B2997" s="3">
        <v>2018</v>
      </c>
      <c r="C2997" s="3">
        <v>2</v>
      </c>
      <c r="D2997" s="3">
        <v>2019</v>
      </c>
      <c r="E2997" s="3">
        <v>1</v>
      </c>
      <c r="F2997" s="2">
        <v>1751.1572824677655</v>
      </c>
      <c r="G2997" s="2">
        <v>3314.3533573034688</v>
      </c>
      <c r="H2997" s="2">
        <v>4520.4215229267957</v>
      </c>
      <c r="I2997" s="2">
        <v>7834.7748802302649</v>
      </c>
      <c r="J2997" s="2">
        <v>10219.384856445053</v>
      </c>
      <c r="K2997" t="s">
        <v>11</v>
      </c>
    </row>
    <row r="2998" spans="1:11" x14ac:dyDescent="0.2">
      <c r="A2998" s="3">
        <v>307</v>
      </c>
      <c r="B2998" s="3">
        <v>2018</v>
      </c>
      <c r="C2998" s="3">
        <v>3</v>
      </c>
      <c r="D2998" s="3">
        <v>2020</v>
      </c>
      <c r="E2998" s="3">
        <v>1</v>
      </c>
      <c r="F2998" s="2">
        <v>1816.5514314662528</v>
      </c>
      <c r="G2998" s="2">
        <v>5130.9047887697216</v>
      </c>
      <c r="H2998" s="2">
        <v>3930.5724387526243</v>
      </c>
      <c r="I2998" s="2">
        <v>9061.4772275223459</v>
      </c>
      <c r="J2998" s="2">
        <v>10219.384856445053</v>
      </c>
      <c r="K2998" t="s">
        <v>11</v>
      </c>
    </row>
    <row r="2999" spans="1:11" x14ac:dyDescent="0.2">
      <c r="A2999" s="3">
        <v>307</v>
      </c>
      <c r="B2999" s="3">
        <v>2018</v>
      </c>
      <c r="C2999" s="3">
        <v>4</v>
      </c>
      <c r="D2999" s="3">
        <v>2021</v>
      </c>
      <c r="E2999" s="3">
        <v>1</v>
      </c>
      <c r="F2999" s="2">
        <v>1497.616398726218</v>
      </c>
      <c r="G2999" s="2">
        <v>6628.5211874959396</v>
      </c>
      <c r="H2999" s="2">
        <v>2701.6746598625878</v>
      </c>
      <c r="I2999" s="2">
        <v>9330.1958473585273</v>
      </c>
      <c r="J2999" s="2">
        <v>10219.384856445053</v>
      </c>
      <c r="K2999" t="s">
        <v>11</v>
      </c>
    </row>
    <row r="3000" spans="1:11" x14ac:dyDescent="0.2">
      <c r="A3000" s="3">
        <v>307</v>
      </c>
      <c r="B3000" s="3">
        <v>2018</v>
      </c>
      <c r="C3000" s="3">
        <v>5</v>
      </c>
      <c r="D3000" s="3">
        <v>2022</v>
      </c>
      <c r="E3000" s="3">
        <v>1</v>
      </c>
      <c r="F3000" s="2">
        <v>1303.0112508672964</v>
      </c>
      <c r="G3000" s="2">
        <v>7931.532438363236</v>
      </c>
      <c r="H3000" s="2">
        <v>1753.6191828768333</v>
      </c>
      <c r="I3000" s="2">
        <v>9685.1516212400693</v>
      </c>
      <c r="J3000" s="2">
        <v>10219.384856445053</v>
      </c>
      <c r="K3000" t="s">
        <v>11</v>
      </c>
    </row>
    <row r="3001" spans="1:11" x14ac:dyDescent="0.2">
      <c r="A3001" s="3">
        <v>307</v>
      </c>
      <c r="B3001" s="3">
        <v>2018</v>
      </c>
      <c r="C3001" s="3">
        <v>6</v>
      </c>
      <c r="D3001" s="3">
        <v>2023</v>
      </c>
      <c r="E3001" s="3">
        <v>1</v>
      </c>
      <c r="F3001" s="2">
        <v>857.5543707243869</v>
      </c>
      <c r="G3001" s="2">
        <v>8789.0868090876229</v>
      </c>
      <c r="H3001" s="2">
        <v>1046.9808715044564</v>
      </c>
      <c r="I3001" s="2">
        <v>9836.0676805920793</v>
      </c>
      <c r="J3001" s="2">
        <v>10219.384856445053</v>
      </c>
      <c r="K3001" t="s">
        <v>11</v>
      </c>
    </row>
    <row r="3002" spans="1:11" x14ac:dyDescent="0.2">
      <c r="A3002" s="3">
        <v>307</v>
      </c>
      <c r="B3002" s="3">
        <v>2018</v>
      </c>
      <c r="C3002" s="3">
        <v>7</v>
      </c>
      <c r="D3002" s="3">
        <v>2024</v>
      </c>
      <c r="E3002" s="3">
        <v>1</v>
      </c>
      <c r="F3002" s="2">
        <v>1074.3873467827743</v>
      </c>
      <c r="G3002" s="2">
        <v>9863.4741558703972</v>
      </c>
      <c r="H3002" s="2">
        <v>102.3005922192533</v>
      </c>
      <c r="I3002" s="2">
        <v>9965.7747480896505</v>
      </c>
      <c r="J3002" s="2">
        <v>10219.384856445053</v>
      </c>
      <c r="K3002" t="s">
        <v>11</v>
      </c>
    </row>
    <row r="3003" spans="1:11" x14ac:dyDescent="0.2">
      <c r="A3003" s="3">
        <v>307</v>
      </c>
      <c r="B3003" s="3">
        <v>2018</v>
      </c>
      <c r="C3003" s="3">
        <v>8</v>
      </c>
      <c r="D3003" s="3">
        <v>2025</v>
      </c>
      <c r="E3003" s="3">
        <v>1</v>
      </c>
      <c r="F3003" s="2">
        <v>0</v>
      </c>
      <c r="G3003" s="2">
        <v>9863.4741558703972</v>
      </c>
      <c r="H3003" s="2">
        <v>188.53607336974528</v>
      </c>
      <c r="I3003" s="2">
        <v>10052.010229240143</v>
      </c>
      <c r="J3003" s="2">
        <v>10219.384856445053</v>
      </c>
      <c r="K3003" t="s">
        <v>11</v>
      </c>
    </row>
    <row r="3004" spans="1:11" x14ac:dyDescent="0.2">
      <c r="A3004" s="3">
        <v>307</v>
      </c>
      <c r="B3004" s="3">
        <v>2018</v>
      </c>
      <c r="C3004" s="3">
        <v>9</v>
      </c>
      <c r="D3004" s="3">
        <v>2026</v>
      </c>
      <c r="E3004" s="3">
        <v>1</v>
      </c>
      <c r="F3004" s="2">
        <v>163.9772145520401</v>
      </c>
      <c r="G3004" s="2">
        <v>10027.451370422437</v>
      </c>
      <c r="H3004" s="2">
        <v>143.21922726016965</v>
      </c>
      <c r="I3004" s="2">
        <v>10170.670597682607</v>
      </c>
      <c r="J3004" s="2">
        <v>10219.384856445053</v>
      </c>
      <c r="K3004" t="s">
        <v>11</v>
      </c>
    </row>
    <row r="3005" spans="1:11" x14ac:dyDescent="0.2">
      <c r="A3005" s="3">
        <v>308</v>
      </c>
      <c r="B3005" s="3">
        <v>2018</v>
      </c>
      <c r="C3005" s="3">
        <v>1</v>
      </c>
      <c r="D3005" s="3">
        <v>2018</v>
      </c>
      <c r="E3005" s="3">
        <v>1</v>
      </c>
      <c r="F3005" s="2">
        <v>1017.1024314348872</v>
      </c>
      <c r="G3005" s="2">
        <v>1017.1024314348872</v>
      </c>
      <c r="H3005" s="2">
        <v>3222.9804034813224</v>
      </c>
      <c r="I3005" s="2">
        <v>4240.0828349162093</v>
      </c>
      <c r="J3005" s="2">
        <v>6628.0157195120055</v>
      </c>
      <c r="K3005" t="s">
        <v>11</v>
      </c>
    </row>
    <row r="3006" spans="1:11" x14ac:dyDescent="0.2">
      <c r="A3006" s="3">
        <v>308</v>
      </c>
      <c r="B3006" s="3">
        <v>2018</v>
      </c>
      <c r="C3006" s="3">
        <v>2</v>
      </c>
      <c r="D3006" s="3">
        <v>2019</v>
      </c>
      <c r="E3006" s="3">
        <v>1</v>
      </c>
      <c r="F3006" s="2">
        <v>1088.7131996775699</v>
      </c>
      <c r="G3006" s="2">
        <v>2105.8156311124571</v>
      </c>
      <c r="H3006" s="2">
        <v>2993.9755414402139</v>
      </c>
      <c r="I3006" s="2">
        <v>5099.791172552671</v>
      </c>
      <c r="J3006" s="2">
        <v>6628.0157195120055</v>
      </c>
      <c r="K3006" t="s">
        <v>11</v>
      </c>
    </row>
    <row r="3007" spans="1:11" x14ac:dyDescent="0.2">
      <c r="A3007" s="3">
        <v>308</v>
      </c>
      <c r="B3007" s="3">
        <v>2018</v>
      </c>
      <c r="C3007" s="3">
        <v>3</v>
      </c>
      <c r="D3007" s="3">
        <v>2020</v>
      </c>
      <c r="E3007" s="3">
        <v>1</v>
      </c>
      <c r="F3007" s="2">
        <v>1232.4034179521009</v>
      </c>
      <c r="G3007" s="2">
        <v>3338.219049064558</v>
      </c>
      <c r="H3007" s="2">
        <v>2357.5117705384773</v>
      </c>
      <c r="I3007" s="2">
        <v>5695.7308196030353</v>
      </c>
      <c r="J3007" s="2">
        <v>6628.0157195120055</v>
      </c>
      <c r="K3007" t="s">
        <v>11</v>
      </c>
    </row>
    <row r="3008" spans="1:11" x14ac:dyDescent="0.2">
      <c r="A3008" s="3">
        <v>308</v>
      </c>
      <c r="B3008" s="3">
        <v>2018</v>
      </c>
      <c r="C3008" s="3">
        <v>4</v>
      </c>
      <c r="D3008" s="3">
        <v>2021</v>
      </c>
      <c r="E3008" s="3">
        <v>1</v>
      </c>
      <c r="F3008" s="2">
        <v>1174.7578824207403</v>
      </c>
      <c r="G3008" s="2">
        <v>4512.9769314852983</v>
      </c>
      <c r="H3008" s="2">
        <v>1700.2902606462649</v>
      </c>
      <c r="I3008" s="2">
        <v>6213.2671921315632</v>
      </c>
      <c r="J3008" s="2">
        <v>6628.0157195120055</v>
      </c>
      <c r="K3008" t="s">
        <v>11</v>
      </c>
    </row>
    <row r="3009" spans="1:11" x14ac:dyDescent="0.2">
      <c r="A3009" s="3">
        <v>308</v>
      </c>
      <c r="B3009" s="3">
        <v>2018</v>
      </c>
      <c r="C3009" s="3">
        <v>5</v>
      </c>
      <c r="D3009" s="3">
        <v>2022</v>
      </c>
      <c r="E3009" s="3">
        <v>1</v>
      </c>
      <c r="F3009" s="2">
        <v>551.79197973096598</v>
      </c>
      <c r="G3009" s="2">
        <v>5064.7689112162643</v>
      </c>
      <c r="H3009" s="2">
        <v>1341.546347307104</v>
      </c>
      <c r="I3009" s="2">
        <v>6406.3152585233684</v>
      </c>
      <c r="J3009" s="2">
        <v>6628.0157195120055</v>
      </c>
      <c r="K3009" t="s">
        <v>11</v>
      </c>
    </row>
    <row r="3010" spans="1:11" x14ac:dyDescent="0.2">
      <c r="A3010" s="3">
        <v>308</v>
      </c>
      <c r="B3010" s="3">
        <v>2018</v>
      </c>
      <c r="C3010" s="3">
        <v>6</v>
      </c>
      <c r="D3010" s="3">
        <v>2023</v>
      </c>
      <c r="E3010" s="3">
        <v>1</v>
      </c>
      <c r="F3010" s="2">
        <v>652.28659588869141</v>
      </c>
      <c r="G3010" s="2">
        <v>5717.0555071049557</v>
      </c>
      <c r="H3010" s="2">
        <v>823.49194044869546</v>
      </c>
      <c r="I3010" s="2">
        <v>6540.5474475536512</v>
      </c>
      <c r="J3010" s="2">
        <v>6628.0157195120055</v>
      </c>
      <c r="K3010" t="s">
        <v>11</v>
      </c>
    </row>
    <row r="3011" spans="1:11" x14ac:dyDescent="0.2">
      <c r="A3011" s="3">
        <v>308</v>
      </c>
      <c r="B3011" s="3">
        <v>2018</v>
      </c>
      <c r="C3011" s="3">
        <v>7</v>
      </c>
      <c r="D3011" s="3">
        <v>2024</v>
      </c>
      <c r="E3011" s="3">
        <v>1</v>
      </c>
      <c r="F3011" s="2">
        <v>287.1565383682846</v>
      </c>
      <c r="G3011" s="2">
        <v>6004.2120454732403</v>
      </c>
      <c r="H3011" s="2">
        <v>577.30713930130605</v>
      </c>
      <c r="I3011" s="2">
        <v>6581.5191847745464</v>
      </c>
      <c r="J3011" s="2">
        <v>6628.0157195120055</v>
      </c>
      <c r="K3011" t="s">
        <v>11</v>
      </c>
    </row>
    <row r="3012" spans="1:11" x14ac:dyDescent="0.2">
      <c r="A3012" s="3">
        <v>308</v>
      </c>
      <c r="B3012" s="3">
        <v>2018</v>
      </c>
      <c r="C3012" s="3">
        <v>8</v>
      </c>
      <c r="D3012" s="3">
        <v>2025</v>
      </c>
      <c r="E3012" s="3">
        <v>1</v>
      </c>
      <c r="F3012" s="2">
        <v>602.42037946635173</v>
      </c>
      <c r="G3012" s="2">
        <v>6606.6324249395921</v>
      </c>
      <c r="H3012" s="2">
        <v>0</v>
      </c>
      <c r="I3012" s="2">
        <v>6606.6324249395921</v>
      </c>
      <c r="J3012" s="2">
        <v>6628.0157195120055</v>
      </c>
      <c r="K3012" t="s">
        <v>11</v>
      </c>
    </row>
    <row r="3013" spans="1:11" x14ac:dyDescent="0.2">
      <c r="A3013" s="3">
        <v>308</v>
      </c>
      <c r="B3013" s="3">
        <v>2018</v>
      </c>
      <c r="C3013" s="3">
        <v>9</v>
      </c>
      <c r="D3013" s="3">
        <v>2026</v>
      </c>
      <c r="E3013" s="3">
        <v>1</v>
      </c>
      <c r="F3013" s="2">
        <v>21.383294572413433</v>
      </c>
      <c r="G3013" s="2">
        <v>6628.0157195120055</v>
      </c>
      <c r="H3013" s="2">
        <v>0</v>
      </c>
      <c r="I3013" s="2">
        <v>6628.0157195120055</v>
      </c>
      <c r="J3013" s="2">
        <v>6628.0157195120055</v>
      </c>
      <c r="K3013" t="s">
        <v>11</v>
      </c>
    </row>
    <row r="3014" spans="1:11" x14ac:dyDescent="0.2">
      <c r="A3014" s="3">
        <v>309</v>
      </c>
      <c r="B3014" s="3">
        <v>2018</v>
      </c>
      <c r="C3014" s="3">
        <v>1</v>
      </c>
      <c r="D3014" s="3">
        <v>2018</v>
      </c>
      <c r="E3014" s="3">
        <v>1</v>
      </c>
      <c r="F3014" s="2">
        <v>1960.9077945694787</v>
      </c>
      <c r="G3014" s="2">
        <v>1960.9077945694787</v>
      </c>
      <c r="H3014" s="2">
        <v>6348.94074592365</v>
      </c>
      <c r="I3014" s="2">
        <v>8309.8485404931289</v>
      </c>
      <c r="J3014" s="2">
        <v>12652.938964008134</v>
      </c>
      <c r="K3014" t="s">
        <v>11</v>
      </c>
    </row>
    <row r="3015" spans="1:11" x14ac:dyDescent="0.2">
      <c r="A3015" s="3">
        <v>309</v>
      </c>
      <c r="B3015" s="3">
        <v>2018</v>
      </c>
      <c r="C3015" s="3">
        <v>2</v>
      </c>
      <c r="D3015" s="3">
        <v>2019</v>
      </c>
      <c r="E3015" s="3">
        <v>1</v>
      </c>
      <c r="F3015" s="2">
        <v>2116.9854039346037</v>
      </c>
      <c r="G3015" s="2">
        <v>4077.8931985040826</v>
      </c>
      <c r="H3015" s="2">
        <v>5769.2150839424312</v>
      </c>
      <c r="I3015" s="2">
        <v>9847.1082824465138</v>
      </c>
      <c r="J3015" s="2">
        <v>12652.938964008134</v>
      </c>
      <c r="K3015" t="s">
        <v>11</v>
      </c>
    </row>
    <row r="3016" spans="1:11" x14ac:dyDescent="0.2">
      <c r="A3016" s="3">
        <v>309</v>
      </c>
      <c r="B3016" s="3">
        <v>2018</v>
      </c>
      <c r="C3016" s="3">
        <v>3</v>
      </c>
      <c r="D3016" s="3">
        <v>2020</v>
      </c>
      <c r="E3016" s="3">
        <v>1</v>
      </c>
      <c r="F3016" s="2">
        <v>2267.6599911841395</v>
      </c>
      <c r="G3016" s="2">
        <v>6345.5531896882221</v>
      </c>
      <c r="H3016" s="2">
        <v>4540.0971619945558</v>
      </c>
      <c r="I3016" s="2">
        <v>10885.650351682778</v>
      </c>
      <c r="J3016" s="2">
        <v>12652.938964008134</v>
      </c>
      <c r="K3016" t="s">
        <v>11</v>
      </c>
    </row>
    <row r="3017" spans="1:11" x14ac:dyDescent="0.2">
      <c r="A3017" s="3">
        <v>309</v>
      </c>
      <c r="B3017" s="3">
        <v>2018</v>
      </c>
      <c r="C3017" s="3">
        <v>4</v>
      </c>
      <c r="D3017" s="3">
        <v>2021</v>
      </c>
      <c r="E3017" s="3">
        <v>1</v>
      </c>
      <c r="F3017" s="2">
        <v>1977.724301561615</v>
      </c>
      <c r="G3017" s="2">
        <v>8323.2774912498371</v>
      </c>
      <c r="H3017" s="2">
        <v>3358.2259092237546</v>
      </c>
      <c r="I3017" s="2">
        <v>11681.503400473592</v>
      </c>
      <c r="J3017" s="2">
        <v>12652.938964008134</v>
      </c>
      <c r="K3017" t="s">
        <v>11</v>
      </c>
    </row>
    <row r="3018" spans="1:11" x14ac:dyDescent="0.2">
      <c r="A3018" s="3">
        <v>309</v>
      </c>
      <c r="B3018" s="3">
        <v>2018</v>
      </c>
      <c r="C3018" s="3">
        <v>5</v>
      </c>
      <c r="D3018" s="3">
        <v>2022</v>
      </c>
      <c r="E3018" s="3">
        <v>1</v>
      </c>
      <c r="F3018" s="2">
        <v>1720.0805526302429</v>
      </c>
      <c r="G3018" s="2">
        <v>10043.35804388008</v>
      </c>
      <c r="H3018" s="2">
        <v>2107.806650450606</v>
      </c>
      <c r="I3018" s="2">
        <v>12151.164694330686</v>
      </c>
      <c r="J3018" s="2">
        <v>12652.938964008134</v>
      </c>
      <c r="K3018" t="s">
        <v>11</v>
      </c>
    </row>
    <row r="3019" spans="1:11" x14ac:dyDescent="0.2">
      <c r="A3019" s="3">
        <v>309</v>
      </c>
      <c r="B3019" s="3">
        <v>2018</v>
      </c>
      <c r="C3019" s="3">
        <v>6</v>
      </c>
      <c r="D3019" s="3">
        <v>2023</v>
      </c>
      <c r="E3019" s="3">
        <v>1</v>
      </c>
      <c r="F3019" s="2">
        <v>825.71748580226631</v>
      </c>
      <c r="G3019" s="2">
        <v>10869.075529682346</v>
      </c>
      <c r="H3019" s="2">
        <v>1622.040345735868</v>
      </c>
      <c r="I3019" s="2">
        <v>12491.115875418214</v>
      </c>
      <c r="J3019" s="2">
        <v>12652.938964008134</v>
      </c>
      <c r="K3019" t="s">
        <v>11</v>
      </c>
    </row>
    <row r="3020" spans="1:11" x14ac:dyDescent="0.2">
      <c r="A3020" s="3">
        <v>309</v>
      </c>
      <c r="B3020" s="3">
        <v>2018</v>
      </c>
      <c r="C3020" s="3">
        <v>7</v>
      </c>
      <c r="D3020" s="3">
        <v>2024</v>
      </c>
      <c r="E3020" s="3">
        <v>1</v>
      </c>
      <c r="F3020" s="2">
        <v>1200.9824226428627</v>
      </c>
      <c r="G3020" s="2">
        <v>12070.057952325209</v>
      </c>
      <c r="H3020" s="2">
        <v>582.88101168292451</v>
      </c>
      <c r="I3020" s="2">
        <v>12652.938964008134</v>
      </c>
      <c r="J3020" s="2">
        <v>12652.938964008134</v>
      </c>
      <c r="K3020" t="s">
        <v>11</v>
      </c>
    </row>
    <row r="3021" spans="1:11" x14ac:dyDescent="0.2">
      <c r="A3021" s="3">
        <v>309</v>
      </c>
      <c r="B3021" s="3">
        <v>2018</v>
      </c>
      <c r="C3021" s="3">
        <v>8</v>
      </c>
      <c r="D3021" s="3">
        <v>2025</v>
      </c>
      <c r="E3021" s="3">
        <v>1</v>
      </c>
      <c r="F3021" s="2">
        <v>295.07827013904171</v>
      </c>
      <c r="G3021" s="2">
        <v>12365.136222464251</v>
      </c>
      <c r="H3021" s="2">
        <v>121.07715496037963</v>
      </c>
      <c r="I3021" s="2">
        <v>12486.21337742463</v>
      </c>
      <c r="J3021" s="2">
        <v>12652.938964008134</v>
      </c>
      <c r="K3021" t="s">
        <v>11</v>
      </c>
    </row>
    <row r="3022" spans="1:11" x14ac:dyDescent="0.2">
      <c r="A3022" s="3">
        <v>309</v>
      </c>
      <c r="B3022" s="3">
        <v>2018</v>
      </c>
      <c r="C3022" s="3">
        <v>9</v>
      </c>
      <c r="D3022" s="3">
        <v>2026</v>
      </c>
      <c r="E3022" s="3">
        <v>1</v>
      </c>
      <c r="F3022" s="2">
        <v>0</v>
      </c>
      <c r="G3022" s="2">
        <v>12365.136222464251</v>
      </c>
      <c r="H3022" s="2">
        <v>287.8027415438828</v>
      </c>
      <c r="I3022" s="2">
        <v>12652.938964008134</v>
      </c>
      <c r="J3022" s="2">
        <v>12652.938964008134</v>
      </c>
      <c r="K3022" t="s">
        <v>11</v>
      </c>
    </row>
    <row r="3023" spans="1:11" x14ac:dyDescent="0.2">
      <c r="A3023" s="3">
        <v>310</v>
      </c>
      <c r="B3023" s="3">
        <v>2018</v>
      </c>
      <c r="C3023" s="3">
        <v>1</v>
      </c>
      <c r="D3023" s="3">
        <v>2018</v>
      </c>
      <c r="E3023" s="3">
        <v>1</v>
      </c>
      <c r="F3023" s="2">
        <v>483.55552217315136</v>
      </c>
      <c r="G3023" s="2">
        <v>483.55552217315136</v>
      </c>
      <c r="H3023" s="2">
        <v>1577.0592063443253</v>
      </c>
      <c r="I3023" s="2">
        <v>2060.6147285174766</v>
      </c>
      <c r="J3023" s="2">
        <v>3185.7582000203447</v>
      </c>
      <c r="K3023" t="s">
        <v>11</v>
      </c>
    </row>
    <row r="3024" spans="1:11" x14ac:dyDescent="0.2">
      <c r="A3024" s="3">
        <v>310</v>
      </c>
      <c r="B3024" s="3">
        <v>2018</v>
      </c>
      <c r="C3024" s="3">
        <v>2</v>
      </c>
      <c r="D3024" s="3">
        <v>2019</v>
      </c>
      <c r="E3024" s="3">
        <v>1</v>
      </c>
      <c r="F3024" s="2">
        <v>537.81751983127992</v>
      </c>
      <c r="G3024" s="2">
        <v>1021.3730420044312</v>
      </c>
      <c r="H3024" s="2">
        <v>1466.0982592506389</v>
      </c>
      <c r="I3024" s="2">
        <v>2487.4713012550701</v>
      </c>
      <c r="J3024" s="2">
        <v>3185.7582000203447</v>
      </c>
      <c r="K3024" t="s">
        <v>11</v>
      </c>
    </row>
    <row r="3025" spans="1:11" x14ac:dyDescent="0.2">
      <c r="A3025" s="3">
        <v>310</v>
      </c>
      <c r="B3025" s="3">
        <v>2018</v>
      </c>
      <c r="C3025" s="3">
        <v>3</v>
      </c>
      <c r="D3025" s="3">
        <v>2020</v>
      </c>
      <c r="E3025" s="3">
        <v>1</v>
      </c>
      <c r="F3025" s="2">
        <v>620.72279656483647</v>
      </c>
      <c r="G3025" s="2">
        <v>1642.0958385692677</v>
      </c>
      <c r="H3025" s="2">
        <v>1145.2054272071875</v>
      </c>
      <c r="I3025" s="2">
        <v>2787.3012657764552</v>
      </c>
      <c r="J3025" s="2">
        <v>3185.7582000203447</v>
      </c>
      <c r="K3025" t="s">
        <v>11</v>
      </c>
    </row>
    <row r="3026" spans="1:11" x14ac:dyDescent="0.2">
      <c r="A3026" s="3">
        <v>310</v>
      </c>
      <c r="B3026" s="3">
        <v>2018</v>
      </c>
      <c r="C3026" s="3">
        <v>4</v>
      </c>
      <c r="D3026" s="3">
        <v>2021</v>
      </c>
      <c r="E3026" s="3">
        <v>1</v>
      </c>
      <c r="F3026" s="2">
        <v>385.60730416052274</v>
      </c>
      <c r="G3026" s="2">
        <v>2027.7031427297904</v>
      </c>
      <c r="H3026" s="2">
        <v>901.30428286973779</v>
      </c>
      <c r="I3026" s="2">
        <v>2929.0074255995282</v>
      </c>
      <c r="J3026" s="2">
        <v>3185.7582000203447</v>
      </c>
      <c r="K3026" t="s">
        <v>11</v>
      </c>
    </row>
    <row r="3027" spans="1:11" x14ac:dyDescent="0.2">
      <c r="A3027" s="3">
        <v>310</v>
      </c>
      <c r="B3027" s="3">
        <v>2018</v>
      </c>
      <c r="C3027" s="3">
        <v>5</v>
      </c>
      <c r="D3027" s="3">
        <v>2022</v>
      </c>
      <c r="E3027" s="3">
        <v>1</v>
      </c>
      <c r="F3027" s="2">
        <v>401.72128594963692</v>
      </c>
      <c r="G3027" s="2">
        <v>2429.4244286794274</v>
      </c>
      <c r="H3027" s="2">
        <v>650.86378130171579</v>
      </c>
      <c r="I3027" s="2">
        <v>3080.2882099811432</v>
      </c>
      <c r="J3027" s="2">
        <v>3185.7582000203447</v>
      </c>
      <c r="K3027" t="s">
        <v>11</v>
      </c>
    </row>
    <row r="3028" spans="1:11" x14ac:dyDescent="0.2">
      <c r="A3028" s="3">
        <v>310</v>
      </c>
      <c r="B3028" s="3">
        <v>2018</v>
      </c>
      <c r="C3028" s="3">
        <v>6</v>
      </c>
      <c r="D3028" s="3">
        <v>2023</v>
      </c>
      <c r="E3028" s="3">
        <v>1</v>
      </c>
      <c r="F3028" s="2">
        <v>245.53460495890386</v>
      </c>
      <c r="G3028" s="2">
        <v>2674.9590336383312</v>
      </c>
      <c r="H3028" s="2">
        <v>393.0414986436972</v>
      </c>
      <c r="I3028" s="2">
        <v>3068.0005322820284</v>
      </c>
      <c r="J3028" s="2">
        <v>3185.7582000203447</v>
      </c>
      <c r="K3028" t="s">
        <v>11</v>
      </c>
    </row>
    <row r="3029" spans="1:11" x14ac:dyDescent="0.2">
      <c r="A3029" s="3">
        <v>310</v>
      </c>
      <c r="B3029" s="3">
        <v>2018</v>
      </c>
      <c r="C3029" s="3">
        <v>7</v>
      </c>
      <c r="D3029" s="3">
        <v>2024</v>
      </c>
      <c r="E3029" s="3">
        <v>1</v>
      </c>
      <c r="F3029" s="2">
        <v>234.35936549719645</v>
      </c>
      <c r="G3029" s="2">
        <v>2909.3183991355277</v>
      </c>
      <c r="H3029" s="2">
        <v>276.43980088481703</v>
      </c>
      <c r="I3029" s="2">
        <v>3185.7582000203447</v>
      </c>
      <c r="J3029" s="2">
        <v>3185.7582000203447</v>
      </c>
      <c r="K3029" t="s">
        <v>11</v>
      </c>
    </row>
    <row r="3030" spans="1:11" x14ac:dyDescent="0.2">
      <c r="A3030" s="3">
        <v>310</v>
      </c>
      <c r="B3030" s="3">
        <v>2018</v>
      </c>
      <c r="C3030" s="3">
        <v>8</v>
      </c>
      <c r="D3030" s="3">
        <v>2025</v>
      </c>
      <c r="E3030" s="3">
        <v>1</v>
      </c>
      <c r="F3030" s="2">
        <v>123.85204933972409</v>
      </c>
      <c r="G3030" s="2">
        <v>3033.1704484752518</v>
      </c>
      <c r="H3030" s="2">
        <v>152.58775154509294</v>
      </c>
      <c r="I3030" s="2">
        <v>3185.7582000203447</v>
      </c>
      <c r="J3030" s="2">
        <v>3185.7582000203447</v>
      </c>
      <c r="K3030" t="s">
        <v>11</v>
      </c>
    </row>
    <row r="3031" spans="1:11" x14ac:dyDescent="0.2">
      <c r="A3031" s="3">
        <v>310</v>
      </c>
      <c r="B3031" s="3">
        <v>2018</v>
      </c>
      <c r="C3031" s="3">
        <v>9</v>
      </c>
      <c r="D3031" s="3">
        <v>2026</v>
      </c>
      <c r="E3031" s="3">
        <v>1</v>
      </c>
      <c r="F3031" s="2">
        <v>152.58775154509294</v>
      </c>
      <c r="G3031" s="2">
        <v>3185.7582000203447</v>
      </c>
      <c r="H3031" s="2">
        <v>0</v>
      </c>
      <c r="I3031" s="2">
        <v>3185.7582000203447</v>
      </c>
      <c r="J3031" s="2">
        <v>3185.7582000203447</v>
      </c>
      <c r="K3031" t="s">
        <v>11</v>
      </c>
    </row>
    <row r="3032" spans="1:11" x14ac:dyDescent="0.2">
      <c r="A3032" s="3">
        <v>311</v>
      </c>
      <c r="B3032" s="3">
        <v>2018</v>
      </c>
      <c r="C3032" s="3">
        <v>1</v>
      </c>
      <c r="D3032" s="3">
        <v>2018</v>
      </c>
      <c r="E3032" s="3">
        <v>1</v>
      </c>
      <c r="F3032" s="2">
        <v>5943.0228016507144</v>
      </c>
      <c r="G3032" s="2">
        <v>5943.0228016507144</v>
      </c>
      <c r="H3032" s="2">
        <v>19367.465281221674</v>
      </c>
      <c r="I3032" s="2">
        <v>25310.488082872387</v>
      </c>
      <c r="J3032" s="2">
        <v>38732.642417821909</v>
      </c>
      <c r="K3032" t="s">
        <v>11</v>
      </c>
    </row>
    <row r="3033" spans="1:11" x14ac:dyDescent="0.2">
      <c r="A3033" s="3">
        <v>311</v>
      </c>
      <c r="B3033" s="3">
        <v>2018</v>
      </c>
      <c r="C3033" s="3">
        <v>2</v>
      </c>
      <c r="D3033" s="3">
        <v>2019</v>
      </c>
      <c r="E3033" s="3">
        <v>1</v>
      </c>
      <c r="F3033" s="2">
        <v>5957.8369580376393</v>
      </c>
      <c r="G3033" s="2">
        <v>11900.859759688354</v>
      </c>
      <c r="H3033" s="2">
        <v>18436.583063622107</v>
      </c>
      <c r="I3033" s="2">
        <v>30337.442823310463</v>
      </c>
      <c r="J3033" s="2">
        <v>38732.642417821909</v>
      </c>
      <c r="K3033" t="s">
        <v>11</v>
      </c>
    </row>
    <row r="3034" spans="1:11" x14ac:dyDescent="0.2">
      <c r="A3034" s="3">
        <v>311</v>
      </c>
      <c r="B3034" s="3">
        <v>2018</v>
      </c>
      <c r="C3034" s="3">
        <v>3</v>
      </c>
      <c r="D3034" s="3">
        <v>2020</v>
      </c>
      <c r="E3034" s="3">
        <v>1</v>
      </c>
      <c r="F3034" s="2">
        <v>7247.9304452615779</v>
      </c>
      <c r="G3034" s="2">
        <v>19148.790204949932</v>
      </c>
      <c r="H3034" s="2">
        <v>14341.940674574544</v>
      </c>
      <c r="I3034" s="2">
        <v>33490.730879524475</v>
      </c>
      <c r="J3034" s="2">
        <v>38732.642417821909</v>
      </c>
      <c r="K3034" t="s">
        <v>11</v>
      </c>
    </row>
    <row r="3035" spans="1:11" x14ac:dyDescent="0.2">
      <c r="A3035" s="3">
        <v>311</v>
      </c>
      <c r="B3035" s="3">
        <v>2018</v>
      </c>
      <c r="C3035" s="3">
        <v>4</v>
      </c>
      <c r="D3035" s="3">
        <v>2021</v>
      </c>
      <c r="E3035" s="3">
        <v>1</v>
      </c>
      <c r="F3035" s="2">
        <v>7056.0878457043473</v>
      </c>
      <c r="G3035" s="2">
        <v>26204.878050654279</v>
      </c>
      <c r="H3035" s="2">
        <v>9911.3452533611598</v>
      </c>
      <c r="I3035" s="2">
        <v>36116.223304015439</v>
      </c>
      <c r="J3035" s="2">
        <v>38732.642417821909</v>
      </c>
      <c r="K3035" t="s">
        <v>11</v>
      </c>
    </row>
    <row r="3036" spans="1:11" x14ac:dyDescent="0.2">
      <c r="A3036" s="3">
        <v>311</v>
      </c>
      <c r="B3036" s="3">
        <v>2018</v>
      </c>
      <c r="C3036" s="3">
        <v>5</v>
      </c>
      <c r="D3036" s="3">
        <v>2022</v>
      </c>
      <c r="E3036" s="3">
        <v>1</v>
      </c>
      <c r="F3036" s="2">
        <v>4097.3830004621959</v>
      </c>
      <c r="G3036" s="2">
        <v>30302.261051116475</v>
      </c>
      <c r="H3036" s="2">
        <v>7438.1106539137254</v>
      </c>
      <c r="I3036" s="2">
        <v>37740.3717050302</v>
      </c>
      <c r="J3036" s="2">
        <v>38732.642417821909</v>
      </c>
      <c r="K3036" t="s">
        <v>11</v>
      </c>
    </row>
    <row r="3037" spans="1:11" x14ac:dyDescent="0.2">
      <c r="A3037" s="3">
        <v>311</v>
      </c>
      <c r="B3037" s="3">
        <v>2018</v>
      </c>
      <c r="C3037" s="3">
        <v>6</v>
      </c>
      <c r="D3037" s="3">
        <v>2023</v>
      </c>
      <c r="E3037" s="3">
        <v>1</v>
      </c>
      <c r="F3037" s="2">
        <v>2841.8491516718568</v>
      </c>
      <c r="G3037" s="2">
        <v>33144.110202788332</v>
      </c>
      <c r="H3037" s="2">
        <v>4325.3858555481711</v>
      </c>
      <c r="I3037" s="2">
        <v>37469.496058336503</v>
      </c>
      <c r="J3037" s="2">
        <v>38732.642417821909</v>
      </c>
      <c r="K3037" t="s">
        <v>11</v>
      </c>
    </row>
    <row r="3038" spans="1:11" x14ac:dyDescent="0.2">
      <c r="A3038" s="3">
        <v>311</v>
      </c>
      <c r="B3038" s="3">
        <v>2018</v>
      </c>
      <c r="C3038" s="3">
        <v>7</v>
      </c>
      <c r="D3038" s="3">
        <v>2024</v>
      </c>
      <c r="E3038" s="3">
        <v>1</v>
      </c>
      <c r="F3038" s="2">
        <v>3691.5112167643238</v>
      </c>
      <c r="G3038" s="2">
        <v>36835.621419552655</v>
      </c>
      <c r="H3038" s="2">
        <v>961.67842790458235</v>
      </c>
      <c r="I3038" s="2">
        <v>37797.299847457238</v>
      </c>
      <c r="J3038" s="2">
        <v>38732.642417821909</v>
      </c>
      <c r="K3038" t="s">
        <v>11</v>
      </c>
    </row>
    <row r="3039" spans="1:11" x14ac:dyDescent="0.2">
      <c r="A3039" s="3">
        <v>311</v>
      </c>
      <c r="B3039" s="3">
        <v>2018</v>
      </c>
      <c r="C3039" s="3">
        <v>8</v>
      </c>
      <c r="D3039" s="3">
        <v>2025</v>
      </c>
      <c r="E3039" s="3">
        <v>1</v>
      </c>
      <c r="F3039" s="2">
        <v>1428.340771331772</v>
      </c>
      <c r="G3039" s="2">
        <v>38263.962190884427</v>
      </c>
      <c r="H3039" s="2">
        <v>119.49143707660551</v>
      </c>
      <c r="I3039" s="2">
        <v>38383.453627961033</v>
      </c>
      <c r="J3039" s="2">
        <v>38732.642417821909</v>
      </c>
      <c r="K3039" t="s">
        <v>11</v>
      </c>
    </row>
    <row r="3040" spans="1:11" x14ac:dyDescent="0.2">
      <c r="A3040" s="3">
        <v>311</v>
      </c>
      <c r="B3040" s="3">
        <v>2018</v>
      </c>
      <c r="C3040" s="3">
        <v>9</v>
      </c>
      <c r="D3040" s="3">
        <v>2026</v>
      </c>
      <c r="E3040" s="3">
        <v>1</v>
      </c>
      <c r="F3040" s="2">
        <v>468.68022693748208</v>
      </c>
      <c r="G3040" s="2">
        <v>38732.642417821909</v>
      </c>
      <c r="H3040" s="2">
        <v>0</v>
      </c>
      <c r="I3040" s="2">
        <v>38732.642417821909</v>
      </c>
      <c r="J3040" s="2">
        <v>38732.642417821909</v>
      </c>
      <c r="K3040" t="s">
        <v>11</v>
      </c>
    </row>
    <row r="3041" spans="1:11" x14ac:dyDescent="0.2">
      <c r="A3041" s="3">
        <v>312</v>
      </c>
      <c r="B3041" s="3">
        <v>2018</v>
      </c>
      <c r="C3041" s="3">
        <v>1</v>
      </c>
      <c r="D3041" s="3">
        <v>2018</v>
      </c>
      <c r="E3041" s="3">
        <v>1</v>
      </c>
      <c r="F3041" s="2">
        <v>2889.7240060540107</v>
      </c>
      <c r="G3041" s="2">
        <v>2889.7240060540107</v>
      </c>
      <c r="H3041" s="2">
        <v>9510.9891945130257</v>
      </c>
      <c r="I3041" s="2">
        <v>12400.713200567036</v>
      </c>
      <c r="J3041" s="2">
        <v>19016.381141129979</v>
      </c>
      <c r="K3041" t="s">
        <v>11</v>
      </c>
    </row>
    <row r="3042" spans="1:11" x14ac:dyDescent="0.2">
      <c r="A3042" s="3">
        <v>312</v>
      </c>
      <c r="B3042" s="3">
        <v>2018</v>
      </c>
      <c r="C3042" s="3">
        <v>2</v>
      </c>
      <c r="D3042" s="3">
        <v>2019</v>
      </c>
      <c r="E3042" s="3">
        <v>1</v>
      </c>
      <c r="F3042" s="2">
        <v>3280.2208542133303</v>
      </c>
      <c r="G3042" s="2">
        <v>6169.944860267341</v>
      </c>
      <c r="H3042" s="2">
        <v>8540.7449582369991</v>
      </c>
      <c r="I3042" s="2">
        <v>14710.689818504339</v>
      </c>
      <c r="J3042" s="2">
        <v>19016.381141129979</v>
      </c>
      <c r="K3042" t="s">
        <v>11</v>
      </c>
    </row>
    <row r="3043" spans="1:11" x14ac:dyDescent="0.2">
      <c r="A3043" s="3">
        <v>312</v>
      </c>
      <c r="B3043" s="3">
        <v>2018</v>
      </c>
      <c r="C3043" s="3">
        <v>3</v>
      </c>
      <c r="D3043" s="3">
        <v>2020</v>
      </c>
      <c r="E3043" s="3">
        <v>1</v>
      </c>
      <c r="F3043" s="2">
        <v>3280.2053837811136</v>
      </c>
      <c r="G3043" s="2">
        <v>9450.1502440484546</v>
      </c>
      <c r="H3043" s="2">
        <v>6764.7163938597296</v>
      </c>
      <c r="I3043" s="2">
        <v>16214.866637908184</v>
      </c>
      <c r="J3043" s="2">
        <v>19016.381141129979</v>
      </c>
      <c r="K3043" t="s">
        <v>11</v>
      </c>
    </row>
    <row r="3044" spans="1:11" x14ac:dyDescent="0.2">
      <c r="A3044" s="3">
        <v>312</v>
      </c>
      <c r="B3044" s="3">
        <v>2018</v>
      </c>
      <c r="C3044" s="3">
        <v>4</v>
      </c>
      <c r="D3044" s="3">
        <v>2021</v>
      </c>
      <c r="E3044" s="3">
        <v>1</v>
      </c>
      <c r="F3044" s="2">
        <v>3153.9945618825986</v>
      </c>
      <c r="G3044" s="2">
        <v>12604.144805931053</v>
      </c>
      <c r="H3044" s="2">
        <v>5065.7993188464752</v>
      </c>
      <c r="I3044" s="2">
        <v>17669.944124777528</v>
      </c>
      <c r="J3044" s="2">
        <v>19016.381141129979</v>
      </c>
      <c r="K3044" t="s">
        <v>11</v>
      </c>
    </row>
    <row r="3045" spans="1:11" x14ac:dyDescent="0.2">
      <c r="A3045" s="3">
        <v>312</v>
      </c>
      <c r="B3045" s="3">
        <v>2018</v>
      </c>
      <c r="C3045" s="3">
        <v>5</v>
      </c>
      <c r="D3045" s="3">
        <v>2022</v>
      </c>
      <c r="E3045" s="3">
        <v>1</v>
      </c>
      <c r="F3045" s="2">
        <v>2414.4831905641458</v>
      </c>
      <c r="G3045" s="2">
        <v>15018.627996495199</v>
      </c>
      <c r="H3045" s="2">
        <v>3016.0513580922943</v>
      </c>
      <c r="I3045" s="2">
        <v>18034.679354587493</v>
      </c>
      <c r="J3045" s="2">
        <v>19016.381141129979</v>
      </c>
      <c r="K3045" t="s">
        <v>11</v>
      </c>
    </row>
    <row r="3046" spans="1:11" x14ac:dyDescent="0.2">
      <c r="A3046" s="3">
        <v>312</v>
      </c>
      <c r="B3046" s="3">
        <v>2018</v>
      </c>
      <c r="C3046" s="3">
        <v>6</v>
      </c>
      <c r="D3046" s="3">
        <v>2023</v>
      </c>
      <c r="E3046" s="3">
        <v>1</v>
      </c>
      <c r="F3046" s="2">
        <v>1574.1269268168053</v>
      </c>
      <c r="G3046" s="2">
        <v>16592.754923312004</v>
      </c>
      <c r="H3046" s="2">
        <v>1724.239603668324</v>
      </c>
      <c r="I3046" s="2">
        <v>18316.994526980328</v>
      </c>
      <c r="J3046" s="2">
        <v>19016.381141129979</v>
      </c>
      <c r="K3046" t="s">
        <v>11</v>
      </c>
    </row>
    <row r="3047" spans="1:11" x14ac:dyDescent="0.2">
      <c r="A3047" s="3">
        <v>312</v>
      </c>
      <c r="B3047" s="3">
        <v>2018</v>
      </c>
      <c r="C3047" s="3">
        <v>7</v>
      </c>
      <c r="D3047" s="3">
        <v>2024</v>
      </c>
      <c r="E3047" s="3">
        <v>1</v>
      </c>
      <c r="F3047" s="2">
        <v>1082.9279266047743</v>
      </c>
      <c r="G3047" s="2">
        <v>17675.682849916779</v>
      </c>
      <c r="H3047" s="2">
        <v>838.10574975001873</v>
      </c>
      <c r="I3047" s="2">
        <v>18513.788599666797</v>
      </c>
      <c r="J3047" s="2">
        <v>19016.381141129979</v>
      </c>
      <c r="K3047" t="s">
        <v>11</v>
      </c>
    </row>
    <row r="3048" spans="1:11" x14ac:dyDescent="0.2">
      <c r="A3048" s="3">
        <v>312</v>
      </c>
      <c r="B3048" s="3">
        <v>2018</v>
      </c>
      <c r="C3048" s="3">
        <v>8</v>
      </c>
      <c r="D3048" s="3">
        <v>2025</v>
      </c>
      <c r="E3048" s="3">
        <v>1</v>
      </c>
      <c r="F3048" s="2">
        <v>1340.6982912132007</v>
      </c>
      <c r="G3048" s="2">
        <v>19016.381141129979</v>
      </c>
      <c r="H3048" s="2">
        <v>0</v>
      </c>
      <c r="I3048" s="2">
        <v>19016.381141129979</v>
      </c>
      <c r="J3048" s="2">
        <v>19016.381141129979</v>
      </c>
      <c r="K3048" t="s">
        <v>11</v>
      </c>
    </row>
    <row r="3049" spans="1:11" x14ac:dyDescent="0.2">
      <c r="A3049" s="3">
        <v>312</v>
      </c>
      <c r="B3049" s="3">
        <v>2018</v>
      </c>
      <c r="C3049" s="3">
        <v>9</v>
      </c>
      <c r="D3049" s="3">
        <v>2026</v>
      </c>
      <c r="E3049" s="3">
        <v>1</v>
      </c>
      <c r="F3049" s="2">
        <v>0</v>
      </c>
      <c r="G3049" s="2">
        <v>19016.381141129979</v>
      </c>
      <c r="H3049" s="2">
        <v>0</v>
      </c>
      <c r="I3049" s="2">
        <v>19016.381141129979</v>
      </c>
      <c r="J3049" s="2">
        <v>19016.381141129979</v>
      </c>
      <c r="K3049" t="s">
        <v>11</v>
      </c>
    </row>
    <row r="3050" spans="1:11" x14ac:dyDescent="0.2">
      <c r="A3050" s="3">
        <v>313</v>
      </c>
      <c r="B3050" s="3">
        <v>2018</v>
      </c>
      <c r="C3050" s="3">
        <v>1</v>
      </c>
      <c r="D3050" s="3">
        <v>2018</v>
      </c>
      <c r="E3050" s="3">
        <v>1</v>
      </c>
      <c r="F3050" s="2">
        <v>2162.8775462219901</v>
      </c>
      <c r="G3050" s="2">
        <v>2162.8775462219901</v>
      </c>
      <c r="H3050" s="2">
        <v>6938.1039090240329</v>
      </c>
      <c r="I3050" s="2">
        <v>9100.981455246023</v>
      </c>
      <c r="J3050" s="2">
        <v>14224.350414142687</v>
      </c>
      <c r="K3050" t="s">
        <v>11</v>
      </c>
    </row>
    <row r="3051" spans="1:11" x14ac:dyDescent="0.2">
      <c r="A3051" s="3">
        <v>313</v>
      </c>
      <c r="B3051" s="3">
        <v>2018</v>
      </c>
      <c r="C3051" s="3">
        <v>2</v>
      </c>
      <c r="D3051" s="3">
        <v>2019</v>
      </c>
      <c r="E3051" s="3">
        <v>1</v>
      </c>
      <c r="F3051" s="2">
        <v>2457.7299386123323</v>
      </c>
      <c r="G3051" s="2">
        <v>4620.6074848343223</v>
      </c>
      <c r="H3051" s="2">
        <v>6566.9165605385506</v>
      </c>
      <c r="I3051" s="2">
        <v>11187.524045372873</v>
      </c>
      <c r="J3051" s="2">
        <v>14224.350414142687</v>
      </c>
      <c r="K3051" t="s">
        <v>11</v>
      </c>
    </row>
    <row r="3052" spans="1:11" x14ac:dyDescent="0.2">
      <c r="A3052" s="3">
        <v>313</v>
      </c>
      <c r="B3052" s="3">
        <v>2018</v>
      </c>
      <c r="C3052" s="3">
        <v>3</v>
      </c>
      <c r="D3052" s="3">
        <v>2020</v>
      </c>
      <c r="E3052" s="3">
        <v>1</v>
      </c>
      <c r="F3052" s="2">
        <v>2237.3514579515231</v>
      </c>
      <c r="G3052" s="2">
        <v>6857.9589427858455</v>
      </c>
      <c r="H3052" s="2">
        <v>5639.3973152235749</v>
      </c>
      <c r="I3052" s="2">
        <v>12497.35625800942</v>
      </c>
      <c r="J3052" s="2">
        <v>14224.350414142687</v>
      </c>
      <c r="K3052" t="s">
        <v>11</v>
      </c>
    </row>
    <row r="3053" spans="1:11" x14ac:dyDescent="0.2">
      <c r="A3053" s="3">
        <v>313</v>
      </c>
      <c r="B3053" s="3">
        <v>2018</v>
      </c>
      <c r="C3053" s="3">
        <v>4</v>
      </c>
      <c r="D3053" s="3">
        <v>2021</v>
      </c>
      <c r="E3053" s="3">
        <v>1</v>
      </c>
      <c r="F3053" s="2">
        <v>2658.0349813932162</v>
      </c>
      <c r="G3053" s="2">
        <v>9515.9939241790617</v>
      </c>
      <c r="H3053" s="2">
        <v>3619.6646639734809</v>
      </c>
      <c r="I3053" s="2">
        <v>13135.658588152543</v>
      </c>
      <c r="J3053" s="2">
        <v>14224.350414142687</v>
      </c>
      <c r="K3053" t="s">
        <v>11</v>
      </c>
    </row>
    <row r="3054" spans="1:11" x14ac:dyDescent="0.2">
      <c r="A3054" s="3">
        <v>313</v>
      </c>
      <c r="B3054" s="3">
        <v>2018</v>
      </c>
      <c r="C3054" s="3">
        <v>5</v>
      </c>
      <c r="D3054" s="3">
        <v>2022</v>
      </c>
      <c r="E3054" s="3">
        <v>1</v>
      </c>
      <c r="F3054" s="2">
        <v>1824.3687394520584</v>
      </c>
      <c r="G3054" s="2">
        <v>11340.36266363112</v>
      </c>
      <c r="H3054" s="2">
        <v>2104.9502087050168</v>
      </c>
      <c r="I3054" s="2">
        <v>13445.312872336137</v>
      </c>
      <c r="J3054" s="2">
        <v>14224.350414142687</v>
      </c>
      <c r="K3054" t="s">
        <v>11</v>
      </c>
    </row>
    <row r="3055" spans="1:11" x14ac:dyDescent="0.2">
      <c r="A3055" s="3">
        <v>313</v>
      </c>
      <c r="B3055" s="3">
        <v>2018</v>
      </c>
      <c r="C3055" s="3">
        <v>6</v>
      </c>
      <c r="D3055" s="3">
        <v>2023</v>
      </c>
      <c r="E3055" s="3">
        <v>1</v>
      </c>
      <c r="F3055" s="2">
        <v>737.32100642277874</v>
      </c>
      <c r="G3055" s="2">
        <v>12077.683670053899</v>
      </c>
      <c r="H3055" s="2">
        <v>1628.9508848502355</v>
      </c>
      <c r="I3055" s="2">
        <v>13706.634554904134</v>
      </c>
      <c r="J3055" s="2">
        <v>14224.350414142687</v>
      </c>
      <c r="K3055" t="s">
        <v>11</v>
      </c>
    </row>
    <row r="3056" spans="1:11" x14ac:dyDescent="0.2">
      <c r="A3056" s="3">
        <v>313</v>
      </c>
      <c r="B3056" s="3">
        <v>2018</v>
      </c>
      <c r="C3056" s="3">
        <v>7</v>
      </c>
      <c r="D3056" s="3">
        <v>2024</v>
      </c>
      <c r="E3056" s="3">
        <v>1</v>
      </c>
      <c r="F3056" s="2">
        <v>1382.9047563872282</v>
      </c>
      <c r="G3056" s="2">
        <v>13460.588426441127</v>
      </c>
      <c r="H3056" s="2">
        <v>763.76198770156043</v>
      </c>
      <c r="I3056" s="2">
        <v>14224.350414142687</v>
      </c>
      <c r="J3056" s="2">
        <v>14224.350414142687</v>
      </c>
      <c r="K3056" t="s">
        <v>11</v>
      </c>
    </row>
    <row r="3057" spans="1:11" x14ac:dyDescent="0.2">
      <c r="A3057" s="3">
        <v>313</v>
      </c>
      <c r="B3057" s="3">
        <v>2018</v>
      </c>
      <c r="C3057" s="3">
        <v>8</v>
      </c>
      <c r="D3057" s="3">
        <v>2025</v>
      </c>
      <c r="E3057" s="3">
        <v>1</v>
      </c>
      <c r="F3057" s="2">
        <v>122.46087718686613</v>
      </c>
      <c r="G3057" s="2">
        <v>13583.049303627993</v>
      </c>
      <c r="H3057" s="2">
        <v>641.3011105146943</v>
      </c>
      <c r="I3057" s="2">
        <v>14224.350414142687</v>
      </c>
      <c r="J3057" s="2">
        <v>14224.350414142687</v>
      </c>
      <c r="K3057" t="s">
        <v>11</v>
      </c>
    </row>
    <row r="3058" spans="1:11" x14ac:dyDescent="0.2">
      <c r="A3058" s="3">
        <v>313</v>
      </c>
      <c r="B3058" s="3">
        <v>2018</v>
      </c>
      <c r="C3058" s="3">
        <v>9</v>
      </c>
      <c r="D3058" s="3">
        <v>2026</v>
      </c>
      <c r="E3058" s="3">
        <v>1</v>
      </c>
      <c r="F3058" s="2">
        <v>238.14716493968626</v>
      </c>
      <c r="G3058" s="2">
        <v>13821.196468567679</v>
      </c>
      <c r="H3058" s="2">
        <v>220.20593409311186</v>
      </c>
      <c r="I3058" s="2">
        <v>14041.402402660791</v>
      </c>
      <c r="J3058" s="2">
        <v>14224.350414142687</v>
      </c>
      <c r="K3058" t="s">
        <v>11</v>
      </c>
    </row>
    <row r="3059" spans="1:11" x14ac:dyDescent="0.2">
      <c r="A3059" s="3">
        <v>314</v>
      </c>
      <c r="B3059" s="3">
        <v>2018</v>
      </c>
      <c r="C3059" s="3">
        <v>1</v>
      </c>
      <c r="D3059" s="3">
        <v>2018</v>
      </c>
      <c r="E3059" s="3">
        <v>1</v>
      </c>
      <c r="F3059" s="2">
        <v>1557.6663989732263</v>
      </c>
      <c r="G3059" s="2">
        <v>1557.6663989732263</v>
      </c>
      <c r="H3059" s="2">
        <v>5498.9594414510866</v>
      </c>
      <c r="I3059" s="2">
        <v>7056.6258404243126</v>
      </c>
      <c r="J3059" s="2">
        <v>10796.357154106099</v>
      </c>
      <c r="K3059" t="s">
        <v>11</v>
      </c>
    </row>
    <row r="3060" spans="1:11" x14ac:dyDescent="0.2">
      <c r="A3060" s="3">
        <v>314</v>
      </c>
      <c r="B3060" s="3">
        <v>2018</v>
      </c>
      <c r="C3060" s="3">
        <v>2</v>
      </c>
      <c r="D3060" s="3">
        <v>2019</v>
      </c>
      <c r="E3060" s="3">
        <v>1</v>
      </c>
      <c r="F3060" s="2">
        <v>1921.6929154160878</v>
      </c>
      <c r="G3060" s="2">
        <v>3479.359314389314</v>
      </c>
      <c r="H3060" s="2">
        <v>5037.7547255963909</v>
      </c>
      <c r="I3060" s="2">
        <v>8517.1140399857049</v>
      </c>
      <c r="J3060" s="2">
        <v>10796.357154106099</v>
      </c>
      <c r="K3060" t="s">
        <v>11</v>
      </c>
    </row>
    <row r="3061" spans="1:11" x14ac:dyDescent="0.2">
      <c r="A3061" s="3">
        <v>314</v>
      </c>
      <c r="B3061" s="3">
        <v>2018</v>
      </c>
      <c r="C3061" s="3">
        <v>3</v>
      </c>
      <c r="D3061" s="3">
        <v>2020</v>
      </c>
      <c r="E3061" s="3">
        <v>1</v>
      </c>
      <c r="F3061" s="2">
        <v>2025.571562492968</v>
      </c>
      <c r="G3061" s="2">
        <v>5504.9308768822821</v>
      </c>
      <c r="H3061" s="2">
        <v>3754.72511792979</v>
      </c>
      <c r="I3061" s="2">
        <v>9259.6559948120721</v>
      </c>
      <c r="J3061" s="2">
        <v>10796.357154106099</v>
      </c>
      <c r="K3061" t="s">
        <v>11</v>
      </c>
    </row>
    <row r="3062" spans="1:11" x14ac:dyDescent="0.2">
      <c r="A3062" s="3">
        <v>314</v>
      </c>
      <c r="B3062" s="3">
        <v>2018</v>
      </c>
      <c r="C3062" s="3">
        <v>4</v>
      </c>
      <c r="D3062" s="3">
        <v>2021</v>
      </c>
      <c r="E3062" s="3">
        <v>1</v>
      </c>
      <c r="F3062" s="2">
        <v>1496.3855563292464</v>
      </c>
      <c r="G3062" s="2">
        <v>7001.3164332115284</v>
      </c>
      <c r="H3062" s="2">
        <v>2965.2803707674066</v>
      </c>
      <c r="I3062" s="2">
        <v>9966.596803978935</v>
      </c>
      <c r="J3062" s="2">
        <v>10796.357154106099</v>
      </c>
      <c r="K3062" t="s">
        <v>11</v>
      </c>
    </row>
    <row r="3063" spans="1:11" x14ac:dyDescent="0.2">
      <c r="A3063" s="3">
        <v>314</v>
      </c>
      <c r="B3063" s="3">
        <v>2018</v>
      </c>
      <c r="C3063" s="3">
        <v>5</v>
      </c>
      <c r="D3063" s="3">
        <v>2022</v>
      </c>
      <c r="E3063" s="3">
        <v>1</v>
      </c>
      <c r="F3063" s="2">
        <v>1468.9344249819915</v>
      </c>
      <c r="G3063" s="2">
        <v>8470.2508581935199</v>
      </c>
      <c r="H3063" s="2">
        <v>1962.1922089187447</v>
      </c>
      <c r="I3063" s="2">
        <v>10432.443067112265</v>
      </c>
      <c r="J3063" s="2">
        <v>10796.357154106099</v>
      </c>
      <c r="K3063" t="s">
        <v>11</v>
      </c>
    </row>
    <row r="3064" spans="1:11" x14ac:dyDescent="0.2">
      <c r="A3064" s="3">
        <v>314</v>
      </c>
      <c r="B3064" s="3">
        <v>2018</v>
      </c>
      <c r="C3064" s="3">
        <v>6</v>
      </c>
      <c r="D3064" s="3">
        <v>2023</v>
      </c>
      <c r="E3064" s="3">
        <v>1</v>
      </c>
      <c r="F3064" s="2">
        <v>1291.4503515155247</v>
      </c>
      <c r="G3064" s="2">
        <v>9761.7012097090446</v>
      </c>
      <c r="H3064" s="2">
        <v>881.04084785383566</v>
      </c>
      <c r="I3064" s="2">
        <v>10642.74205756288</v>
      </c>
      <c r="J3064" s="2">
        <v>10796.357154106099</v>
      </c>
      <c r="K3064" t="s">
        <v>11</v>
      </c>
    </row>
    <row r="3065" spans="1:11" x14ac:dyDescent="0.2">
      <c r="A3065" s="3">
        <v>314</v>
      </c>
      <c r="B3065" s="3">
        <v>2018</v>
      </c>
      <c r="C3065" s="3">
        <v>7</v>
      </c>
      <c r="D3065" s="3">
        <v>2024</v>
      </c>
      <c r="E3065" s="3">
        <v>1</v>
      </c>
      <c r="F3065" s="2">
        <v>241.59374174491859</v>
      </c>
      <c r="G3065" s="2">
        <v>10003.294951453963</v>
      </c>
      <c r="H3065" s="2">
        <v>747.57421078560765</v>
      </c>
      <c r="I3065" s="2">
        <v>10750.869162239571</v>
      </c>
      <c r="J3065" s="2">
        <v>10796.357154106099</v>
      </c>
      <c r="K3065" t="s">
        <v>11</v>
      </c>
    </row>
    <row r="3066" spans="1:11" x14ac:dyDescent="0.2">
      <c r="A3066" s="3">
        <v>314</v>
      </c>
      <c r="B3066" s="3">
        <v>2018</v>
      </c>
      <c r="C3066" s="3">
        <v>8</v>
      </c>
      <c r="D3066" s="3">
        <v>2025</v>
      </c>
      <c r="E3066" s="3">
        <v>1</v>
      </c>
      <c r="F3066" s="2">
        <v>403.26519828761229</v>
      </c>
      <c r="G3066" s="2">
        <v>10406.560149741576</v>
      </c>
      <c r="H3066" s="2">
        <v>324.78144219704518</v>
      </c>
      <c r="I3066" s="2">
        <v>10731.341591938621</v>
      </c>
      <c r="J3066" s="2">
        <v>10796.357154106099</v>
      </c>
      <c r="K3066" t="s">
        <v>11</v>
      </c>
    </row>
    <row r="3067" spans="1:11" x14ac:dyDescent="0.2">
      <c r="A3067" s="3">
        <v>314</v>
      </c>
      <c r="B3067" s="3">
        <v>2018</v>
      </c>
      <c r="C3067" s="3">
        <v>9</v>
      </c>
      <c r="D3067" s="3">
        <v>2026</v>
      </c>
      <c r="E3067" s="3">
        <v>1</v>
      </c>
      <c r="F3067" s="2">
        <v>389.79700436452367</v>
      </c>
      <c r="G3067" s="2">
        <v>10796.357154106099</v>
      </c>
      <c r="H3067" s="2">
        <v>0</v>
      </c>
      <c r="I3067" s="2">
        <v>10796.357154106099</v>
      </c>
      <c r="J3067" s="2">
        <v>10796.357154106099</v>
      </c>
      <c r="K3067" t="s">
        <v>11</v>
      </c>
    </row>
    <row r="3068" spans="1:11" x14ac:dyDescent="0.2">
      <c r="A3068" s="3">
        <v>315</v>
      </c>
      <c r="B3068" s="3">
        <v>2018</v>
      </c>
      <c r="C3068" s="3">
        <v>1</v>
      </c>
      <c r="D3068" s="3">
        <v>2018</v>
      </c>
      <c r="E3068" s="3">
        <v>1</v>
      </c>
      <c r="F3068" s="2">
        <v>1227.132722179949</v>
      </c>
      <c r="G3068" s="2">
        <v>1227.132722179949</v>
      </c>
      <c r="H3068" s="2">
        <v>3892.2230473350901</v>
      </c>
      <c r="I3068" s="2">
        <v>5119.3557695150394</v>
      </c>
      <c r="J3068" s="2">
        <v>8008.6720087633457</v>
      </c>
      <c r="K3068" t="s">
        <v>11</v>
      </c>
    </row>
    <row r="3069" spans="1:11" x14ac:dyDescent="0.2">
      <c r="A3069" s="3">
        <v>315</v>
      </c>
      <c r="B3069" s="3">
        <v>2018</v>
      </c>
      <c r="C3069" s="3">
        <v>2</v>
      </c>
      <c r="D3069" s="3">
        <v>2019</v>
      </c>
      <c r="E3069" s="3">
        <v>1</v>
      </c>
      <c r="F3069" s="2">
        <v>1324.7866326834881</v>
      </c>
      <c r="G3069" s="2">
        <v>2551.9193548634371</v>
      </c>
      <c r="H3069" s="2">
        <v>3785.9114450909315</v>
      </c>
      <c r="I3069" s="2">
        <v>6337.8307999543686</v>
      </c>
      <c r="J3069" s="2">
        <v>8008.6720087633457</v>
      </c>
      <c r="K3069" t="s">
        <v>11</v>
      </c>
    </row>
    <row r="3070" spans="1:11" x14ac:dyDescent="0.2">
      <c r="A3070" s="3">
        <v>315</v>
      </c>
      <c r="B3070" s="3">
        <v>2018</v>
      </c>
      <c r="C3070" s="3">
        <v>3</v>
      </c>
      <c r="D3070" s="3">
        <v>2020</v>
      </c>
      <c r="E3070" s="3">
        <v>1</v>
      </c>
      <c r="F3070" s="2">
        <v>1546.8545990537164</v>
      </c>
      <c r="G3070" s="2">
        <v>4098.7739539171534</v>
      </c>
      <c r="H3070" s="2">
        <v>2839.1165875050219</v>
      </c>
      <c r="I3070" s="2">
        <v>6937.8905414221754</v>
      </c>
      <c r="J3070" s="2">
        <v>8008.6720087633457</v>
      </c>
      <c r="K3070" t="s">
        <v>11</v>
      </c>
    </row>
    <row r="3071" spans="1:11" x14ac:dyDescent="0.2">
      <c r="A3071" s="3">
        <v>315</v>
      </c>
      <c r="B3071" s="3">
        <v>2018</v>
      </c>
      <c r="C3071" s="3">
        <v>4</v>
      </c>
      <c r="D3071" s="3">
        <v>2021</v>
      </c>
      <c r="E3071" s="3">
        <v>1</v>
      </c>
      <c r="F3071" s="2">
        <v>1235.664557042991</v>
      </c>
      <c r="G3071" s="2">
        <v>5334.4385109601444</v>
      </c>
      <c r="H3071" s="2">
        <v>2064.1334796186402</v>
      </c>
      <c r="I3071" s="2">
        <v>7398.5719905787846</v>
      </c>
      <c r="J3071" s="2">
        <v>8008.6720087633457</v>
      </c>
      <c r="K3071" t="s">
        <v>11</v>
      </c>
    </row>
    <row r="3072" spans="1:11" x14ac:dyDescent="0.2">
      <c r="A3072" s="3">
        <v>315</v>
      </c>
      <c r="B3072" s="3">
        <v>2018</v>
      </c>
      <c r="C3072" s="3">
        <v>5</v>
      </c>
      <c r="D3072" s="3">
        <v>2022</v>
      </c>
      <c r="E3072" s="3">
        <v>1</v>
      </c>
      <c r="F3072" s="2">
        <v>1019.7273911819939</v>
      </c>
      <c r="G3072" s="2">
        <v>6354.1659021421383</v>
      </c>
      <c r="H3072" s="2">
        <v>1456.6018324411289</v>
      </c>
      <c r="I3072" s="2">
        <v>7810.7677345832672</v>
      </c>
      <c r="J3072" s="2">
        <v>8008.6720087633457</v>
      </c>
      <c r="K3072" t="s">
        <v>11</v>
      </c>
    </row>
    <row r="3073" spans="1:11" x14ac:dyDescent="0.2">
      <c r="A3073" s="3">
        <v>315</v>
      </c>
      <c r="B3073" s="3">
        <v>2018</v>
      </c>
      <c r="C3073" s="3">
        <v>6</v>
      </c>
      <c r="D3073" s="3">
        <v>2023</v>
      </c>
      <c r="E3073" s="3">
        <v>1</v>
      </c>
      <c r="F3073" s="2">
        <v>645.08947394484585</v>
      </c>
      <c r="G3073" s="2">
        <v>6999.2553760869841</v>
      </c>
      <c r="H3073" s="2">
        <v>815.60405411068496</v>
      </c>
      <c r="I3073" s="2">
        <v>7814.8594301976691</v>
      </c>
      <c r="J3073" s="2">
        <v>8008.6720087633457</v>
      </c>
      <c r="K3073" t="s">
        <v>11</v>
      </c>
    </row>
    <row r="3074" spans="1:11" x14ac:dyDescent="0.2">
      <c r="A3074" s="3">
        <v>315</v>
      </c>
      <c r="B3074" s="3">
        <v>2018</v>
      </c>
      <c r="C3074" s="3">
        <v>7</v>
      </c>
      <c r="D3074" s="3">
        <v>2024</v>
      </c>
      <c r="E3074" s="3">
        <v>1</v>
      </c>
      <c r="F3074" s="2">
        <v>231.85565558297731</v>
      </c>
      <c r="G3074" s="2">
        <v>7231.1110316699614</v>
      </c>
      <c r="H3074" s="2">
        <v>567.92795465445852</v>
      </c>
      <c r="I3074" s="2">
        <v>7799.03898632442</v>
      </c>
      <c r="J3074" s="2">
        <v>8008.6720087633457</v>
      </c>
      <c r="K3074" t="s">
        <v>11</v>
      </c>
    </row>
    <row r="3075" spans="1:11" x14ac:dyDescent="0.2">
      <c r="A3075" s="3">
        <v>315</v>
      </c>
      <c r="B3075" s="3">
        <v>2018</v>
      </c>
      <c r="C3075" s="3">
        <v>8</v>
      </c>
      <c r="D3075" s="3">
        <v>2025</v>
      </c>
      <c r="E3075" s="3">
        <v>1</v>
      </c>
      <c r="F3075" s="2">
        <v>759.70314412670359</v>
      </c>
      <c r="G3075" s="2">
        <v>7990.814175796665</v>
      </c>
      <c r="H3075" s="2">
        <v>0</v>
      </c>
      <c r="I3075" s="2">
        <v>7990.814175796665</v>
      </c>
      <c r="J3075" s="2">
        <v>8008.6720087633457</v>
      </c>
      <c r="K3075" t="s">
        <v>11</v>
      </c>
    </row>
    <row r="3076" spans="1:11" x14ac:dyDescent="0.2">
      <c r="A3076" s="3">
        <v>315</v>
      </c>
      <c r="B3076" s="3">
        <v>2018</v>
      </c>
      <c r="C3076" s="3">
        <v>9</v>
      </c>
      <c r="D3076" s="3">
        <v>2026</v>
      </c>
      <c r="E3076" s="3">
        <v>1</v>
      </c>
      <c r="F3076" s="2">
        <v>0</v>
      </c>
      <c r="G3076" s="2">
        <v>7990.814175796665</v>
      </c>
      <c r="H3076" s="2">
        <v>0</v>
      </c>
      <c r="I3076" s="2">
        <v>7990.814175796665</v>
      </c>
      <c r="J3076" s="2">
        <v>8008.6720087633457</v>
      </c>
      <c r="K3076" t="s">
        <v>11</v>
      </c>
    </row>
    <row r="3077" spans="1:11" x14ac:dyDescent="0.2">
      <c r="A3077" s="3">
        <v>316</v>
      </c>
      <c r="B3077" s="3">
        <v>2018</v>
      </c>
      <c r="C3077" s="3">
        <v>1</v>
      </c>
      <c r="D3077" s="3">
        <v>2018</v>
      </c>
      <c r="E3077" s="3">
        <v>1</v>
      </c>
      <c r="F3077" s="2">
        <v>2138.6439023302783</v>
      </c>
      <c r="G3077" s="2">
        <v>2138.6439023302783</v>
      </c>
      <c r="H3077" s="2">
        <v>7294.9156030001368</v>
      </c>
      <c r="I3077" s="2">
        <v>9433.559505330415</v>
      </c>
      <c r="J3077" s="2">
        <v>14776.905417090344</v>
      </c>
      <c r="K3077" t="s">
        <v>11</v>
      </c>
    </row>
    <row r="3078" spans="1:11" x14ac:dyDescent="0.2">
      <c r="A3078" s="3">
        <v>316</v>
      </c>
      <c r="B3078" s="3">
        <v>2018</v>
      </c>
      <c r="C3078" s="3">
        <v>2</v>
      </c>
      <c r="D3078" s="3">
        <v>2019</v>
      </c>
      <c r="E3078" s="3">
        <v>1</v>
      </c>
      <c r="F3078" s="2">
        <v>2499.3928213894533</v>
      </c>
      <c r="G3078" s="2">
        <v>4638.0367237197315</v>
      </c>
      <c r="H3078" s="2">
        <v>6897.0967450696116</v>
      </c>
      <c r="I3078" s="2">
        <v>11535.133468789343</v>
      </c>
      <c r="J3078" s="2">
        <v>14776.905417090344</v>
      </c>
      <c r="K3078" t="s">
        <v>11</v>
      </c>
    </row>
    <row r="3079" spans="1:11" x14ac:dyDescent="0.2">
      <c r="A3079" s="3">
        <v>316</v>
      </c>
      <c r="B3079" s="3">
        <v>2018</v>
      </c>
      <c r="C3079" s="3">
        <v>3</v>
      </c>
      <c r="D3079" s="3">
        <v>2020</v>
      </c>
      <c r="E3079" s="3">
        <v>1</v>
      </c>
      <c r="F3079" s="2">
        <v>2922.301814865923</v>
      </c>
      <c r="G3079" s="2">
        <v>7560.3385385856545</v>
      </c>
      <c r="H3079" s="2">
        <v>5433.9590283519265</v>
      </c>
      <c r="I3079" s="2">
        <v>12994.297566937581</v>
      </c>
      <c r="J3079" s="2">
        <v>14776.905417090344</v>
      </c>
      <c r="K3079" t="s">
        <v>11</v>
      </c>
    </row>
    <row r="3080" spans="1:11" x14ac:dyDescent="0.2">
      <c r="A3080" s="3">
        <v>316</v>
      </c>
      <c r="B3080" s="3">
        <v>2018</v>
      </c>
      <c r="C3080" s="3">
        <v>4</v>
      </c>
      <c r="D3080" s="3">
        <v>2021</v>
      </c>
      <c r="E3080" s="3">
        <v>1</v>
      </c>
      <c r="F3080" s="2">
        <v>2307.9492142764848</v>
      </c>
      <c r="G3080" s="2">
        <v>9868.2877528621393</v>
      </c>
      <c r="H3080" s="2">
        <v>3603.2278019019795</v>
      </c>
      <c r="I3080" s="2">
        <v>13471.515554764119</v>
      </c>
      <c r="J3080" s="2">
        <v>14776.905417090344</v>
      </c>
      <c r="K3080" t="s">
        <v>11</v>
      </c>
    </row>
    <row r="3081" spans="1:11" x14ac:dyDescent="0.2">
      <c r="A3081" s="3">
        <v>316</v>
      </c>
      <c r="B3081" s="3">
        <v>2018</v>
      </c>
      <c r="C3081" s="3">
        <v>5</v>
      </c>
      <c r="D3081" s="3">
        <v>2022</v>
      </c>
      <c r="E3081" s="3">
        <v>1</v>
      </c>
      <c r="F3081" s="2">
        <v>1777.9097527639387</v>
      </c>
      <c r="G3081" s="2">
        <v>11646.197505626078</v>
      </c>
      <c r="H3081" s="2">
        <v>2594.8633325346691</v>
      </c>
      <c r="I3081" s="2">
        <v>14241.060838160747</v>
      </c>
      <c r="J3081" s="2">
        <v>14776.905417090344</v>
      </c>
      <c r="K3081" t="s">
        <v>11</v>
      </c>
    </row>
    <row r="3082" spans="1:11" x14ac:dyDescent="0.2">
      <c r="A3082" s="3">
        <v>316</v>
      </c>
      <c r="B3082" s="3">
        <v>2018</v>
      </c>
      <c r="C3082" s="3">
        <v>6</v>
      </c>
      <c r="D3082" s="3">
        <v>2023</v>
      </c>
      <c r="E3082" s="3">
        <v>1</v>
      </c>
      <c r="F3082" s="2">
        <v>1078.7302629020687</v>
      </c>
      <c r="G3082" s="2">
        <v>12724.927768528147</v>
      </c>
      <c r="H3082" s="2">
        <v>1730.7148449457181</v>
      </c>
      <c r="I3082" s="2">
        <v>14455.642613473865</v>
      </c>
      <c r="J3082" s="2">
        <v>14776.905417090344</v>
      </c>
      <c r="K3082" t="s">
        <v>11</v>
      </c>
    </row>
    <row r="3083" spans="1:11" x14ac:dyDescent="0.2">
      <c r="A3083" s="3">
        <v>316</v>
      </c>
      <c r="B3083" s="3">
        <v>2018</v>
      </c>
      <c r="C3083" s="3">
        <v>7</v>
      </c>
      <c r="D3083" s="3">
        <v>2024</v>
      </c>
      <c r="E3083" s="3">
        <v>1</v>
      </c>
      <c r="F3083" s="2">
        <v>1201.8923787919357</v>
      </c>
      <c r="G3083" s="2">
        <v>13926.820147320082</v>
      </c>
      <c r="H3083" s="2">
        <v>752.85743911659665</v>
      </c>
      <c r="I3083" s="2">
        <v>14679.677586436679</v>
      </c>
      <c r="J3083" s="2">
        <v>14776.905417090344</v>
      </c>
      <c r="K3083" t="s">
        <v>11</v>
      </c>
    </row>
    <row r="3084" spans="1:11" x14ac:dyDescent="0.2">
      <c r="A3084" s="3">
        <v>316</v>
      </c>
      <c r="B3084" s="3">
        <v>2018</v>
      </c>
      <c r="C3084" s="3">
        <v>8</v>
      </c>
      <c r="D3084" s="3">
        <v>2025</v>
      </c>
      <c r="E3084" s="3">
        <v>1</v>
      </c>
      <c r="F3084" s="2">
        <v>238.27375404685517</v>
      </c>
      <c r="G3084" s="2">
        <v>14165.093901366938</v>
      </c>
      <c r="H3084" s="2">
        <v>611.81151572340605</v>
      </c>
      <c r="I3084" s="2">
        <v>14776.905417090344</v>
      </c>
      <c r="J3084" s="2">
        <v>14776.905417090344</v>
      </c>
      <c r="K3084" t="s">
        <v>11</v>
      </c>
    </row>
    <row r="3085" spans="1:11" x14ac:dyDescent="0.2">
      <c r="A3085" s="3">
        <v>316</v>
      </c>
      <c r="B3085" s="3">
        <v>2018</v>
      </c>
      <c r="C3085" s="3">
        <v>9</v>
      </c>
      <c r="D3085" s="3">
        <v>2026</v>
      </c>
      <c r="E3085" s="3">
        <v>1</v>
      </c>
      <c r="F3085" s="2">
        <v>225.82923064802162</v>
      </c>
      <c r="G3085" s="2">
        <v>14390.923132014959</v>
      </c>
      <c r="H3085" s="2">
        <v>385.98228507538442</v>
      </c>
      <c r="I3085" s="2">
        <v>14776.905417090344</v>
      </c>
      <c r="J3085" s="2">
        <v>14776.905417090344</v>
      </c>
      <c r="K3085" t="s">
        <v>11</v>
      </c>
    </row>
    <row r="3086" spans="1:11" x14ac:dyDescent="0.2">
      <c r="A3086" s="3">
        <v>317</v>
      </c>
      <c r="B3086" s="3">
        <v>2018</v>
      </c>
      <c r="C3086" s="3">
        <v>1</v>
      </c>
      <c r="D3086" s="3">
        <v>2018</v>
      </c>
      <c r="E3086" s="3">
        <v>1</v>
      </c>
      <c r="F3086" s="2">
        <v>1658.6184283879409</v>
      </c>
      <c r="G3086" s="2">
        <v>1658.6184283879409</v>
      </c>
      <c r="H3086" s="2">
        <v>5374.207017122123</v>
      </c>
      <c r="I3086" s="2">
        <v>7032.8254455100641</v>
      </c>
      <c r="J3086" s="2">
        <v>10909.53717666364</v>
      </c>
      <c r="K3086" t="s">
        <v>11</v>
      </c>
    </row>
    <row r="3087" spans="1:11" x14ac:dyDescent="0.2">
      <c r="A3087" s="3">
        <v>317</v>
      </c>
      <c r="B3087" s="3">
        <v>2018</v>
      </c>
      <c r="C3087" s="3">
        <v>2</v>
      </c>
      <c r="D3087" s="3">
        <v>2019</v>
      </c>
      <c r="E3087" s="3">
        <v>1</v>
      </c>
      <c r="F3087" s="2">
        <v>1857.4059640614516</v>
      </c>
      <c r="G3087" s="2">
        <v>3516.0243924493925</v>
      </c>
      <c r="H3087" s="2">
        <v>5038.7396447366364</v>
      </c>
      <c r="I3087" s="2">
        <v>8554.7640371860289</v>
      </c>
      <c r="J3087" s="2">
        <v>10909.53717666364</v>
      </c>
      <c r="K3087" t="s">
        <v>11</v>
      </c>
    </row>
    <row r="3088" spans="1:11" x14ac:dyDescent="0.2">
      <c r="A3088" s="3">
        <v>317</v>
      </c>
      <c r="B3088" s="3">
        <v>2018</v>
      </c>
      <c r="C3088" s="3">
        <v>3</v>
      </c>
      <c r="D3088" s="3">
        <v>2020</v>
      </c>
      <c r="E3088" s="3">
        <v>1</v>
      </c>
      <c r="F3088" s="2">
        <v>1895.6642451831976</v>
      </c>
      <c r="G3088" s="2">
        <v>5411.6886376325901</v>
      </c>
      <c r="H3088" s="2">
        <v>4017.4846793576426</v>
      </c>
      <c r="I3088" s="2">
        <v>9429.1733169902327</v>
      </c>
      <c r="J3088" s="2">
        <v>10909.53717666364</v>
      </c>
      <c r="K3088" t="s">
        <v>11</v>
      </c>
    </row>
    <row r="3089" spans="1:11" x14ac:dyDescent="0.2">
      <c r="A3089" s="3">
        <v>317</v>
      </c>
      <c r="B3089" s="3">
        <v>2018</v>
      </c>
      <c r="C3089" s="3">
        <v>4</v>
      </c>
      <c r="D3089" s="3">
        <v>2021</v>
      </c>
      <c r="E3089" s="3">
        <v>1</v>
      </c>
      <c r="F3089" s="2">
        <v>1500.7571681471027</v>
      </c>
      <c r="G3089" s="2">
        <v>6912.4458057796928</v>
      </c>
      <c r="H3089" s="2">
        <v>3046.1308512993928</v>
      </c>
      <c r="I3089" s="2">
        <v>9958.5766570790856</v>
      </c>
      <c r="J3089" s="2">
        <v>10909.53717666364</v>
      </c>
      <c r="K3089" t="s">
        <v>11</v>
      </c>
    </row>
    <row r="3090" spans="1:11" x14ac:dyDescent="0.2">
      <c r="A3090" s="3">
        <v>317</v>
      </c>
      <c r="B3090" s="3">
        <v>2018</v>
      </c>
      <c r="C3090" s="3">
        <v>5</v>
      </c>
      <c r="D3090" s="3">
        <v>2022</v>
      </c>
      <c r="E3090" s="3">
        <v>1</v>
      </c>
      <c r="F3090" s="2">
        <v>1611.5921317536304</v>
      </c>
      <c r="G3090" s="2">
        <v>8524.0379375333232</v>
      </c>
      <c r="H3090" s="2">
        <v>1830.6968201574746</v>
      </c>
      <c r="I3090" s="2">
        <v>10354.734757690798</v>
      </c>
      <c r="J3090" s="2">
        <v>10909.53717666364</v>
      </c>
      <c r="K3090" t="s">
        <v>11</v>
      </c>
    </row>
    <row r="3091" spans="1:11" x14ac:dyDescent="0.2">
      <c r="A3091" s="3">
        <v>317</v>
      </c>
      <c r="B3091" s="3">
        <v>2018</v>
      </c>
      <c r="C3091" s="3">
        <v>6</v>
      </c>
      <c r="D3091" s="3">
        <v>2023</v>
      </c>
      <c r="E3091" s="3">
        <v>1</v>
      </c>
      <c r="F3091" s="2">
        <v>1258.1085681888471</v>
      </c>
      <c r="G3091" s="2">
        <v>9782.1465057221703</v>
      </c>
      <c r="H3091" s="2">
        <v>722.44476821345052</v>
      </c>
      <c r="I3091" s="2">
        <v>10504.591273935621</v>
      </c>
      <c r="J3091" s="2">
        <v>10909.53717666364</v>
      </c>
      <c r="K3091" t="s">
        <v>11</v>
      </c>
    </row>
    <row r="3092" spans="1:11" x14ac:dyDescent="0.2">
      <c r="A3092" s="3">
        <v>317</v>
      </c>
      <c r="B3092" s="3">
        <v>2018</v>
      </c>
      <c r="C3092" s="3">
        <v>7</v>
      </c>
      <c r="D3092" s="3">
        <v>2024</v>
      </c>
      <c r="E3092" s="3">
        <v>1</v>
      </c>
      <c r="F3092" s="2">
        <v>507.99563368023883</v>
      </c>
      <c r="G3092" s="2">
        <v>10290.142139402409</v>
      </c>
      <c r="H3092" s="2">
        <v>426.60745831984968</v>
      </c>
      <c r="I3092" s="2">
        <v>10716.749597722259</v>
      </c>
      <c r="J3092" s="2">
        <v>10909.53717666364</v>
      </c>
      <c r="K3092" t="s">
        <v>11</v>
      </c>
    </row>
    <row r="3093" spans="1:11" x14ac:dyDescent="0.2">
      <c r="A3093" s="3">
        <v>317</v>
      </c>
      <c r="B3093" s="3">
        <v>2018</v>
      </c>
      <c r="C3093" s="3">
        <v>8</v>
      </c>
      <c r="D3093" s="3">
        <v>2025</v>
      </c>
      <c r="E3093" s="3">
        <v>1</v>
      </c>
      <c r="F3093" s="2">
        <v>31.873090097547902</v>
      </c>
      <c r="G3093" s="2">
        <v>10322.015229499957</v>
      </c>
      <c r="H3093" s="2">
        <v>587.52194716368285</v>
      </c>
      <c r="I3093" s="2">
        <v>10909.53717666364</v>
      </c>
      <c r="J3093" s="2">
        <v>10909.53717666364</v>
      </c>
      <c r="K3093" t="s">
        <v>11</v>
      </c>
    </row>
    <row r="3094" spans="1:11" x14ac:dyDescent="0.2">
      <c r="A3094" s="3">
        <v>317</v>
      </c>
      <c r="B3094" s="3">
        <v>2018</v>
      </c>
      <c r="C3094" s="3">
        <v>9</v>
      </c>
      <c r="D3094" s="3">
        <v>2026</v>
      </c>
      <c r="E3094" s="3">
        <v>1</v>
      </c>
      <c r="F3094" s="2">
        <v>555.53516212572504</v>
      </c>
      <c r="G3094" s="2">
        <v>10877.550391625682</v>
      </c>
      <c r="H3094" s="2">
        <v>31.986785037957816</v>
      </c>
      <c r="I3094" s="2">
        <v>10909.53717666364</v>
      </c>
      <c r="J3094" s="2">
        <v>10909.53717666364</v>
      </c>
      <c r="K3094" t="s">
        <v>11</v>
      </c>
    </row>
    <row r="3095" spans="1:11" x14ac:dyDescent="0.2">
      <c r="A3095" s="3">
        <v>318</v>
      </c>
      <c r="B3095" s="3">
        <v>2018</v>
      </c>
      <c r="C3095" s="3">
        <v>1</v>
      </c>
      <c r="D3095" s="3">
        <v>2018</v>
      </c>
      <c r="E3095" s="3">
        <v>1</v>
      </c>
      <c r="F3095" s="2">
        <v>1887.9156993201682</v>
      </c>
      <c r="G3095" s="2">
        <v>1887.9156993201682</v>
      </c>
      <c r="H3095" s="2">
        <v>6102.9469861478683</v>
      </c>
      <c r="I3095" s="2">
        <v>7990.8626854680369</v>
      </c>
      <c r="J3095" s="2">
        <v>12339.900997481793</v>
      </c>
      <c r="K3095" t="s">
        <v>11</v>
      </c>
    </row>
    <row r="3096" spans="1:11" x14ac:dyDescent="0.2">
      <c r="A3096" s="3">
        <v>318</v>
      </c>
      <c r="B3096" s="3">
        <v>2018</v>
      </c>
      <c r="C3096" s="3">
        <v>2</v>
      </c>
      <c r="D3096" s="3">
        <v>2019</v>
      </c>
      <c r="E3096" s="3">
        <v>1</v>
      </c>
      <c r="F3096" s="2">
        <v>2044.3642142264566</v>
      </c>
      <c r="G3096" s="2">
        <v>3932.2799135466248</v>
      </c>
      <c r="H3096" s="2">
        <v>5779.1815310085694</v>
      </c>
      <c r="I3096" s="2">
        <v>9711.4614445551942</v>
      </c>
      <c r="J3096" s="2">
        <v>12339.900997481793</v>
      </c>
      <c r="K3096" t="s">
        <v>11</v>
      </c>
    </row>
    <row r="3097" spans="1:11" x14ac:dyDescent="0.2">
      <c r="A3097" s="3">
        <v>318</v>
      </c>
      <c r="B3097" s="3">
        <v>2018</v>
      </c>
      <c r="C3097" s="3">
        <v>3</v>
      </c>
      <c r="D3097" s="3">
        <v>2020</v>
      </c>
      <c r="E3097" s="3">
        <v>1</v>
      </c>
      <c r="F3097" s="2">
        <v>2178.0554426325916</v>
      </c>
      <c r="G3097" s="2">
        <v>6110.3353561792164</v>
      </c>
      <c r="H3097" s="2">
        <v>4796.6658529261831</v>
      </c>
      <c r="I3097" s="2">
        <v>10907.0012091054</v>
      </c>
      <c r="J3097" s="2">
        <v>12339.900997481793</v>
      </c>
      <c r="K3097" t="s">
        <v>11</v>
      </c>
    </row>
    <row r="3098" spans="1:11" x14ac:dyDescent="0.2">
      <c r="A3098" s="3">
        <v>318</v>
      </c>
      <c r="B3098" s="3">
        <v>2018</v>
      </c>
      <c r="C3098" s="3">
        <v>4</v>
      </c>
      <c r="D3098" s="3">
        <v>2021</v>
      </c>
      <c r="E3098" s="3">
        <v>1</v>
      </c>
      <c r="F3098" s="2">
        <v>1756.2766095267889</v>
      </c>
      <c r="G3098" s="2">
        <v>7866.6119657060053</v>
      </c>
      <c r="H3098" s="2">
        <v>3740.3896268778344</v>
      </c>
      <c r="I3098" s="2">
        <v>11607.00159258384</v>
      </c>
      <c r="J3098" s="2">
        <v>12339.900997481793</v>
      </c>
      <c r="K3098" t="s">
        <v>11</v>
      </c>
    </row>
    <row r="3099" spans="1:11" x14ac:dyDescent="0.2">
      <c r="A3099" s="3">
        <v>318</v>
      </c>
      <c r="B3099" s="3">
        <v>2018</v>
      </c>
      <c r="C3099" s="3">
        <v>5</v>
      </c>
      <c r="D3099" s="3">
        <v>2022</v>
      </c>
      <c r="E3099" s="3">
        <v>1</v>
      </c>
      <c r="F3099" s="2">
        <v>1858.9119251755501</v>
      </c>
      <c r="G3099" s="2">
        <v>9725.5238908815554</v>
      </c>
      <c r="H3099" s="2">
        <v>1928.3304102546954</v>
      </c>
      <c r="I3099" s="2">
        <v>11653.854301136251</v>
      </c>
      <c r="J3099" s="2">
        <v>12339.900997481793</v>
      </c>
      <c r="K3099" t="s">
        <v>11</v>
      </c>
    </row>
    <row r="3100" spans="1:11" x14ac:dyDescent="0.2">
      <c r="A3100" s="3">
        <v>318</v>
      </c>
      <c r="B3100" s="3">
        <v>2018</v>
      </c>
      <c r="C3100" s="3">
        <v>6</v>
      </c>
      <c r="D3100" s="3">
        <v>2023</v>
      </c>
      <c r="E3100" s="3">
        <v>1</v>
      </c>
      <c r="F3100" s="2">
        <v>1348.0041736816274</v>
      </c>
      <c r="G3100" s="2">
        <v>11073.528064563183</v>
      </c>
      <c r="H3100" s="2">
        <v>953.19683561231614</v>
      </c>
      <c r="I3100" s="2">
        <v>12026.724900175499</v>
      </c>
      <c r="J3100" s="2">
        <v>12339.900997481793</v>
      </c>
      <c r="K3100" t="s">
        <v>11</v>
      </c>
    </row>
    <row r="3101" spans="1:11" x14ac:dyDescent="0.2">
      <c r="A3101" s="3">
        <v>318</v>
      </c>
      <c r="B3101" s="3">
        <v>2018</v>
      </c>
      <c r="C3101" s="3">
        <v>7</v>
      </c>
      <c r="D3101" s="3">
        <v>2024</v>
      </c>
      <c r="E3101" s="3">
        <v>1</v>
      </c>
      <c r="F3101" s="2">
        <v>0</v>
      </c>
      <c r="G3101" s="2">
        <v>11073.528064563183</v>
      </c>
      <c r="H3101" s="2">
        <v>1239.4074485140936</v>
      </c>
      <c r="I3101" s="2">
        <v>12312.935513077276</v>
      </c>
      <c r="J3101" s="2">
        <v>12339.900997481793</v>
      </c>
      <c r="K3101" t="s">
        <v>11</v>
      </c>
    </row>
    <row r="3102" spans="1:11" x14ac:dyDescent="0.2">
      <c r="A3102" s="3">
        <v>318</v>
      </c>
      <c r="B3102" s="3">
        <v>2018</v>
      </c>
      <c r="C3102" s="3">
        <v>8</v>
      </c>
      <c r="D3102" s="3">
        <v>2025</v>
      </c>
      <c r="E3102" s="3">
        <v>1</v>
      </c>
      <c r="F3102" s="2">
        <v>1231.9997067719341</v>
      </c>
      <c r="G3102" s="2">
        <v>12305.527771335117</v>
      </c>
      <c r="H3102" s="2">
        <v>0</v>
      </c>
      <c r="I3102" s="2">
        <v>12305.527771335117</v>
      </c>
      <c r="J3102" s="2">
        <v>12339.900997481793</v>
      </c>
      <c r="K3102" t="s">
        <v>11</v>
      </c>
    </row>
    <row r="3103" spans="1:11" x14ac:dyDescent="0.2">
      <c r="A3103" s="3">
        <v>318</v>
      </c>
      <c r="B3103" s="3">
        <v>2018</v>
      </c>
      <c r="C3103" s="3">
        <v>9</v>
      </c>
      <c r="D3103" s="3">
        <v>2026</v>
      </c>
      <c r="E3103" s="3">
        <v>1</v>
      </c>
      <c r="F3103" s="2">
        <v>0</v>
      </c>
      <c r="G3103" s="2">
        <v>12305.527771335117</v>
      </c>
      <c r="H3103" s="2">
        <v>0</v>
      </c>
      <c r="I3103" s="2">
        <v>12305.527771335117</v>
      </c>
      <c r="J3103" s="2">
        <v>12339.900997481793</v>
      </c>
      <c r="K3103" t="s">
        <v>11</v>
      </c>
    </row>
    <row r="3104" spans="1:11" x14ac:dyDescent="0.2">
      <c r="A3104" s="3">
        <v>319</v>
      </c>
      <c r="B3104" s="3">
        <v>2018</v>
      </c>
      <c r="C3104" s="3">
        <v>1</v>
      </c>
      <c r="D3104" s="3">
        <v>2018</v>
      </c>
      <c r="E3104" s="3">
        <v>1</v>
      </c>
      <c r="F3104" s="2">
        <v>848.15339099411392</v>
      </c>
      <c r="G3104" s="2">
        <v>848.15339099411392</v>
      </c>
      <c r="H3104" s="2">
        <v>2767.5170762416769</v>
      </c>
      <c r="I3104" s="2">
        <v>3615.670467235791</v>
      </c>
      <c r="J3104" s="2">
        <v>5498.5281189299258</v>
      </c>
      <c r="K3104" t="s">
        <v>11</v>
      </c>
    </row>
    <row r="3105" spans="1:11" x14ac:dyDescent="0.2">
      <c r="A3105" s="3">
        <v>319</v>
      </c>
      <c r="B3105" s="3">
        <v>2018</v>
      </c>
      <c r="C3105" s="3">
        <v>2</v>
      </c>
      <c r="D3105" s="3">
        <v>2019</v>
      </c>
      <c r="E3105" s="3">
        <v>1</v>
      </c>
      <c r="F3105" s="2">
        <v>903.589613722644</v>
      </c>
      <c r="G3105" s="2">
        <v>1751.7430047167579</v>
      </c>
      <c r="H3105" s="2">
        <v>2542.045269926155</v>
      </c>
      <c r="I3105" s="2">
        <v>4293.7882746429132</v>
      </c>
      <c r="J3105" s="2">
        <v>5498.5281189299258</v>
      </c>
      <c r="K3105" t="s">
        <v>11</v>
      </c>
    </row>
    <row r="3106" spans="1:11" x14ac:dyDescent="0.2">
      <c r="A3106" s="3">
        <v>319</v>
      </c>
      <c r="B3106" s="3">
        <v>2018</v>
      </c>
      <c r="C3106" s="3">
        <v>3</v>
      </c>
      <c r="D3106" s="3">
        <v>2020</v>
      </c>
      <c r="E3106" s="3">
        <v>1</v>
      </c>
      <c r="F3106" s="2">
        <v>1070.137306340748</v>
      </c>
      <c r="G3106" s="2">
        <v>2821.8803110575059</v>
      </c>
      <c r="H3106" s="2">
        <v>1904.9221947641759</v>
      </c>
      <c r="I3106" s="2">
        <v>4726.8025058216817</v>
      </c>
      <c r="J3106" s="2">
        <v>5498.5281189299258</v>
      </c>
      <c r="K3106" t="s">
        <v>11</v>
      </c>
    </row>
    <row r="3107" spans="1:11" x14ac:dyDescent="0.2">
      <c r="A3107" s="3">
        <v>319</v>
      </c>
      <c r="B3107" s="3">
        <v>2018</v>
      </c>
      <c r="C3107" s="3">
        <v>4</v>
      </c>
      <c r="D3107" s="3">
        <v>2021</v>
      </c>
      <c r="E3107" s="3">
        <v>1</v>
      </c>
      <c r="F3107" s="2">
        <v>790.66913544424369</v>
      </c>
      <c r="G3107" s="2">
        <v>3612.5494465017496</v>
      </c>
      <c r="H3107" s="2">
        <v>1416.2202574057651</v>
      </c>
      <c r="I3107" s="2">
        <v>5028.7697039075147</v>
      </c>
      <c r="J3107" s="2">
        <v>5498.5281189299258</v>
      </c>
      <c r="K3107" t="s">
        <v>11</v>
      </c>
    </row>
    <row r="3108" spans="1:11" x14ac:dyDescent="0.2">
      <c r="A3108" s="3">
        <v>319</v>
      </c>
      <c r="B3108" s="3">
        <v>2018</v>
      </c>
      <c r="C3108" s="3">
        <v>5</v>
      </c>
      <c r="D3108" s="3">
        <v>2022</v>
      </c>
      <c r="E3108" s="3">
        <v>1</v>
      </c>
      <c r="F3108" s="2">
        <v>763.83451372567333</v>
      </c>
      <c r="G3108" s="2">
        <v>4376.3839602274229</v>
      </c>
      <c r="H3108" s="2">
        <v>985.75419062517358</v>
      </c>
      <c r="I3108" s="2">
        <v>5362.1381508525965</v>
      </c>
      <c r="J3108" s="2">
        <v>5498.5281189299258</v>
      </c>
      <c r="K3108" t="s">
        <v>11</v>
      </c>
    </row>
    <row r="3109" spans="1:11" x14ac:dyDescent="0.2">
      <c r="A3109" s="3">
        <v>319</v>
      </c>
      <c r="B3109" s="3">
        <v>2018</v>
      </c>
      <c r="C3109" s="3">
        <v>6</v>
      </c>
      <c r="D3109" s="3">
        <v>2023</v>
      </c>
      <c r="E3109" s="3">
        <v>1</v>
      </c>
      <c r="F3109" s="2">
        <v>296.2413861516925</v>
      </c>
      <c r="G3109" s="2">
        <v>4672.6253463791154</v>
      </c>
      <c r="H3109" s="2">
        <v>715.47350937465581</v>
      </c>
      <c r="I3109" s="2">
        <v>5388.0988557537712</v>
      </c>
      <c r="J3109" s="2">
        <v>5498.5281189299258</v>
      </c>
      <c r="K3109" t="s">
        <v>11</v>
      </c>
    </row>
    <row r="3110" spans="1:11" x14ac:dyDescent="0.2">
      <c r="A3110" s="3">
        <v>319</v>
      </c>
      <c r="B3110" s="3">
        <v>2018</v>
      </c>
      <c r="C3110" s="3">
        <v>7</v>
      </c>
      <c r="D3110" s="3">
        <v>2024</v>
      </c>
      <c r="E3110" s="3">
        <v>1</v>
      </c>
      <c r="F3110" s="2">
        <v>494.34666984113392</v>
      </c>
      <c r="G3110" s="2">
        <v>5166.9720162202493</v>
      </c>
      <c r="H3110" s="2">
        <v>206.74322361546547</v>
      </c>
      <c r="I3110" s="2">
        <v>5373.7152398357148</v>
      </c>
      <c r="J3110" s="2">
        <v>5498.5281189299258</v>
      </c>
      <c r="K3110" t="s">
        <v>11</v>
      </c>
    </row>
    <row r="3111" spans="1:11" x14ac:dyDescent="0.2">
      <c r="A3111" s="3">
        <v>319</v>
      </c>
      <c r="B3111" s="3">
        <v>2018</v>
      </c>
      <c r="C3111" s="3">
        <v>8</v>
      </c>
      <c r="D3111" s="3">
        <v>2025</v>
      </c>
      <c r="E3111" s="3">
        <v>1</v>
      </c>
      <c r="F3111" s="2">
        <v>329.00980248419273</v>
      </c>
      <c r="G3111" s="2">
        <v>5495.981818704442</v>
      </c>
      <c r="H3111" s="2">
        <v>0</v>
      </c>
      <c r="I3111" s="2">
        <v>5495.981818704442</v>
      </c>
      <c r="J3111" s="2">
        <v>5498.5281189299258</v>
      </c>
      <c r="K3111" t="s">
        <v>11</v>
      </c>
    </row>
    <row r="3112" spans="1:11" x14ac:dyDescent="0.2">
      <c r="A3112" s="3">
        <v>319</v>
      </c>
      <c r="B3112" s="3">
        <v>2018</v>
      </c>
      <c r="C3112" s="3">
        <v>9</v>
      </c>
      <c r="D3112" s="3">
        <v>2026</v>
      </c>
      <c r="E3112" s="3">
        <v>1</v>
      </c>
      <c r="F3112" s="2">
        <v>2.5463002254837193</v>
      </c>
      <c r="G3112" s="2">
        <v>5498.5281189299258</v>
      </c>
      <c r="H3112" s="2">
        <v>0</v>
      </c>
      <c r="I3112" s="2">
        <v>5498.5281189299258</v>
      </c>
      <c r="J3112" s="2">
        <v>5498.5281189299258</v>
      </c>
      <c r="K3112" t="s">
        <v>11</v>
      </c>
    </row>
    <row r="3113" spans="1:11" x14ac:dyDescent="0.2">
      <c r="A3113" s="3">
        <v>320</v>
      </c>
      <c r="B3113" s="3">
        <v>2018</v>
      </c>
      <c r="C3113" s="3">
        <v>1</v>
      </c>
      <c r="D3113" s="3">
        <v>2018</v>
      </c>
      <c r="E3113" s="3">
        <v>1</v>
      </c>
      <c r="F3113" s="2">
        <v>1984.5852911699362</v>
      </c>
      <c r="G3113" s="2">
        <v>1984.5852911699362</v>
      </c>
      <c r="H3113" s="2">
        <v>6949.7921941084096</v>
      </c>
      <c r="I3113" s="2">
        <v>8934.3774852783463</v>
      </c>
      <c r="J3113" s="2">
        <v>13552.747048149278</v>
      </c>
      <c r="K3113" t="s">
        <v>11</v>
      </c>
    </row>
    <row r="3114" spans="1:11" x14ac:dyDescent="0.2">
      <c r="A3114" s="3">
        <v>320</v>
      </c>
      <c r="B3114" s="3">
        <v>2018</v>
      </c>
      <c r="C3114" s="3">
        <v>2</v>
      </c>
      <c r="D3114" s="3">
        <v>2019</v>
      </c>
      <c r="E3114" s="3">
        <v>1</v>
      </c>
      <c r="F3114" s="2">
        <v>2239.3130594933632</v>
      </c>
      <c r="G3114" s="2">
        <v>4223.8983506632994</v>
      </c>
      <c r="H3114" s="2">
        <v>6485.2297494813138</v>
      </c>
      <c r="I3114" s="2">
        <v>10709.128100144613</v>
      </c>
      <c r="J3114" s="2">
        <v>13552.747048149278</v>
      </c>
      <c r="K3114" t="s">
        <v>11</v>
      </c>
    </row>
    <row r="3115" spans="1:11" x14ac:dyDescent="0.2">
      <c r="A3115" s="3">
        <v>320</v>
      </c>
      <c r="B3115" s="3">
        <v>2018</v>
      </c>
      <c r="C3115" s="3">
        <v>3</v>
      </c>
      <c r="D3115" s="3">
        <v>2020</v>
      </c>
      <c r="E3115" s="3">
        <v>1</v>
      </c>
      <c r="F3115" s="2">
        <v>2675.9630609181895</v>
      </c>
      <c r="G3115" s="2">
        <v>6899.8614115814889</v>
      </c>
      <c r="H3115" s="2">
        <v>4838.5882760101958</v>
      </c>
      <c r="I3115" s="2">
        <v>11738.449687591685</v>
      </c>
      <c r="J3115" s="2">
        <v>13552.747048149278</v>
      </c>
      <c r="K3115" t="s">
        <v>11</v>
      </c>
    </row>
    <row r="3116" spans="1:11" x14ac:dyDescent="0.2">
      <c r="A3116" s="3">
        <v>320</v>
      </c>
      <c r="B3116" s="3">
        <v>2018</v>
      </c>
      <c r="C3116" s="3">
        <v>4</v>
      </c>
      <c r="D3116" s="3">
        <v>2021</v>
      </c>
      <c r="E3116" s="3">
        <v>1</v>
      </c>
      <c r="F3116" s="2">
        <v>2042.8030360067642</v>
      </c>
      <c r="G3116" s="2">
        <v>8942.6644475882531</v>
      </c>
      <c r="H3116" s="2">
        <v>3578.8076984488671</v>
      </c>
      <c r="I3116" s="2">
        <v>12521.47214603712</v>
      </c>
      <c r="J3116" s="2">
        <v>13552.747048149278</v>
      </c>
      <c r="K3116" t="s">
        <v>11</v>
      </c>
    </row>
    <row r="3117" spans="1:11" x14ac:dyDescent="0.2">
      <c r="A3117" s="3">
        <v>320</v>
      </c>
      <c r="B3117" s="3">
        <v>2018</v>
      </c>
      <c r="C3117" s="3">
        <v>5</v>
      </c>
      <c r="D3117" s="3">
        <v>2022</v>
      </c>
      <c r="E3117" s="3">
        <v>1</v>
      </c>
      <c r="F3117" s="2">
        <v>1218.168746488589</v>
      </c>
      <c r="G3117" s="2">
        <v>10160.833194076842</v>
      </c>
      <c r="H3117" s="2">
        <v>2760.1677997449679</v>
      </c>
      <c r="I3117" s="2">
        <v>12921.00099382181</v>
      </c>
      <c r="J3117" s="2">
        <v>13552.747048149278</v>
      </c>
      <c r="K3117" t="s">
        <v>11</v>
      </c>
    </row>
    <row r="3118" spans="1:11" x14ac:dyDescent="0.2">
      <c r="A3118" s="3">
        <v>320</v>
      </c>
      <c r="B3118" s="3">
        <v>2018</v>
      </c>
      <c r="C3118" s="3">
        <v>6</v>
      </c>
      <c r="D3118" s="3">
        <v>2023</v>
      </c>
      <c r="E3118" s="3">
        <v>1</v>
      </c>
      <c r="F3118" s="2">
        <v>1658.3508548049012</v>
      </c>
      <c r="G3118" s="2">
        <v>11819.184048881743</v>
      </c>
      <c r="H3118" s="2">
        <v>1695.0135419680701</v>
      </c>
      <c r="I3118" s="2">
        <v>13514.197590849813</v>
      </c>
      <c r="J3118" s="2">
        <v>13552.747048149278</v>
      </c>
      <c r="K3118" t="s">
        <v>11</v>
      </c>
    </row>
    <row r="3119" spans="1:11" x14ac:dyDescent="0.2">
      <c r="A3119" s="3">
        <v>320</v>
      </c>
      <c r="B3119" s="3">
        <v>2018</v>
      </c>
      <c r="C3119" s="3">
        <v>7</v>
      </c>
      <c r="D3119" s="3">
        <v>2024</v>
      </c>
      <c r="E3119" s="3">
        <v>1</v>
      </c>
      <c r="F3119" s="2">
        <v>642.87020622233831</v>
      </c>
      <c r="G3119" s="2">
        <v>12462.054255104082</v>
      </c>
      <c r="H3119" s="2">
        <v>739.77825559148914</v>
      </c>
      <c r="I3119" s="2">
        <v>13201.832510695571</v>
      </c>
      <c r="J3119" s="2">
        <v>13552.747048149278</v>
      </c>
      <c r="K3119" t="s">
        <v>11</v>
      </c>
    </row>
    <row r="3120" spans="1:11" x14ac:dyDescent="0.2">
      <c r="A3120" s="3">
        <v>320</v>
      </c>
      <c r="B3120" s="3">
        <v>2018</v>
      </c>
      <c r="C3120" s="3">
        <v>8</v>
      </c>
      <c r="D3120" s="3">
        <v>2025</v>
      </c>
      <c r="E3120" s="3">
        <v>1</v>
      </c>
      <c r="F3120" s="2">
        <v>216.52654678723957</v>
      </c>
      <c r="G3120" s="2">
        <v>12678.580801891321</v>
      </c>
      <c r="H3120" s="2">
        <v>589.04007819646176</v>
      </c>
      <c r="I3120" s="2">
        <v>13267.620880087783</v>
      </c>
      <c r="J3120" s="2">
        <v>13552.747048149278</v>
      </c>
      <c r="K3120" t="s">
        <v>11</v>
      </c>
    </row>
    <row r="3121" spans="1:11" x14ac:dyDescent="0.2">
      <c r="A3121" s="3">
        <v>320</v>
      </c>
      <c r="B3121" s="3">
        <v>2018</v>
      </c>
      <c r="C3121" s="3">
        <v>9</v>
      </c>
      <c r="D3121" s="3">
        <v>2026</v>
      </c>
      <c r="E3121" s="3">
        <v>1</v>
      </c>
      <c r="F3121" s="2">
        <v>874.16624625795703</v>
      </c>
      <c r="G3121" s="2">
        <v>13552.747048149278</v>
      </c>
      <c r="H3121" s="2">
        <v>0</v>
      </c>
      <c r="I3121" s="2">
        <v>13552.747048149278</v>
      </c>
      <c r="J3121" s="2">
        <v>13552.747048149278</v>
      </c>
      <c r="K3121" t="s">
        <v>11</v>
      </c>
    </row>
    <row r="3122" spans="1:11" x14ac:dyDescent="0.2">
      <c r="A3122" s="3">
        <v>321</v>
      </c>
      <c r="B3122" s="3">
        <v>2018</v>
      </c>
      <c r="C3122" s="3">
        <v>1</v>
      </c>
      <c r="D3122" s="3">
        <v>2018</v>
      </c>
      <c r="E3122" s="3">
        <v>1</v>
      </c>
      <c r="F3122" s="2">
        <v>1669.3235696019701</v>
      </c>
      <c r="G3122" s="2">
        <v>1669.3235696019701</v>
      </c>
      <c r="H3122" s="2">
        <v>5734.2039236772935</v>
      </c>
      <c r="I3122" s="2">
        <v>7403.5274932792636</v>
      </c>
      <c r="J3122" s="2">
        <v>11407.467913466771</v>
      </c>
      <c r="K3122" t="s">
        <v>11</v>
      </c>
    </row>
    <row r="3123" spans="1:11" x14ac:dyDescent="0.2">
      <c r="A3123" s="3">
        <v>321</v>
      </c>
      <c r="B3123" s="3">
        <v>2018</v>
      </c>
      <c r="C3123" s="3">
        <v>2</v>
      </c>
      <c r="D3123" s="3">
        <v>2019</v>
      </c>
      <c r="E3123" s="3">
        <v>1</v>
      </c>
      <c r="F3123" s="2">
        <v>2085.3510738881218</v>
      </c>
      <c r="G3123" s="2">
        <v>3754.674643490092</v>
      </c>
      <c r="H3123" s="2">
        <v>5149.7631782505468</v>
      </c>
      <c r="I3123" s="2">
        <v>8904.4378217406393</v>
      </c>
      <c r="J3123" s="2">
        <v>11407.467913466771</v>
      </c>
      <c r="K3123" t="s">
        <v>11</v>
      </c>
    </row>
    <row r="3124" spans="1:11" x14ac:dyDescent="0.2">
      <c r="A3124" s="3">
        <v>321</v>
      </c>
      <c r="B3124" s="3">
        <v>2018</v>
      </c>
      <c r="C3124" s="3">
        <v>3</v>
      </c>
      <c r="D3124" s="3">
        <v>2020</v>
      </c>
      <c r="E3124" s="3">
        <v>1</v>
      </c>
      <c r="F3124" s="2">
        <v>2031.0072720074309</v>
      </c>
      <c r="G3124" s="2">
        <v>5785.6819154975228</v>
      </c>
      <c r="H3124" s="2">
        <v>4217.3036384252382</v>
      </c>
      <c r="I3124" s="2">
        <v>10002.985553922761</v>
      </c>
      <c r="J3124" s="2">
        <v>11407.467913466771</v>
      </c>
      <c r="K3124" t="s">
        <v>11</v>
      </c>
    </row>
    <row r="3125" spans="1:11" x14ac:dyDescent="0.2">
      <c r="A3125" s="3">
        <v>321</v>
      </c>
      <c r="B3125" s="3">
        <v>2018</v>
      </c>
      <c r="C3125" s="3">
        <v>4</v>
      </c>
      <c r="D3125" s="3">
        <v>2021</v>
      </c>
      <c r="E3125" s="3">
        <v>1</v>
      </c>
      <c r="F3125" s="2">
        <v>1639.2702431433827</v>
      </c>
      <c r="G3125" s="2">
        <v>7424.9521586409055</v>
      </c>
      <c r="H3125" s="2">
        <v>3321.4153728904794</v>
      </c>
      <c r="I3125" s="2">
        <v>10746.367531531385</v>
      </c>
      <c r="J3125" s="2">
        <v>11407.467913466771</v>
      </c>
      <c r="K3125" t="s">
        <v>11</v>
      </c>
    </row>
    <row r="3126" spans="1:11" x14ac:dyDescent="0.2">
      <c r="A3126" s="3">
        <v>321</v>
      </c>
      <c r="B3126" s="3">
        <v>2018</v>
      </c>
      <c r="C3126" s="3">
        <v>5</v>
      </c>
      <c r="D3126" s="3">
        <v>2022</v>
      </c>
      <c r="E3126" s="3">
        <v>1</v>
      </c>
      <c r="F3126" s="2">
        <v>1733.1384965218849</v>
      </c>
      <c r="G3126" s="2">
        <v>9158.0906551627904</v>
      </c>
      <c r="H3126" s="2">
        <v>1610.9296203115991</v>
      </c>
      <c r="I3126" s="2">
        <v>10769.02027547439</v>
      </c>
      <c r="J3126" s="2">
        <v>11407.467913466771</v>
      </c>
      <c r="K3126" t="s">
        <v>11</v>
      </c>
    </row>
    <row r="3127" spans="1:11" x14ac:dyDescent="0.2">
      <c r="A3127" s="3">
        <v>321</v>
      </c>
      <c r="B3127" s="3">
        <v>2018</v>
      </c>
      <c r="C3127" s="3">
        <v>6</v>
      </c>
      <c r="D3127" s="3">
        <v>2023</v>
      </c>
      <c r="E3127" s="3">
        <v>1</v>
      </c>
      <c r="F3127" s="2">
        <v>833.28582975187783</v>
      </c>
      <c r="G3127" s="2">
        <v>9991.3764849146683</v>
      </c>
      <c r="H3127" s="2">
        <v>988.71109400020941</v>
      </c>
      <c r="I3127" s="2">
        <v>10980.087578914878</v>
      </c>
      <c r="J3127" s="2">
        <v>11407.467913466771</v>
      </c>
      <c r="K3127" t="s">
        <v>11</v>
      </c>
    </row>
    <row r="3128" spans="1:11" x14ac:dyDescent="0.2">
      <c r="A3128" s="3">
        <v>321</v>
      </c>
      <c r="B3128" s="3">
        <v>2018</v>
      </c>
      <c r="C3128" s="3">
        <v>7</v>
      </c>
      <c r="D3128" s="3">
        <v>2024</v>
      </c>
      <c r="E3128" s="3">
        <v>1</v>
      </c>
      <c r="F3128" s="2">
        <v>549.74044095646968</v>
      </c>
      <c r="G3128" s="2">
        <v>10541.116925871138</v>
      </c>
      <c r="H3128" s="2">
        <v>866.35098759563334</v>
      </c>
      <c r="I3128" s="2">
        <v>11407.467913466771</v>
      </c>
      <c r="J3128" s="2">
        <v>11407.467913466771</v>
      </c>
      <c r="K3128" t="s">
        <v>11</v>
      </c>
    </row>
    <row r="3129" spans="1:11" x14ac:dyDescent="0.2">
      <c r="A3129" s="3">
        <v>321</v>
      </c>
      <c r="B3129" s="3">
        <v>2018</v>
      </c>
      <c r="C3129" s="3">
        <v>8</v>
      </c>
      <c r="D3129" s="3">
        <v>2025</v>
      </c>
      <c r="E3129" s="3">
        <v>1</v>
      </c>
      <c r="F3129" s="2">
        <v>752.84088824030914</v>
      </c>
      <c r="G3129" s="2">
        <v>11293.957814111447</v>
      </c>
      <c r="H3129" s="2">
        <v>113.5100993553242</v>
      </c>
      <c r="I3129" s="2">
        <v>11407.467913466771</v>
      </c>
      <c r="J3129" s="2">
        <v>11407.467913466771</v>
      </c>
      <c r="K3129" t="s">
        <v>11</v>
      </c>
    </row>
    <row r="3130" spans="1:11" x14ac:dyDescent="0.2">
      <c r="A3130" s="3">
        <v>321</v>
      </c>
      <c r="B3130" s="3">
        <v>2018</v>
      </c>
      <c r="C3130" s="3">
        <v>9</v>
      </c>
      <c r="D3130" s="3">
        <v>2026</v>
      </c>
      <c r="E3130" s="3">
        <v>1</v>
      </c>
      <c r="F3130" s="2">
        <v>113.5100993553242</v>
      </c>
      <c r="G3130" s="2">
        <v>11407.467913466771</v>
      </c>
      <c r="H3130" s="2">
        <v>0</v>
      </c>
      <c r="I3130" s="2">
        <v>11407.467913466771</v>
      </c>
      <c r="J3130" s="2">
        <v>11407.467913466771</v>
      </c>
      <c r="K3130" t="s">
        <v>11</v>
      </c>
    </row>
    <row r="3131" spans="1:11" x14ac:dyDescent="0.2">
      <c r="A3131" s="3">
        <v>322</v>
      </c>
      <c r="B3131" s="3">
        <v>2018</v>
      </c>
      <c r="C3131" s="3">
        <v>1</v>
      </c>
      <c r="D3131" s="3">
        <v>2018</v>
      </c>
      <c r="E3131" s="3">
        <v>1</v>
      </c>
      <c r="F3131" s="2">
        <v>1761.2642505050655</v>
      </c>
      <c r="G3131" s="2">
        <v>1761.2642505050655</v>
      </c>
      <c r="H3131" s="2">
        <v>6117.1878342493847</v>
      </c>
      <c r="I3131" s="2">
        <v>7878.45208475445</v>
      </c>
      <c r="J3131" s="2">
        <v>12054.723821948503</v>
      </c>
      <c r="K3131" t="s">
        <v>11</v>
      </c>
    </row>
    <row r="3132" spans="1:11" x14ac:dyDescent="0.2">
      <c r="A3132" s="3">
        <v>322</v>
      </c>
      <c r="B3132" s="3">
        <v>2018</v>
      </c>
      <c r="C3132" s="3">
        <v>2</v>
      </c>
      <c r="D3132" s="3">
        <v>2019</v>
      </c>
      <c r="E3132" s="3">
        <v>1</v>
      </c>
      <c r="F3132" s="2">
        <v>2012.8598836561471</v>
      </c>
      <c r="G3132" s="2">
        <v>3774.1241341612126</v>
      </c>
      <c r="H3132" s="2">
        <v>5800.5937888952594</v>
      </c>
      <c r="I3132" s="2">
        <v>9574.7179230564725</v>
      </c>
      <c r="J3132" s="2">
        <v>12054.723821948503</v>
      </c>
      <c r="K3132" t="s">
        <v>11</v>
      </c>
    </row>
    <row r="3133" spans="1:11" x14ac:dyDescent="0.2">
      <c r="A3133" s="3">
        <v>322</v>
      </c>
      <c r="B3133" s="3">
        <v>2018</v>
      </c>
      <c r="C3133" s="3">
        <v>3</v>
      </c>
      <c r="D3133" s="3">
        <v>2020</v>
      </c>
      <c r="E3133" s="3">
        <v>1</v>
      </c>
      <c r="F3133" s="2">
        <v>2466.5889405566118</v>
      </c>
      <c r="G3133" s="2">
        <v>6240.7130747178244</v>
      </c>
      <c r="H3133" s="2">
        <v>4213.7825599651487</v>
      </c>
      <c r="I3133" s="2">
        <v>10454.495634682973</v>
      </c>
      <c r="J3133" s="2">
        <v>12054.723821948503</v>
      </c>
      <c r="K3133" t="s">
        <v>11</v>
      </c>
    </row>
    <row r="3134" spans="1:11" x14ac:dyDescent="0.2">
      <c r="A3134" s="3">
        <v>322</v>
      </c>
      <c r="B3134" s="3">
        <v>2018</v>
      </c>
      <c r="C3134" s="3">
        <v>4</v>
      </c>
      <c r="D3134" s="3">
        <v>2021</v>
      </c>
      <c r="E3134" s="3">
        <v>1</v>
      </c>
      <c r="F3134" s="2">
        <v>1951.8180238775249</v>
      </c>
      <c r="G3134" s="2">
        <v>8192.5310985953492</v>
      </c>
      <c r="H3134" s="2">
        <v>2928.3683627217706</v>
      </c>
      <c r="I3134" s="2">
        <v>11120.89946131712</v>
      </c>
      <c r="J3134" s="2">
        <v>12054.723821948503</v>
      </c>
      <c r="K3134" t="s">
        <v>11</v>
      </c>
    </row>
    <row r="3135" spans="1:11" x14ac:dyDescent="0.2">
      <c r="A3135" s="3">
        <v>322</v>
      </c>
      <c r="B3135" s="3">
        <v>2018</v>
      </c>
      <c r="C3135" s="3">
        <v>5</v>
      </c>
      <c r="D3135" s="3">
        <v>2022</v>
      </c>
      <c r="E3135" s="3">
        <v>1</v>
      </c>
      <c r="F3135" s="2">
        <v>1109.5011612656017</v>
      </c>
      <c r="G3135" s="2">
        <v>9302.0322598609509</v>
      </c>
      <c r="H3135" s="2">
        <v>2062.8869018699443</v>
      </c>
      <c r="I3135" s="2">
        <v>11364.919161730895</v>
      </c>
      <c r="J3135" s="2">
        <v>12054.723821948503</v>
      </c>
      <c r="K3135" t="s">
        <v>11</v>
      </c>
    </row>
    <row r="3136" spans="1:11" x14ac:dyDescent="0.2">
      <c r="A3136" s="3">
        <v>322</v>
      </c>
      <c r="B3136" s="3">
        <v>2018</v>
      </c>
      <c r="C3136" s="3">
        <v>6</v>
      </c>
      <c r="D3136" s="3">
        <v>2023</v>
      </c>
      <c r="E3136" s="3">
        <v>1</v>
      </c>
      <c r="F3136" s="2">
        <v>1206.8206619482353</v>
      </c>
      <c r="G3136" s="2">
        <v>10508.852921809186</v>
      </c>
      <c r="H3136" s="2">
        <v>1518.4425062052924</v>
      </c>
      <c r="I3136" s="2">
        <v>12027.295428014479</v>
      </c>
      <c r="J3136" s="2">
        <v>12054.723821948503</v>
      </c>
      <c r="K3136" t="s">
        <v>11</v>
      </c>
    </row>
    <row r="3137" spans="1:11" x14ac:dyDescent="0.2">
      <c r="A3137" s="3">
        <v>322</v>
      </c>
      <c r="B3137" s="3">
        <v>2018</v>
      </c>
      <c r="C3137" s="3">
        <v>7</v>
      </c>
      <c r="D3137" s="3">
        <v>2024</v>
      </c>
      <c r="E3137" s="3">
        <v>1</v>
      </c>
      <c r="F3137" s="2">
        <v>983.79692153926226</v>
      </c>
      <c r="G3137" s="2">
        <v>11492.649843348448</v>
      </c>
      <c r="H3137" s="2">
        <v>555.19691107731887</v>
      </c>
      <c r="I3137" s="2">
        <v>12047.846754425767</v>
      </c>
      <c r="J3137" s="2">
        <v>12054.723821948503</v>
      </c>
      <c r="K3137" t="s">
        <v>11</v>
      </c>
    </row>
    <row r="3138" spans="1:11" x14ac:dyDescent="0.2">
      <c r="A3138" s="3">
        <v>322</v>
      </c>
      <c r="B3138" s="3">
        <v>2018</v>
      </c>
      <c r="C3138" s="3">
        <v>8</v>
      </c>
      <c r="D3138" s="3">
        <v>2025</v>
      </c>
      <c r="E3138" s="3">
        <v>1</v>
      </c>
      <c r="F3138" s="2">
        <v>316.31624808248671</v>
      </c>
      <c r="G3138" s="2">
        <v>11808.966091430935</v>
      </c>
      <c r="H3138" s="2">
        <v>152.4435977656176</v>
      </c>
      <c r="I3138" s="2">
        <v>11961.409689196553</v>
      </c>
      <c r="J3138" s="2">
        <v>12054.723821948503</v>
      </c>
      <c r="K3138" t="s">
        <v>11</v>
      </c>
    </row>
    <row r="3139" spans="1:11" x14ac:dyDescent="0.2">
      <c r="A3139" s="3">
        <v>322</v>
      </c>
      <c r="B3139" s="3">
        <v>2018</v>
      </c>
      <c r="C3139" s="3">
        <v>9</v>
      </c>
      <c r="D3139" s="3">
        <v>2026</v>
      </c>
      <c r="E3139" s="3">
        <v>1</v>
      </c>
      <c r="F3139" s="2">
        <v>0</v>
      </c>
      <c r="G3139" s="2">
        <v>11808.966091430935</v>
      </c>
      <c r="H3139" s="2">
        <v>245.75773051756732</v>
      </c>
      <c r="I3139" s="2">
        <v>12054.723821948503</v>
      </c>
      <c r="J3139" s="2">
        <v>12054.723821948503</v>
      </c>
      <c r="K3139" t="s">
        <v>11</v>
      </c>
    </row>
    <row r="3140" spans="1:11" x14ac:dyDescent="0.2">
      <c r="A3140" s="3">
        <v>323</v>
      </c>
      <c r="B3140" s="3">
        <v>2018</v>
      </c>
      <c r="C3140" s="3">
        <v>1</v>
      </c>
      <c r="D3140" s="3">
        <v>2018</v>
      </c>
      <c r="E3140" s="3">
        <v>1</v>
      </c>
      <c r="F3140" s="2">
        <v>1013.8483071944116</v>
      </c>
      <c r="G3140" s="2">
        <v>1013.8483071944116</v>
      </c>
      <c r="H3140" s="2">
        <v>3399.5298104214185</v>
      </c>
      <c r="I3140" s="2">
        <v>4413.37811761583</v>
      </c>
      <c r="J3140" s="2">
        <v>6784.5249219453954</v>
      </c>
      <c r="K3140" t="s">
        <v>11</v>
      </c>
    </row>
    <row r="3141" spans="1:11" x14ac:dyDescent="0.2">
      <c r="A3141" s="3">
        <v>323</v>
      </c>
      <c r="B3141" s="3">
        <v>2018</v>
      </c>
      <c r="C3141" s="3">
        <v>2</v>
      </c>
      <c r="D3141" s="3">
        <v>2019</v>
      </c>
      <c r="E3141" s="3">
        <v>1</v>
      </c>
      <c r="F3141" s="2">
        <v>1189.5959503205831</v>
      </c>
      <c r="G3141" s="2">
        <v>2203.4442575149947</v>
      </c>
      <c r="H3141" s="2">
        <v>3093.3512841693205</v>
      </c>
      <c r="I3141" s="2">
        <v>5296.7955416843151</v>
      </c>
      <c r="J3141" s="2">
        <v>6784.5249219453954</v>
      </c>
      <c r="K3141" t="s">
        <v>11</v>
      </c>
    </row>
    <row r="3142" spans="1:11" x14ac:dyDescent="0.2">
      <c r="A3142" s="3">
        <v>323</v>
      </c>
      <c r="B3142" s="3">
        <v>2018</v>
      </c>
      <c r="C3142" s="3">
        <v>3</v>
      </c>
      <c r="D3142" s="3">
        <v>2020</v>
      </c>
      <c r="E3142" s="3">
        <v>1</v>
      </c>
      <c r="F3142" s="2">
        <v>1239.9301997043649</v>
      </c>
      <c r="G3142" s="2">
        <v>3443.3744572193596</v>
      </c>
      <c r="H3142" s="2">
        <v>2366.0327730099793</v>
      </c>
      <c r="I3142" s="2">
        <v>5809.4072302293389</v>
      </c>
      <c r="J3142" s="2">
        <v>6784.5249219453954</v>
      </c>
      <c r="K3142" t="s">
        <v>11</v>
      </c>
    </row>
    <row r="3143" spans="1:11" x14ac:dyDescent="0.2">
      <c r="A3143" s="3">
        <v>323</v>
      </c>
      <c r="B3143" s="3">
        <v>2018</v>
      </c>
      <c r="C3143" s="3">
        <v>4</v>
      </c>
      <c r="D3143" s="3">
        <v>2021</v>
      </c>
      <c r="E3143" s="3">
        <v>1</v>
      </c>
      <c r="F3143" s="2">
        <v>963.34322634380578</v>
      </c>
      <c r="G3143" s="2">
        <v>4406.7176835631653</v>
      </c>
      <c r="H3143" s="2">
        <v>1980.5911316192414</v>
      </c>
      <c r="I3143" s="2">
        <v>6387.3088151824068</v>
      </c>
      <c r="J3143" s="2">
        <v>6784.5249219453954</v>
      </c>
      <c r="K3143" t="s">
        <v>11</v>
      </c>
    </row>
    <row r="3144" spans="1:11" x14ac:dyDescent="0.2">
      <c r="A3144" s="3">
        <v>323</v>
      </c>
      <c r="B3144" s="3">
        <v>2018</v>
      </c>
      <c r="C3144" s="3">
        <v>5</v>
      </c>
      <c r="D3144" s="3">
        <v>2022</v>
      </c>
      <c r="E3144" s="3">
        <v>1</v>
      </c>
      <c r="F3144" s="2">
        <v>967.0569309844841</v>
      </c>
      <c r="G3144" s="2">
        <v>5373.7746145476494</v>
      </c>
      <c r="H3144" s="2">
        <v>1207.5594694330248</v>
      </c>
      <c r="I3144" s="2">
        <v>6581.3340839806742</v>
      </c>
      <c r="J3144" s="2">
        <v>6784.5249219453954</v>
      </c>
      <c r="K3144" t="s">
        <v>11</v>
      </c>
    </row>
    <row r="3145" spans="1:11" x14ac:dyDescent="0.2">
      <c r="A3145" s="3">
        <v>323</v>
      </c>
      <c r="B3145" s="3">
        <v>2018</v>
      </c>
      <c r="C3145" s="3">
        <v>6</v>
      </c>
      <c r="D3145" s="3">
        <v>2023</v>
      </c>
      <c r="E3145" s="3">
        <v>1</v>
      </c>
      <c r="F3145" s="2">
        <v>561.63580071691376</v>
      </c>
      <c r="G3145" s="2">
        <v>5935.4104152645632</v>
      </c>
      <c r="H3145" s="2">
        <v>725.15744687424285</v>
      </c>
      <c r="I3145" s="2">
        <v>6660.567862138806</v>
      </c>
      <c r="J3145" s="2">
        <v>6784.5249219453954</v>
      </c>
      <c r="K3145" t="s">
        <v>11</v>
      </c>
    </row>
    <row r="3146" spans="1:11" x14ac:dyDescent="0.2">
      <c r="A3146" s="3">
        <v>323</v>
      </c>
      <c r="B3146" s="3">
        <v>2018</v>
      </c>
      <c r="C3146" s="3">
        <v>7</v>
      </c>
      <c r="D3146" s="3">
        <v>2024</v>
      </c>
      <c r="E3146" s="3">
        <v>1</v>
      </c>
      <c r="F3146" s="2">
        <v>179.21554577784173</v>
      </c>
      <c r="G3146" s="2">
        <v>6114.6259610424049</v>
      </c>
      <c r="H3146" s="2">
        <v>669.89896090299044</v>
      </c>
      <c r="I3146" s="2">
        <v>6784.5249219453954</v>
      </c>
      <c r="J3146" s="2">
        <v>6784.5249219453954</v>
      </c>
      <c r="K3146" t="s">
        <v>11</v>
      </c>
    </row>
    <row r="3147" spans="1:11" x14ac:dyDescent="0.2">
      <c r="A3147" s="3">
        <v>323</v>
      </c>
      <c r="B3147" s="3">
        <v>2018</v>
      </c>
      <c r="C3147" s="3">
        <v>8</v>
      </c>
      <c r="D3147" s="3">
        <v>2025</v>
      </c>
      <c r="E3147" s="3">
        <v>1</v>
      </c>
      <c r="F3147" s="2">
        <v>428.38957843506068</v>
      </c>
      <c r="G3147" s="2">
        <v>6543.0155394774656</v>
      </c>
      <c r="H3147" s="2">
        <v>241.50938246792975</v>
      </c>
      <c r="I3147" s="2">
        <v>6784.5249219453954</v>
      </c>
      <c r="J3147" s="2">
        <v>6784.5249219453954</v>
      </c>
      <c r="K3147" t="s">
        <v>11</v>
      </c>
    </row>
    <row r="3148" spans="1:11" x14ac:dyDescent="0.2">
      <c r="A3148" s="3">
        <v>323</v>
      </c>
      <c r="B3148" s="3">
        <v>2018</v>
      </c>
      <c r="C3148" s="3">
        <v>9</v>
      </c>
      <c r="D3148" s="3">
        <v>2026</v>
      </c>
      <c r="E3148" s="3">
        <v>1</v>
      </c>
      <c r="F3148" s="2">
        <v>179.23895764782174</v>
      </c>
      <c r="G3148" s="2">
        <v>6722.2544971252873</v>
      </c>
      <c r="H3148" s="2">
        <v>0</v>
      </c>
      <c r="I3148" s="2">
        <v>6722.2544971252873</v>
      </c>
      <c r="J3148" s="2">
        <v>6784.5249219453954</v>
      </c>
      <c r="K3148" t="s">
        <v>11</v>
      </c>
    </row>
    <row r="3149" spans="1:11" x14ac:dyDescent="0.2">
      <c r="A3149" s="3">
        <v>324</v>
      </c>
      <c r="B3149" s="3">
        <v>2018</v>
      </c>
      <c r="C3149" s="3">
        <v>1</v>
      </c>
      <c r="D3149" s="3">
        <v>2018</v>
      </c>
      <c r="E3149" s="3">
        <v>1</v>
      </c>
      <c r="F3149" s="2">
        <v>520.60854308705962</v>
      </c>
      <c r="G3149" s="2">
        <v>520.60854308705962</v>
      </c>
      <c r="H3149" s="2">
        <v>1730.1579137429956</v>
      </c>
      <c r="I3149" s="2">
        <v>2250.7664568300552</v>
      </c>
      <c r="J3149" s="2">
        <v>3453.5092482690425</v>
      </c>
      <c r="K3149" t="s">
        <v>11</v>
      </c>
    </row>
    <row r="3150" spans="1:11" x14ac:dyDescent="0.2">
      <c r="A3150" s="3">
        <v>324</v>
      </c>
      <c r="B3150" s="3">
        <v>2018</v>
      </c>
      <c r="C3150" s="3">
        <v>2</v>
      </c>
      <c r="D3150" s="3">
        <v>2019</v>
      </c>
      <c r="E3150" s="3">
        <v>1</v>
      </c>
      <c r="F3150" s="2">
        <v>599.47911545984357</v>
      </c>
      <c r="G3150" s="2">
        <v>1120.0876585469032</v>
      </c>
      <c r="H3150" s="2">
        <v>1568.4736643704809</v>
      </c>
      <c r="I3150" s="2">
        <v>2688.5613229173841</v>
      </c>
      <c r="J3150" s="2">
        <v>3453.5092482690425</v>
      </c>
      <c r="K3150" t="s">
        <v>11</v>
      </c>
    </row>
    <row r="3151" spans="1:11" x14ac:dyDescent="0.2">
      <c r="A3151" s="3">
        <v>324</v>
      </c>
      <c r="B3151" s="3">
        <v>2018</v>
      </c>
      <c r="C3151" s="3">
        <v>3</v>
      </c>
      <c r="D3151" s="3">
        <v>2020</v>
      </c>
      <c r="E3151" s="3">
        <v>1</v>
      </c>
      <c r="F3151" s="2">
        <v>609.4052583059547</v>
      </c>
      <c r="G3151" s="2">
        <v>1729.4929168528579</v>
      </c>
      <c r="H3151" s="2">
        <v>1215.6759967651265</v>
      </c>
      <c r="I3151" s="2">
        <v>2945.1689136179843</v>
      </c>
      <c r="J3151" s="2">
        <v>3453.5092482690425</v>
      </c>
      <c r="K3151" t="s">
        <v>11</v>
      </c>
    </row>
    <row r="3152" spans="1:11" x14ac:dyDescent="0.2">
      <c r="A3152" s="3">
        <v>324</v>
      </c>
      <c r="B3152" s="3">
        <v>2018</v>
      </c>
      <c r="C3152" s="3">
        <v>4</v>
      </c>
      <c r="D3152" s="3">
        <v>2021</v>
      </c>
      <c r="E3152" s="3">
        <v>1</v>
      </c>
      <c r="F3152" s="2">
        <v>580.1462300480116</v>
      </c>
      <c r="G3152" s="2">
        <v>2309.6391469008695</v>
      </c>
      <c r="H3152" s="2">
        <v>936.39824164505717</v>
      </c>
      <c r="I3152" s="2">
        <v>3246.0373885459267</v>
      </c>
      <c r="J3152" s="2">
        <v>3453.5092482690425</v>
      </c>
      <c r="K3152" t="s">
        <v>11</v>
      </c>
    </row>
    <row r="3153" spans="1:11" x14ac:dyDescent="0.2">
      <c r="A3153" s="3">
        <v>324</v>
      </c>
      <c r="B3153" s="3">
        <v>2018</v>
      </c>
      <c r="C3153" s="3">
        <v>5</v>
      </c>
      <c r="D3153" s="3">
        <v>2022</v>
      </c>
      <c r="E3153" s="3">
        <v>1</v>
      </c>
      <c r="F3153" s="2">
        <v>471.94389854729479</v>
      </c>
      <c r="G3153" s="2">
        <v>2781.5830454481643</v>
      </c>
      <c r="H3153" s="2">
        <v>480.15721754848346</v>
      </c>
      <c r="I3153" s="2">
        <v>3261.7402629966477</v>
      </c>
      <c r="J3153" s="2">
        <v>3453.5092482690425</v>
      </c>
      <c r="K3153" t="s">
        <v>11</v>
      </c>
    </row>
    <row r="3154" spans="1:11" x14ac:dyDescent="0.2">
      <c r="A3154" s="3">
        <v>324</v>
      </c>
      <c r="B3154" s="3">
        <v>2018</v>
      </c>
      <c r="C3154" s="3">
        <v>6</v>
      </c>
      <c r="D3154" s="3">
        <v>2023</v>
      </c>
      <c r="E3154" s="3">
        <v>1</v>
      </c>
      <c r="F3154" s="2">
        <v>316.13558367041969</v>
      </c>
      <c r="G3154" s="2">
        <v>3097.718629118584</v>
      </c>
      <c r="H3154" s="2">
        <v>338.3570338956888</v>
      </c>
      <c r="I3154" s="2">
        <v>3436.0756630142728</v>
      </c>
      <c r="J3154" s="2">
        <v>3453.5092482690425</v>
      </c>
      <c r="K3154" t="s">
        <v>11</v>
      </c>
    </row>
    <row r="3155" spans="1:11" x14ac:dyDescent="0.2">
      <c r="A3155" s="3">
        <v>324</v>
      </c>
      <c r="B3155" s="3">
        <v>2018</v>
      </c>
      <c r="C3155" s="3">
        <v>7</v>
      </c>
      <c r="D3155" s="3">
        <v>2024</v>
      </c>
      <c r="E3155" s="3">
        <v>1</v>
      </c>
      <c r="F3155" s="2">
        <v>108.39633779465521</v>
      </c>
      <c r="G3155" s="2">
        <v>3206.1149669132392</v>
      </c>
      <c r="H3155" s="2">
        <v>247.39428135580329</v>
      </c>
      <c r="I3155" s="2">
        <v>3453.5092482690425</v>
      </c>
      <c r="J3155" s="2">
        <v>3453.5092482690425</v>
      </c>
      <c r="K3155" t="s">
        <v>11</v>
      </c>
    </row>
    <row r="3156" spans="1:11" x14ac:dyDescent="0.2">
      <c r="A3156" s="3">
        <v>324</v>
      </c>
      <c r="B3156" s="3">
        <v>2018</v>
      </c>
      <c r="C3156" s="3">
        <v>8</v>
      </c>
      <c r="D3156" s="3">
        <v>2025</v>
      </c>
      <c r="E3156" s="3">
        <v>1</v>
      </c>
      <c r="F3156" s="2">
        <v>71.032015128098919</v>
      </c>
      <c r="G3156" s="2">
        <v>3277.1469820413381</v>
      </c>
      <c r="H3156" s="2">
        <v>176.36226622770437</v>
      </c>
      <c r="I3156" s="2">
        <v>3453.5092482690425</v>
      </c>
      <c r="J3156" s="2">
        <v>3453.5092482690425</v>
      </c>
      <c r="K3156" t="s">
        <v>11</v>
      </c>
    </row>
    <row r="3157" spans="1:11" x14ac:dyDescent="0.2">
      <c r="A3157" s="3">
        <v>324</v>
      </c>
      <c r="B3157" s="3">
        <v>2018</v>
      </c>
      <c r="C3157" s="3">
        <v>9</v>
      </c>
      <c r="D3157" s="3">
        <v>2026</v>
      </c>
      <c r="E3157" s="3">
        <v>1</v>
      </c>
      <c r="F3157" s="2">
        <v>118.27038846842879</v>
      </c>
      <c r="G3157" s="2">
        <v>3395.4173705097669</v>
      </c>
      <c r="H3157" s="2">
        <v>3.9616630366203935</v>
      </c>
      <c r="I3157" s="2">
        <v>3399.3790335463873</v>
      </c>
      <c r="J3157" s="2">
        <v>3453.5092482690425</v>
      </c>
      <c r="K3157" t="s">
        <v>11</v>
      </c>
    </row>
    <row r="3158" spans="1:11" x14ac:dyDescent="0.2">
      <c r="A3158" s="3">
        <v>325</v>
      </c>
      <c r="B3158" s="3">
        <v>2018</v>
      </c>
      <c r="C3158" s="3">
        <v>1</v>
      </c>
      <c r="D3158" s="3">
        <v>2018</v>
      </c>
      <c r="E3158" s="3">
        <v>1</v>
      </c>
      <c r="F3158" s="2">
        <v>641.40364076170908</v>
      </c>
      <c r="G3158" s="2">
        <v>641.40364076170908</v>
      </c>
      <c r="H3158" s="2">
        <v>2022.964821553312</v>
      </c>
      <c r="I3158" s="2">
        <v>2664.3684623150211</v>
      </c>
      <c r="J3158" s="2">
        <v>4181.709158348498</v>
      </c>
      <c r="K3158" t="s">
        <v>11</v>
      </c>
    </row>
    <row r="3159" spans="1:11" x14ac:dyDescent="0.2">
      <c r="A3159" s="3">
        <v>325</v>
      </c>
      <c r="B3159" s="3">
        <v>2018</v>
      </c>
      <c r="C3159" s="3">
        <v>2</v>
      </c>
      <c r="D3159" s="3">
        <v>2019</v>
      </c>
      <c r="E3159" s="3">
        <v>1</v>
      </c>
      <c r="F3159" s="2">
        <v>676.2367397520477</v>
      </c>
      <c r="G3159" s="2">
        <v>1317.6403805137568</v>
      </c>
      <c r="H3159" s="2">
        <v>1998.3072685532018</v>
      </c>
      <c r="I3159" s="2">
        <v>3315.9476490669585</v>
      </c>
      <c r="J3159" s="2">
        <v>4181.709158348498</v>
      </c>
      <c r="K3159" t="s">
        <v>11</v>
      </c>
    </row>
    <row r="3160" spans="1:11" x14ac:dyDescent="0.2">
      <c r="A3160" s="3">
        <v>325</v>
      </c>
      <c r="B3160" s="3">
        <v>2018</v>
      </c>
      <c r="C3160" s="3">
        <v>3</v>
      </c>
      <c r="D3160" s="3">
        <v>2020</v>
      </c>
      <c r="E3160" s="3">
        <v>1</v>
      </c>
      <c r="F3160" s="2">
        <v>729.02181120329192</v>
      </c>
      <c r="G3160" s="2">
        <v>2046.6621917170487</v>
      </c>
      <c r="H3160" s="2">
        <v>1633.3185006196095</v>
      </c>
      <c r="I3160" s="2">
        <v>3679.9806923366582</v>
      </c>
      <c r="J3160" s="2">
        <v>4181.709158348498</v>
      </c>
      <c r="K3160" t="s">
        <v>11</v>
      </c>
    </row>
    <row r="3161" spans="1:11" x14ac:dyDescent="0.2">
      <c r="A3161" s="3">
        <v>325</v>
      </c>
      <c r="B3161" s="3">
        <v>2018</v>
      </c>
      <c r="C3161" s="3">
        <v>4</v>
      </c>
      <c r="D3161" s="3">
        <v>2021</v>
      </c>
      <c r="E3161" s="3">
        <v>1</v>
      </c>
      <c r="F3161" s="2">
        <v>775.19805789770453</v>
      </c>
      <c r="G3161" s="2">
        <v>2821.8602496147532</v>
      </c>
      <c r="H3161" s="2">
        <v>1035.0155150908136</v>
      </c>
      <c r="I3161" s="2">
        <v>3856.8757647055668</v>
      </c>
      <c r="J3161" s="2">
        <v>4181.709158348498</v>
      </c>
      <c r="K3161" t="s">
        <v>11</v>
      </c>
    </row>
    <row r="3162" spans="1:11" x14ac:dyDescent="0.2">
      <c r="A3162" s="3">
        <v>325</v>
      </c>
      <c r="B3162" s="3">
        <v>2018</v>
      </c>
      <c r="C3162" s="3">
        <v>5</v>
      </c>
      <c r="D3162" s="3">
        <v>2022</v>
      </c>
      <c r="E3162" s="3">
        <v>1</v>
      </c>
      <c r="F3162" s="2">
        <v>562.29363268389534</v>
      </c>
      <c r="G3162" s="2">
        <v>3384.1538822986486</v>
      </c>
      <c r="H3162" s="2">
        <v>587.81745338230121</v>
      </c>
      <c r="I3162" s="2">
        <v>3971.9713356809498</v>
      </c>
      <c r="J3162" s="2">
        <v>4181.709158348498</v>
      </c>
      <c r="K3162" t="s">
        <v>11</v>
      </c>
    </row>
    <row r="3163" spans="1:11" x14ac:dyDescent="0.2">
      <c r="A3163" s="3">
        <v>325</v>
      </c>
      <c r="B3163" s="3">
        <v>2018</v>
      </c>
      <c r="C3163" s="3">
        <v>6</v>
      </c>
      <c r="D3163" s="3">
        <v>2023</v>
      </c>
      <c r="E3163" s="3">
        <v>1</v>
      </c>
      <c r="F3163" s="2">
        <v>325.08497092022662</v>
      </c>
      <c r="G3163" s="2">
        <v>3709.2388532188752</v>
      </c>
      <c r="H3163" s="2">
        <v>426.70091901651085</v>
      </c>
      <c r="I3163" s="2">
        <v>4135.939772235386</v>
      </c>
      <c r="J3163" s="2">
        <v>4181.709158348498</v>
      </c>
      <c r="K3163" t="s">
        <v>11</v>
      </c>
    </row>
    <row r="3164" spans="1:11" x14ac:dyDescent="0.2">
      <c r="A3164" s="3">
        <v>325</v>
      </c>
      <c r="B3164" s="3">
        <v>2018</v>
      </c>
      <c r="C3164" s="3">
        <v>7</v>
      </c>
      <c r="D3164" s="3">
        <v>2024</v>
      </c>
      <c r="E3164" s="3">
        <v>1</v>
      </c>
      <c r="F3164" s="2">
        <v>310.05465555396995</v>
      </c>
      <c r="G3164" s="2">
        <v>4019.2935087728451</v>
      </c>
      <c r="H3164" s="2">
        <v>162.41564957565288</v>
      </c>
      <c r="I3164" s="2">
        <v>4181.709158348498</v>
      </c>
      <c r="J3164" s="2">
        <v>4181.709158348498</v>
      </c>
      <c r="K3164" t="s">
        <v>11</v>
      </c>
    </row>
    <row r="3165" spans="1:11" x14ac:dyDescent="0.2">
      <c r="A3165" s="3">
        <v>325</v>
      </c>
      <c r="B3165" s="3">
        <v>2018</v>
      </c>
      <c r="C3165" s="3">
        <v>8</v>
      </c>
      <c r="D3165" s="3">
        <v>2025</v>
      </c>
      <c r="E3165" s="3">
        <v>1</v>
      </c>
      <c r="F3165" s="2">
        <v>120.30077747388123</v>
      </c>
      <c r="G3165" s="2">
        <v>4139.5942862467264</v>
      </c>
      <c r="H3165" s="2">
        <v>0</v>
      </c>
      <c r="I3165" s="2">
        <v>4139.5942862467264</v>
      </c>
      <c r="J3165" s="2">
        <v>4181.709158348498</v>
      </c>
      <c r="K3165" t="s">
        <v>11</v>
      </c>
    </row>
    <row r="3166" spans="1:11" x14ac:dyDescent="0.2">
      <c r="A3166" s="3">
        <v>325</v>
      </c>
      <c r="B3166" s="3">
        <v>2018</v>
      </c>
      <c r="C3166" s="3">
        <v>9</v>
      </c>
      <c r="D3166" s="3">
        <v>2026</v>
      </c>
      <c r="E3166" s="3">
        <v>1</v>
      </c>
      <c r="F3166" s="2">
        <v>0</v>
      </c>
      <c r="G3166" s="2">
        <v>4139.5942862467264</v>
      </c>
      <c r="H3166" s="2">
        <v>41.488896869363998</v>
      </c>
      <c r="I3166" s="2">
        <v>4181.0831831160904</v>
      </c>
      <c r="J3166" s="2">
        <v>4181.709158348498</v>
      </c>
      <c r="K3166" t="s">
        <v>11</v>
      </c>
    </row>
    <row r="3167" spans="1:11" x14ac:dyDescent="0.2">
      <c r="A3167" s="3">
        <v>326</v>
      </c>
      <c r="B3167" s="3">
        <v>2018</v>
      </c>
      <c r="C3167" s="3">
        <v>1</v>
      </c>
      <c r="D3167" s="3">
        <v>2018</v>
      </c>
      <c r="E3167" s="3">
        <v>1</v>
      </c>
      <c r="F3167" s="2">
        <v>4620.0105131775808</v>
      </c>
      <c r="G3167" s="2">
        <v>4620.0105131775808</v>
      </c>
      <c r="H3167" s="2">
        <v>14809.963939428115</v>
      </c>
      <c r="I3167" s="2">
        <v>19429.974452605697</v>
      </c>
      <c r="J3167" s="2">
        <v>29847.385131604686</v>
      </c>
      <c r="K3167" t="s">
        <v>11</v>
      </c>
    </row>
    <row r="3168" spans="1:11" x14ac:dyDescent="0.2">
      <c r="A3168" s="3">
        <v>326</v>
      </c>
      <c r="B3168" s="3">
        <v>2018</v>
      </c>
      <c r="C3168" s="3">
        <v>2</v>
      </c>
      <c r="D3168" s="3">
        <v>2019</v>
      </c>
      <c r="E3168" s="3">
        <v>1</v>
      </c>
      <c r="F3168" s="2">
        <v>4788.718771813149</v>
      </c>
      <c r="G3168" s="2">
        <v>9408.7292849907299</v>
      </c>
      <c r="H3168" s="2">
        <v>13730.310145391291</v>
      </c>
      <c r="I3168" s="2">
        <v>23139.039430382021</v>
      </c>
      <c r="J3168" s="2">
        <v>29847.385131604686</v>
      </c>
      <c r="K3168" t="s">
        <v>11</v>
      </c>
    </row>
    <row r="3169" spans="1:11" x14ac:dyDescent="0.2">
      <c r="A3169" s="3">
        <v>326</v>
      </c>
      <c r="B3169" s="3">
        <v>2018</v>
      </c>
      <c r="C3169" s="3">
        <v>3</v>
      </c>
      <c r="D3169" s="3">
        <v>2020</v>
      </c>
      <c r="E3169" s="3">
        <v>1</v>
      </c>
      <c r="F3169" s="2">
        <v>5929.333870831746</v>
      </c>
      <c r="G3169" s="2">
        <v>15338.063155822476</v>
      </c>
      <c r="H3169" s="2">
        <v>10610.097750200321</v>
      </c>
      <c r="I3169" s="2">
        <v>25948.160906022797</v>
      </c>
      <c r="J3169" s="2">
        <v>29847.385131604686</v>
      </c>
      <c r="K3169" t="s">
        <v>11</v>
      </c>
    </row>
    <row r="3170" spans="1:11" x14ac:dyDescent="0.2">
      <c r="A3170" s="3">
        <v>326</v>
      </c>
      <c r="B3170" s="3">
        <v>2018</v>
      </c>
      <c r="C3170" s="3">
        <v>4</v>
      </c>
      <c r="D3170" s="3">
        <v>2021</v>
      </c>
      <c r="E3170" s="3">
        <v>1</v>
      </c>
      <c r="F3170" s="2">
        <v>4150.7355500989888</v>
      </c>
      <c r="G3170" s="2">
        <v>19488.798705921465</v>
      </c>
      <c r="H3170" s="2">
        <v>8584.611091382365</v>
      </c>
      <c r="I3170" s="2">
        <v>28073.40979730383</v>
      </c>
      <c r="J3170" s="2">
        <v>29847.385131604686</v>
      </c>
      <c r="K3170" t="s">
        <v>11</v>
      </c>
    </row>
    <row r="3171" spans="1:11" x14ac:dyDescent="0.2">
      <c r="A3171" s="3">
        <v>326</v>
      </c>
      <c r="B3171" s="3">
        <v>2018</v>
      </c>
      <c r="C3171" s="3">
        <v>5</v>
      </c>
      <c r="D3171" s="3">
        <v>2022</v>
      </c>
      <c r="E3171" s="3">
        <v>1</v>
      </c>
      <c r="F3171" s="2">
        <v>2866.388969736905</v>
      </c>
      <c r="G3171" s="2">
        <v>22355.18767565837</v>
      </c>
      <c r="H3171" s="2">
        <v>6721.0002944505395</v>
      </c>
      <c r="I3171" s="2">
        <v>29076.187970108909</v>
      </c>
      <c r="J3171" s="2">
        <v>29847.385131604686</v>
      </c>
      <c r="K3171" t="s">
        <v>11</v>
      </c>
    </row>
    <row r="3172" spans="1:11" x14ac:dyDescent="0.2">
      <c r="A3172" s="3">
        <v>326</v>
      </c>
      <c r="B3172" s="3">
        <v>2018</v>
      </c>
      <c r="C3172" s="3">
        <v>6</v>
      </c>
      <c r="D3172" s="3">
        <v>2023</v>
      </c>
      <c r="E3172" s="3">
        <v>1</v>
      </c>
      <c r="F3172" s="2">
        <v>4423.8109625174475</v>
      </c>
      <c r="G3172" s="2">
        <v>26778.998638175817</v>
      </c>
      <c r="H3172" s="2">
        <v>2358.7249532007118</v>
      </c>
      <c r="I3172" s="2">
        <v>29137.723591376529</v>
      </c>
      <c r="J3172" s="2">
        <v>29847.385131604686</v>
      </c>
      <c r="K3172" t="s">
        <v>11</v>
      </c>
    </row>
    <row r="3173" spans="1:11" x14ac:dyDescent="0.2">
      <c r="A3173" s="3">
        <v>326</v>
      </c>
      <c r="B3173" s="3">
        <v>2018</v>
      </c>
      <c r="C3173" s="3">
        <v>7</v>
      </c>
      <c r="D3173" s="3">
        <v>2024</v>
      </c>
      <c r="E3173" s="3">
        <v>1</v>
      </c>
      <c r="F3173" s="2">
        <v>1680.9849897839013</v>
      </c>
      <c r="G3173" s="2">
        <v>28459.983627959718</v>
      </c>
      <c r="H3173" s="2">
        <v>1281.5741400061634</v>
      </c>
      <c r="I3173" s="2">
        <v>29741.557767965882</v>
      </c>
      <c r="J3173" s="2">
        <v>29847.385131604686</v>
      </c>
      <c r="K3173" t="s">
        <v>11</v>
      </c>
    </row>
    <row r="3174" spans="1:11" x14ac:dyDescent="0.2">
      <c r="A3174" s="3">
        <v>326</v>
      </c>
      <c r="B3174" s="3">
        <v>2018</v>
      </c>
      <c r="C3174" s="3">
        <v>8</v>
      </c>
      <c r="D3174" s="3">
        <v>2025</v>
      </c>
      <c r="E3174" s="3">
        <v>1</v>
      </c>
      <c r="F3174" s="2">
        <v>0</v>
      </c>
      <c r="G3174" s="2">
        <v>28459.983627959718</v>
      </c>
      <c r="H3174" s="2">
        <v>1246.3865594400668</v>
      </c>
      <c r="I3174" s="2">
        <v>29706.370187399785</v>
      </c>
      <c r="J3174" s="2">
        <v>29847.385131604686</v>
      </c>
      <c r="K3174" t="s">
        <v>11</v>
      </c>
    </row>
    <row r="3175" spans="1:11" x14ac:dyDescent="0.2">
      <c r="A3175" s="3">
        <v>326</v>
      </c>
      <c r="B3175" s="3">
        <v>2018</v>
      </c>
      <c r="C3175" s="3">
        <v>9</v>
      </c>
      <c r="D3175" s="3">
        <v>2026</v>
      </c>
      <c r="E3175" s="3">
        <v>1</v>
      </c>
      <c r="F3175" s="2">
        <v>1387.4015036449673</v>
      </c>
      <c r="G3175" s="2">
        <v>29847.385131604686</v>
      </c>
      <c r="H3175" s="2">
        <v>0</v>
      </c>
      <c r="I3175" s="2">
        <v>29847.385131604686</v>
      </c>
      <c r="J3175" s="2">
        <v>29847.385131604686</v>
      </c>
      <c r="K3175" t="s">
        <v>11</v>
      </c>
    </row>
    <row r="3176" spans="1:11" x14ac:dyDescent="0.2">
      <c r="A3176" s="3">
        <v>327</v>
      </c>
      <c r="B3176" s="3">
        <v>2018</v>
      </c>
      <c r="C3176" s="3">
        <v>1</v>
      </c>
      <c r="D3176" s="3">
        <v>2018</v>
      </c>
      <c r="E3176" s="3">
        <v>1</v>
      </c>
      <c r="F3176" s="2">
        <v>1068.3239975282881</v>
      </c>
      <c r="G3176" s="2">
        <v>1068.3239975282881</v>
      </c>
      <c r="H3176" s="2">
        <v>3625.4518398854439</v>
      </c>
      <c r="I3176" s="2">
        <v>4693.775837413732</v>
      </c>
      <c r="J3176" s="2">
        <v>7282.3395980547748</v>
      </c>
      <c r="K3176" t="s">
        <v>11</v>
      </c>
    </row>
    <row r="3177" spans="1:11" x14ac:dyDescent="0.2">
      <c r="A3177" s="3">
        <v>327</v>
      </c>
      <c r="B3177" s="3">
        <v>2018</v>
      </c>
      <c r="C3177" s="3">
        <v>2</v>
      </c>
      <c r="D3177" s="3">
        <v>2019</v>
      </c>
      <c r="E3177" s="3">
        <v>1</v>
      </c>
      <c r="F3177" s="2">
        <v>1190.0578883992007</v>
      </c>
      <c r="G3177" s="2">
        <v>2258.3818859274888</v>
      </c>
      <c r="H3177" s="2">
        <v>3313.4367371939707</v>
      </c>
      <c r="I3177" s="2">
        <v>5571.8186231214595</v>
      </c>
      <c r="J3177" s="2">
        <v>7282.3395980547748</v>
      </c>
      <c r="K3177" t="s">
        <v>11</v>
      </c>
    </row>
    <row r="3178" spans="1:11" x14ac:dyDescent="0.2">
      <c r="A3178" s="3">
        <v>327</v>
      </c>
      <c r="B3178" s="3">
        <v>2018</v>
      </c>
      <c r="C3178" s="3">
        <v>3</v>
      </c>
      <c r="D3178" s="3">
        <v>2020</v>
      </c>
      <c r="E3178" s="3">
        <v>1</v>
      </c>
      <c r="F3178" s="2">
        <v>1482.4073173197289</v>
      </c>
      <c r="G3178" s="2">
        <v>3740.7892032472178</v>
      </c>
      <c r="H3178" s="2">
        <v>2641.6398164807765</v>
      </c>
      <c r="I3178" s="2">
        <v>6382.4290197279943</v>
      </c>
      <c r="J3178" s="2">
        <v>7282.3395980547748</v>
      </c>
      <c r="K3178" t="s">
        <v>11</v>
      </c>
    </row>
    <row r="3179" spans="1:11" x14ac:dyDescent="0.2">
      <c r="A3179" s="3">
        <v>327</v>
      </c>
      <c r="B3179" s="3">
        <v>2018</v>
      </c>
      <c r="C3179" s="3">
        <v>4</v>
      </c>
      <c r="D3179" s="3">
        <v>2021</v>
      </c>
      <c r="E3179" s="3">
        <v>1</v>
      </c>
      <c r="F3179" s="2">
        <v>1044.1059579666285</v>
      </c>
      <c r="G3179" s="2">
        <v>4784.8951612138462</v>
      </c>
      <c r="H3179" s="2">
        <v>2052.8028036241203</v>
      </c>
      <c r="I3179" s="2">
        <v>6837.6979648379665</v>
      </c>
      <c r="J3179" s="2">
        <v>7282.3395980547748</v>
      </c>
      <c r="K3179" t="s">
        <v>11</v>
      </c>
    </row>
    <row r="3180" spans="1:11" x14ac:dyDescent="0.2">
      <c r="A3180" s="3">
        <v>327</v>
      </c>
      <c r="B3180" s="3">
        <v>2018</v>
      </c>
      <c r="C3180" s="3">
        <v>5</v>
      </c>
      <c r="D3180" s="3">
        <v>2022</v>
      </c>
      <c r="E3180" s="3">
        <v>1</v>
      </c>
      <c r="F3180" s="2">
        <v>1038.3361808935688</v>
      </c>
      <c r="G3180" s="2">
        <v>5823.231342107415</v>
      </c>
      <c r="H3180" s="2">
        <v>1207.1808757283779</v>
      </c>
      <c r="I3180" s="2">
        <v>7030.4122178357929</v>
      </c>
      <c r="J3180" s="2">
        <v>7282.3395980547748</v>
      </c>
      <c r="K3180" t="s">
        <v>11</v>
      </c>
    </row>
    <row r="3181" spans="1:11" x14ac:dyDescent="0.2">
      <c r="A3181" s="3">
        <v>327</v>
      </c>
      <c r="B3181" s="3">
        <v>2018</v>
      </c>
      <c r="C3181" s="3">
        <v>6</v>
      </c>
      <c r="D3181" s="3">
        <v>2023</v>
      </c>
      <c r="E3181" s="3">
        <v>1</v>
      </c>
      <c r="F3181" s="2">
        <v>361.88276760645294</v>
      </c>
      <c r="G3181" s="2">
        <v>6185.1141097138679</v>
      </c>
      <c r="H3181" s="2">
        <v>1046.4594079341232</v>
      </c>
      <c r="I3181" s="2">
        <v>7231.5735176479911</v>
      </c>
      <c r="J3181" s="2">
        <v>7282.3395980547748</v>
      </c>
      <c r="K3181" t="s">
        <v>11</v>
      </c>
    </row>
    <row r="3182" spans="1:11" x14ac:dyDescent="0.2">
      <c r="A3182" s="3">
        <v>327</v>
      </c>
      <c r="B3182" s="3">
        <v>2018</v>
      </c>
      <c r="C3182" s="3">
        <v>7</v>
      </c>
      <c r="D3182" s="3">
        <v>2024</v>
      </c>
      <c r="E3182" s="3">
        <v>1</v>
      </c>
      <c r="F3182" s="2">
        <v>686.90327676820834</v>
      </c>
      <c r="G3182" s="2">
        <v>6872.0173864820763</v>
      </c>
      <c r="H3182" s="2">
        <v>410.32221157269851</v>
      </c>
      <c r="I3182" s="2">
        <v>7282.3395980547748</v>
      </c>
      <c r="J3182" s="2">
        <v>7282.3395980547748</v>
      </c>
      <c r="K3182" t="s">
        <v>11</v>
      </c>
    </row>
    <row r="3183" spans="1:11" x14ac:dyDescent="0.2">
      <c r="A3183" s="3">
        <v>327</v>
      </c>
      <c r="B3183" s="3">
        <v>2018</v>
      </c>
      <c r="C3183" s="3">
        <v>8</v>
      </c>
      <c r="D3183" s="3">
        <v>2025</v>
      </c>
      <c r="E3183" s="3">
        <v>1</v>
      </c>
      <c r="F3183" s="2">
        <v>123.18894757054022</v>
      </c>
      <c r="G3183" s="2">
        <v>6995.2063340526165</v>
      </c>
      <c r="H3183" s="2">
        <v>148.41627228852121</v>
      </c>
      <c r="I3183" s="2">
        <v>7143.6226063411377</v>
      </c>
      <c r="J3183" s="2">
        <v>7282.3395980547748</v>
      </c>
      <c r="K3183" t="s">
        <v>11</v>
      </c>
    </row>
    <row r="3184" spans="1:11" x14ac:dyDescent="0.2">
      <c r="A3184" s="3">
        <v>327</v>
      </c>
      <c r="B3184" s="3">
        <v>2018</v>
      </c>
      <c r="C3184" s="3">
        <v>9</v>
      </c>
      <c r="D3184" s="3">
        <v>2026</v>
      </c>
      <c r="E3184" s="3">
        <v>1</v>
      </c>
      <c r="F3184" s="2">
        <v>194.91753756086473</v>
      </c>
      <c r="G3184" s="2">
        <v>7190.1238716134812</v>
      </c>
      <c r="H3184" s="2">
        <v>92.215726441293555</v>
      </c>
      <c r="I3184" s="2">
        <v>7282.3395980547748</v>
      </c>
      <c r="J3184" s="2">
        <v>7282.3395980547748</v>
      </c>
      <c r="K3184" t="s">
        <v>11</v>
      </c>
    </row>
    <row r="3185" spans="1:11" x14ac:dyDescent="0.2">
      <c r="A3185" s="3">
        <v>328</v>
      </c>
      <c r="B3185" s="3">
        <v>2018</v>
      </c>
      <c r="C3185" s="3">
        <v>1</v>
      </c>
      <c r="D3185" s="3">
        <v>2018</v>
      </c>
      <c r="E3185" s="3">
        <v>1</v>
      </c>
      <c r="F3185" s="2">
        <v>598.51823764121298</v>
      </c>
      <c r="G3185" s="2">
        <v>598.51823764121298</v>
      </c>
      <c r="H3185" s="2">
        <v>1873.7955914594077</v>
      </c>
      <c r="I3185" s="2">
        <v>2472.3138291006208</v>
      </c>
      <c r="J3185" s="2">
        <v>3877.8893080533539</v>
      </c>
      <c r="K3185" t="s">
        <v>11</v>
      </c>
    </row>
    <row r="3186" spans="1:11" x14ac:dyDescent="0.2">
      <c r="A3186" s="3">
        <v>328</v>
      </c>
      <c r="B3186" s="3">
        <v>2018</v>
      </c>
      <c r="C3186" s="3">
        <v>2</v>
      </c>
      <c r="D3186" s="3">
        <v>2019</v>
      </c>
      <c r="E3186" s="3">
        <v>1</v>
      </c>
      <c r="F3186" s="2">
        <v>617.5075945231855</v>
      </c>
      <c r="G3186" s="2">
        <v>1216.0258321643985</v>
      </c>
      <c r="H3186" s="2">
        <v>1855.3133602765217</v>
      </c>
      <c r="I3186" s="2">
        <v>3071.3391924409202</v>
      </c>
      <c r="J3186" s="2">
        <v>3877.8893080533539</v>
      </c>
      <c r="K3186" t="s">
        <v>11</v>
      </c>
    </row>
    <row r="3187" spans="1:11" x14ac:dyDescent="0.2">
      <c r="A3187" s="3">
        <v>328</v>
      </c>
      <c r="B3187" s="3">
        <v>2018</v>
      </c>
      <c r="C3187" s="3">
        <v>3</v>
      </c>
      <c r="D3187" s="3">
        <v>2020</v>
      </c>
      <c r="E3187" s="3">
        <v>1</v>
      </c>
      <c r="F3187" s="2">
        <v>754.26016832516143</v>
      </c>
      <c r="G3187" s="2">
        <v>1970.2860004895599</v>
      </c>
      <c r="H3187" s="2">
        <v>1338.0076645867809</v>
      </c>
      <c r="I3187" s="2">
        <v>3308.2936650763409</v>
      </c>
      <c r="J3187" s="2">
        <v>3877.8893080533539</v>
      </c>
      <c r="K3187" t="s">
        <v>11</v>
      </c>
    </row>
    <row r="3188" spans="1:11" x14ac:dyDescent="0.2">
      <c r="A3188" s="3">
        <v>328</v>
      </c>
      <c r="B3188" s="3">
        <v>2018</v>
      </c>
      <c r="C3188" s="3">
        <v>4</v>
      </c>
      <c r="D3188" s="3">
        <v>2021</v>
      </c>
      <c r="E3188" s="3">
        <v>1</v>
      </c>
      <c r="F3188" s="2">
        <v>685.8402427988342</v>
      </c>
      <c r="G3188" s="2">
        <v>2656.1262432883941</v>
      </c>
      <c r="H3188" s="2">
        <v>1000.7329563546591</v>
      </c>
      <c r="I3188" s="2">
        <v>3656.8591996430532</v>
      </c>
      <c r="J3188" s="2">
        <v>3877.8893080533539</v>
      </c>
      <c r="K3188" t="s">
        <v>11</v>
      </c>
    </row>
    <row r="3189" spans="1:11" x14ac:dyDescent="0.2">
      <c r="A3189" s="3">
        <v>328</v>
      </c>
      <c r="B3189" s="3">
        <v>2018</v>
      </c>
      <c r="C3189" s="3">
        <v>5</v>
      </c>
      <c r="D3189" s="3">
        <v>2022</v>
      </c>
      <c r="E3189" s="3">
        <v>1</v>
      </c>
      <c r="F3189" s="2">
        <v>406.49076590233517</v>
      </c>
      <c r="G3189" s="2">
        <v>3062.6170091907293</v>
      </c>
      <c r="H3189" s="2">
        <v>713.45107125630284</v>
      </c>
      <c r="I3189" s="2">
        <v>3776.0680804470321</v>
      </c>
      <c r="J3189" s="2">
        <v>3877.8893080533539</v>
      </c>
      <c r="K3189" t="s">
        <v>11</v>
      </c>
    </row>
    <row r="3190" spans="1:11" x14ac:dyDescent="0.2">
      <c r="A3190" s="3">
        <v>328</v>
      </c>
      <c r="B3190" s="3">
        <v>2018</v>
      </c>
      <c r="C3190" s="3">
        <v>6</v>
      </c>
      <c r="D3190" s="3">
        <v>2023</v>
      </c>
      <c r="E3190" s="3">
        <v>1</v>
      </c>
      <c r="F3190" s="2">
        <v>331.2192887516735</v>
      </c>
      <c r="G3190" s="2">
        <v>3393.8362979424028</v>
      </c>
      <c r="H3190" s="2">
        <v>467.33435731629834</v>
      </c>
      <c r="I3190" s="2">
        <v>3861.1706552587011</v>
      </c>
      <c r="J3190" s="2">
        <v>3877.8893080533539</v>
      </c>
      <c r="K3190" t="s">
        <v>11</v>
      </c>
    </row>
    <row r="3191" spans="1:11" x14ac:dyDescent="0.2">
      <c r="A3191" s="3">
        <v>328</v>
      </c>
      <c r="B3191" s="3">
        <v>2018</v>
      </c>
      <c r="C3191" s="3">
        <v>7</v>
      </c>
      <c r="D3191" s="3">
        <v>2024</v>
      </c>
      <c r="E3191" s="3">
        <v>1</v>
      </c>
      <c r="F3191" s="2">
        <v>121.52329258133523</v>
      </c>
      <c r="G3191" s="2">
        <v>3515.359590523738</v>
      </c>
      <c r="H3191" s="2">
        <v>321.37794288828354</v>
      </c>
      <c r="I3191" s="2">
        <v>3836.7375334120215</v>
      </c>
      <c r="J3191" s="2">
        <v>3877.8893080533539</v>
      </c>
      <c r="K3191" t="s">
        <v>11</v>
      </c>
    </row>
    <row r="3192" spans="1:11" x14ac:dyDescent="0.2">
      <c r="A3192" s="3">
        <v>328</v>
      </c>
      <c r="B3192" s="3">
        <v>2018</v>
      </c>
      <c r="C3192" s="3">
        <v>8</v>
      </c>
      <c r="D3192" s="3">
        <v>2025</v>
      </c>
      <c r="E3192" s="3">
        <v>1</v>
      </c>
      <c r="F3192" s="2">
        <v>190.15891667670894</v>
      </c>
      <c r="G3192" s="2">
        <v>3705.5185072004469</v>
      </c>
      <c r="H3192" s="2">
        <v>87.201514907212641</v>
      </c>
      <c r="I3192" s="2">
        <v>3792.7200221076596</v>
      </c>
      <c r="J3192" s="2">
        <v>3877.8893080533539</v>
      </c>
      <c r="K3192" t="s">
        <v>11</v>
      </c>
    </row>
    <row r="3193" spans="1:11" x14ac:dyDescent="0.2">
      <c r="A3193" s="3">
        <v>328</v>
      </c>
      <c r="B3193" s="3">
        <v>2018</v>
      </c>
      <c r="C3193" s="3">
        <v>9</v>
      </c>
      <c r="D3193" s="3">
        <v>2026</v>
      </c>
      <c r="E3193" s="3">
        <v>1</v>
      </c>
      <c r="F3193" s="2">
        <v>172.370800852907</v>
      </c>
      <c r="G3193" s="2">
        <v>3877.8893080533539</v>
      </c>
      <c r="H3193" s="2">
        <v>0</v>
      </c>
      <c r="I3193" s="2">
        <v>3877.8893080533539</v>
      </c>
      <c r="J3193" s="2">
        <v>3877.8893080533539</v>
      </c>
      <c r="K3193" t="s">
        <v>11</v>
      </c>
    </row>
    <row r="3194" spans="1:11" x14ac:dyDescent="0.2">
      <c r="A3194" s="3">
        <v>329</v>
      </c>
      <c r="B3194" s="3">
        <v>2018</v>
      </c>
      <c r="C3194" s="3">
        <v>1</v>
      </c>
      <c r="D3194" s="3">
        <v>2018</v>
      </c>
      <c r="E3194" s="3">
        <v>1</v>
      </c>
      <c r="F3194" s="2">
        <v>531.57369454637501</v>
      </c>
      <c r="G3194" s="2">
        <v>531.57369454637501</v>
      </c>
      <c r="H3194" s="2">
        <v>1832.0215559806361</v>
      </c>
      <c r="I3194" s="2">
        <v>2363.5952505270111</v>
      </c>
      <c r="J3194" s="2">
        <v>3626.0890248483502</v>
      </c>
      <c r="K3194" t="s">
        <v>11</v>
      </c>
    </row>
    <row r="3195" spans="1:11" x14ac:dyDescent="0.2">
      <c r="A3195" s="3">
        <v>329</v>
      </c>
      <c r="B3195" s="3">
        <v>2018</v>
      </c>
      <c r="C3195" s="3">
        <v>2</v>
      </c>
      <c r="D3195" s="3">
        <v>2019</v>
      </c>
      <c r="E3195" s="3">
        <v>1</v>
      </c>
      <c r="F3195" s="2">
        <v>583.27468520025991</v>
      </c>
      <c r="G3195" s="2">
        <v>1114.8483797466349</v>
      </c>
      <c r="H3195" s="2">
        <v>1727.6208506128507</v>
      </c>
      <c r="I3195" s="2">
        <v>2842.4692303594857</v>
      </c>
      <c r="J3195" s="2">
        <v>3626.0890248483502</v>
      </c>
      <c r="K3195" t="s">
        <v>11</v>
      </c>
    </row>
    <row r="3196" spans="1:11" x14ac:dyDescent="0.2">
      <c r="A3196" s="3">
        <v>329</v>
      </c>
      <c r="B3196" s="3">
        <v>2018</v>
      </c>
      <c r="C3196" s="3">
        <v>3</v>
      </c>
      <c r="D3196" s="3">
        <v>2020</v>
      </c>
      <c r="E3196" s="3">
        <v>1</v>
      </c>
      <c r="F3196" s="2">
        <v>722.49898065681532</v>
      </c>
      <c r="G3196" s="2">
        <v>1837.3473604034502</v>
      </c>
      <c r="H3196" s="2">
        <v>1356.9609680583403</v>
      </c>
      <c r="I3196" s="2">
        <v>3194.3083284617906</v>
      </c>
      <c r="J3196" s="2">
        <v>3626.0890248483502</v>
      </c>
      <c r="K3196" t="s">
        <v>11</v>
      </c>
    </row>
    <row r="3197" spans="1:11" x14ac:dyDescent="0.2">
      <c r="A3197" s="3">
        <v>329</v>
      </c>
      <c r="B3197" s="3">
        <v>2018</v>
      </c>
      <c r="C3197" s="3">
        <v>4</v>
      </c>
      <c r="D3197" s="3">
        <v>2021</v>
      </c>
      <c r="E3197" s="3">
        <v>1</v>
      </c>
      <c r="F3197" s="2">
        <v>601.5468707353416</v>
      </c>
      <c r="G3197" s="2">
        <v>2438.8942311387918</v>
      </c>
      <c r="H3197" s="2">
        <v>907.86777351777846</v>
      </c>
      <c r="I3197" s="2">
        <v>3346.7620046565703</v>
      </c>
      <c r="J3197" s="2">
        <v>3626.0890248483502</v>
      </c>
      <c r="K3197" t="s">
        <v>11</v>
      </c>
    </row>
    <row r="3198" spans="1:11" x14ac:dyDescent="0.2">
      <c r="A3198" s="3">
        <v>329</v>
      </c>
      <c r="B3198" s="3">
        <v>2018</v>
      </c>
      <c r="C3198" s="3">
        <v>5</v>
      </c>
      <c r="D3198" s="3">
        <v>2022</v>
      </c>
      <c r="E3198" s="3">
        <v>1</v>
      </c>
      <c r="F3198" s="2">
        <v>331.11746656592823</v>
      </c>
      <c r="G3198" s="2">
        <v>2770.0116977047201</v>
      </c>
      <c r="H3198" s="2">
        <v>702.80154923478904</v>
      </c>
      <c r="I3198" s="2">
        <v>3472.8132469395091</v>
      </c>
      <c r="J3198" s="2">
        <v>3626.0890248483502</v>
      </c>
      <c r="K3198" t="s">
        <v>11</v>
      </c>
    </row>
    <row r="3199" spans="1:11" x14ac:dyDescent="0.2">
      <c r="A3199" s="3">
        <v>329</v>
      </c>
      <c r="B3199" s="3">
        <v>2018</v>
      </c>
      <c r="C3199" s="3">
        <v>6</v>
      </c>
      <c r="D3199" s="3">
        <v>2023</v>
      </c>
      <c r="E3199" s="3">
        <v>1</v>
      </c>
      <c r="F3199" s="2">
        <v>272.41736687218281</v>
      </c>
      <c r="G3199" s="2">
        <v>3042.4290645769029</v>
      </c>
      <c r="H3199" s="2">
        <v>442.71956611169253</v>
      </c>
      <c r="I3199" s="2">
        <v>3485.1486306885954</v>
      </c>
      <c r="J3199" s="2">
        <v>3626.0890248483502</v>
      </c>
      <c r="K3199" t="s">
        <v>11</v>
      </c>
    </row>
    <row r="3200" spans="1:11" x14ac:dyDescent="0.2">
      <c r="A3200" s="3">
        <v>329</v>
      </c>
      <c r="B3200" s="3">
        <v>2018</v>
      </c>
      <c r="C3200" s="3">
        <v>7</v>
      </c>
      <c r="D3200" s="3">
        <v>2024</v>
      </c>
      <c r="E3200" s="3">
        <v>1</v>
      </c>
      <c r="F3200" s="2">
        <v>301.94658985190244</v>
      </c>
      <c r="G3200" s="2">
        <v>3344.3756544288053</v>
      </c>
      <c r="H3200" s="2">
        <v>230.33865311734507</v>
      </c>
      <c r="I3200" s="2">
        <v>3574.7143075461504</v>
      </c>
      <c r="J3200" s="2">
        <v>3626.0890248483502</v>
      </c>
      <c r="K3200" t="s">
        <v>11</v>
      </c>
    </row>
    <row r="3201" spans="1:11" x14ac:dyDescent="0.2">
      <c r="A3201" s="3">
        <v>329</v>
      </c>
      <c r="B3201" s="3">
        <v>2018</v>
      </c>
      <c r="C3201" s="3">
        <v>8</v>
      </c>
      <c r="D3201" s="3">
        <v>2025</v>
      </c>
      <c r="E3201" s="3">
        <v>1</v>
      </c>
      <c r="F3201" s="2">
        <v>86.220186840108454</v>
      </c>
      <c r="G3201" s="2">
        <v>3430.5958412689138</v>
      </c>
      <c r="H3201" s="2">
        <v>195.49318357943639</v>
      </c>
      <c r="I3201" s="2">
        <v>3626.0890248483502</v>
      </c>
      <c r="J3201" s="2">
        <v>3626.0890248483502</v>
      </c>
      <c r="K3201" t="s">
        <v>11</v>
      </c>
    </row>
    <row r="3202" spans="1:11" x14ac:dyDescent="0.2">
      <c r="A3202" s="3">
        <v>329</v>
      </c>
      <c r="B3202" s="3">
        <v>2018</v>
      </c>
      <c r="C3202" s="3">
        <v>9</v>
      </c>
      <c r="D3202" s="3">
        <v>2026</v>
      </c>
      <c r="E3202" s="3">
        <v>1</v>
      </c>
      <c r="F3202" s="2">
        <v>115.02673839266345</v>
      </c>
      <c r="G3202" s="2">
        <v>3545.6225796615772</v>
      </c>
      <c r="H3202" s="2">
        <v>50.424098048492851</v>
      </c>
      <c r="I3202" s="2">
        <v>3596.0466777100701</v>
      </c>
      <c r="J3202" s="2">
        <v>3626.0890248483502</v>
      </c>
      <c r="K3202" t="s">
        <v>11</v>
      </c>
    </row>
    <row r="3203" spans="1:11" x14ac:dyDescent="0.2">
      <c r="A3203" s="3">
        <v>330</v>
      </c>
      <c r="B3203" s="3">
        <v>2018</v>
      </c>
      <c r="C3203" s="3">
        <v>1</v>
      </c>
      <c r="D3203" s="3">
        <v>2018</v>
      </c>
      <c r="E3203" s="3">
        <v>1</v>
      </c>
      <c r="F3203" s="2">
        <v>367.81479591845402</v>
      </c>
      <c r="G3203" s="2">
        <v>367.81479591845402</v>
      </c>
      <c r="H3203" s="2">
        <v>1196.7436171644031</v>
      </c>
      <c r="I3203" s="2">
        <v>1564.558413082857</v>
      </c>
      <c r="J3203" s="2">
        <v>2400.7106815824131</v>
      </c>
      <c r="K3203" t="s">
        <v>11</v>
      </c>
    </row>
    <row r="3204" spans="1:11" x14ac:dyDescent="0.2">
      <c r="A3204" s="3">
        <v>330</v>
      </c>
      <c r="B3204" s="3">
        <v>2018</v>
      </c>
      <c r="C3204" s="3">
        <v>2</v>
      </c>
      <c r="D3204" s="3">
        <v>2019</v>
      </c>
      <c r="E3204" s="3">
        <v>1</v>
      </c>
      <c r="F3204" s="2">
        <v>389.84907392166974</v>
      </c>
      <c r="G3204" s="2">
        <v>757.66386984012377</v>
      </c>
      <c r="H3204" s="2">
        <v>1078.0475317258401</v>
      </c>
      <c r="I3204" s="2">
        <v>1835.711401565964</v>
      </c>
      <c r="J3204" s="2">
        <v>2400.7106815824131</v>
      </c>
      <c r="K3204" t="s">
        <v>11</v>
      </c>
    </row>
    <row r="3205" spans="1:11" x14ac:dyDescent="0.2">
      <c r="A3205" s="3">
        <v>330</v>
      </c>
      <c r="B3205" s="3">
        <v>2018</v>
      </c>
      <c r="C3205" s="3">
        <v>3</v>
      </c>
      <c r="D3205" s="3">
        <v>2020</v>
      </c>
      <c r="E3205" s="3">
        <v>1</v>
      </c>
      <c r="F3205" s="2">
        <v>467.00692138035868</v>
      </c>
      <c r="G3205" s="2">
        <v>1224.6707912204824</v>
      </c>
      <c r="H3205" s="2">
        <v>830.54217970729133</v>
      </c>
      <c r="I3205" s="2">
        <v>2055.2129709277738</v>
      </c>
      <c r="J3205" s="2">
        <v>2400.7106815824131</v>
      </c>
      <c r="K3205" t="s">
        <v>11</v>
      </c>
    </row>
    <row r="3206" spans="1:11" x14ac:dyDescent="0.2">
      <c r="A3206" s="3">
        <v>330</v>
      </c>
      <c r="B3206" s="3">
        <v>2018</v>
      </c>
      <c r="C3206" s="3">
        <v>4</v>
      </c>
      <c r="D3206" s="3">
        <v>2021</v>
      </c>
      <c r="E3206" s="3">
        <v>1</v>
      </c>
      <c r="F3206" s="2">
        <v>359.82220148746501</v>
      </c>
      <c r="G3206" s="2">
        <v>1584.4929927079475</v>
      </c>
      <c r="H3206" s="2">
        <v>640.57714608952983</v>
      </c>
      <c r="I3206" s="2">
        <v>2225.0701387974773</v>
      </c>
      <c r="J3206" s="2">
        <v>2400.7106815824131</v>
      </c>
      <c r="K3206" t="s">
        <v>11</v>
      </c>
    </row>
    <row r="3207" spans="1:11" x14ac:dyDescent="0.2">
      <c r="A3207" s="3">
        <v>330</v>
      </c>
      <c r="B3207" s="3">
        <v>2018</v>
      </c>
      <c r="C3207" s="3">
        <v>5</v>
      </c>
      <c r="D3207" s="3">
        <v>2022</v>
      </c>
      <c r="E3207" s="3">
        <v>1</v>
      </c>
      <c r="F3207" s="2">
        <v>215.14758136314413</v>
      </c>
      <c r="G3207" s="2">
        <v>1799.6405740710916</v>
      </c>
      <c r="H3207" s="2">
        <v>470.73182258456882</v>
      </c>
      <c r="I3207" s="2">
        <v>2270.3723966556604</v>
      </c>
      <c r="J3207" s="2">
        <v>2400.7106815824131</v>
      </c>
      <c r="K3207" t="s">
        <v>11</v>
      </c>
    </row>
    <row r="3208" spans="1:11" x14ac:dyDescent="0.2">
      <c r="A3208" s="3">
        <v>330</v>
      </c>
      <c r="B3208" s="3">
        <v>2018</v>
      </c>
      <c r="C3208" s="3">
        <v>6</v>
      </c>
      <c r="D3208" s="3">
        <v>2023</v>
      </c>
      <c r="E3208" s="3">
        <v>1</v>
      </c>
      <c r="F3208" s="2">
        <v>246.13314389383504</v>
      </c>
      <c r="G3208" s="2">
        <v>2045.7737179649266</v>
      </c>
      <c r="H3208" s="2">
        <v>349.79568990844336</v>
      </c>
      <c r="I3208" s="2">
        <v>2395.56940787337</v>
      </c>
      <c r="J3208" s="2">
        <v>2400.7106815824131</v>
      </c>
      <c r="K3208" t="s">
        <v>11</v>
      </c>
    </row>
    <row r="3209" spans="1:11" x14ac:dyDescent="0.2">
      <c r="A3209" s="3">
        <v>330</v>
      </c>
      <c r="B3209" s="3">
        <v>2018</v>
      </c>
      <c r="C3209" s="3">
        <v>7</v>
      </c>
      <c r="D3209" s="3">
        <v>2024</v>
      </c>
      <c r="E3209" s="3">
        <v>1</v>
      </c>
      <c r="F3209" s="2">
        <v>156.39959268146822</v>
      </c>
      <c r="G3209" s="2">
        <v>2202.1733106463948</v>
      </c>
      <c r="H3209" s="2">
        <v>185.60432205584539</v>
      </c>
      <c r="I3209" s="2">
        <v>2387.7776327022402</v>
      </c>
      <c r="J3209" s="2">
        <v>2400.7106815824131</v>
      </c>
      <c r="K3209" t="s">
        <v>11</v>
      </c>
    </row>
    <row r="3210" spans="1:11" x14ac:dyDescent="0.2">
      <c r="A3210" s="3">
        <v>330</v>
      </c>
      <c r="B3210" s="3">
        <v>2018</v>
      </c>
      <c r="C3210" s="3">
        <v>8</v>
      </c>
      <c r="D3210" s="3">
        <v>2025</v>
      </c>
      <c r="E3210" s="3">
        <v>1</v>
      </c>
      <c r="F3210" s="2">
        <v>166.99745293919023</v>
      </c>
      <c r="G3210" s="2">
        <v>2369.1707635855851</v>
      </c>
      <c r="H3210" s="2">
        <v>31.539917996828081</v>
      </c>
      <c r="I3210" s="2">
        <v>2400.7106815824131</v>
      </c>
      <c r="J3210" s="2">
        <v>2400.7106815824131</v>
      </c>
      <c r="K3210" t="s">
        <v>11</v>
      </c>
    </row>
    <row r="3211" spans="1:11" x14ac:dyDescent="0.2">
      <c r="A3211" s="3">
        <v>330</v>
      </c>
      <c r="B3211" s="3">
        <v>2018</v>
      </c>
      <c r="C3211" s="3">
        <v>9</v>
      </c>
      <c r="D3211" s="3">
        <v>2026</v>
      </c>
      <c r="E3211" s="3">
        <v>1</v>
      </c>
      <c r="F3211" s="2">
        <v>0</v>
      </c>
      <c r="G3211" s="2">
        <v>2369.1707635855851</v>
      </c>
      <c r="H3211" s="2">
        <v>0</v>
      </c>
      <c r="I3211" s="2">
        <v>2369.1707635855851</v>
      </c>
      <c r="J3211" s="2">
        <v>2400.7106815824131</v>
      </c>
      <c r="K3211" t="s">
        <v>11</v>
      </c>
    </row>
    <row r="3212" spans="1:11" x14ac:dyDescent="0.2">
      <c r="A3212" s="3">
        <v>331</v>
      </c>
      <c r="B3212" s="3">
        <v>2018</v>
      </c>
      <c r="C3212" s="3">
        <v>1</v>
      </c>
      <c r="D3212" s="3">
        <v>2018</v>
      </c>
      <c r="E3212" s="3">
        <v>1</v>
      </c>
      <c r="F3212" s="2">
        <v>3831.3419611686054</v>
      </c>
      <c r="G3212" s="2">
        <v>3831.3419611686054</v>
      </c>
      <c r="H3212" s="2">
        <v>13259.764428979952</v>
      </c>
      <c r="I3212" s="2">
        <v>17091.106390148558</v>
      </c>
      <c r="J3212" s="2">
        <v>26428.774587999145</v>
      </c>
      <c r="K3212" t="s">
        <v>11</v>
      </c>
    </row>
    <row r="3213" spans="1:11" x14ac:dyDescent="0.2">
      <c r="A3213" s="3">
        <v>331</v>
      </c>
      <c r="B3213" s="3">
        <v>2018</v>
      </c>
      <c r="C3213" s="3">
        <v>2</v>
      </c>
      <c r="D3213" s="3">
        <v>2019</v>
      </c>
      <c r="E3213" s="3">
        <v>1</v>
      </c>
      <c r="F3213" s="2">
        <v>4908.9654833132881</v>
      </c>
      <c r="G3213" s="2">
        <v>8740.307444481894</v>
      </c>
      <c r="H3213" s="2">
        <v>11836.392918649852</v>
      </c>
      <c r="I3213" s="2">
        <v>20576.700363131746</v>
      </c>
      <c r="J3213" s="2">
        <v>26428.774587999145</v>
      </c>
      <c r="K3213" t="s">
        <v>11</v>
      </c>
    </row>
    <row r="3214" spans="1:11" x14ac:dyDescent="0.2">
      <c r="A3214" s="3">
        <v>331</v>
      </c>
      <c r="B3214" s="3">
        <v>2018</v>
      </c>
      <c r="C3214" s="3">
        <v>3</v>
      </c>
      <c r="D3214" s="3">
        <v>2020</v>
      </c>
      <c r="E3214" s="3">
        <v>1</v>
      </c>
      <c r="F3214" s="2">
        <v>3960.057592490246</v>
      </c>
      <c r="G3214" s="2">
        <v>12700.36503697214</v>
      </c>
      <c r="H3214" s="2">
        <v>10542.69794644908</v>
      </c>
      <c r="I3214" s="2">
        <v>23243.06298342122</v>
      </c>
      <c r="J3214" s="2">
        <v>26428.774587999145</v>
      </c>
      <c r="K3214" t="s">
        <v>11</v>
      </c>
    </row>
    <row r="3215" spans="1:11" x14ac:dyDescent="0.2">
      <c r="A3215" s="3">
        <v>331</v>
      </c>
      <c r="B3215" s="3">
        <v>2018</v>
      </c>
      <c r="C3215" s="3">
        <v>4</v>
      </c>
      <c r="D3215" s="3">
        <v>2021</v>
      </c>
      <c r="E3215" s="3">
        <v>1</v>
      </c>
      <c r="F3215" s="2">
        <v>4568.1594324504913</v>
      </c>
      <c r="G3215" s="2">
        <v>17268.524469422631</v>
      </c>
      <c r="H3215" s="2">
        <v>7183.3809475927301</v>
      </c>
      <c r="I3215" s="2">
        <v>24451.905417015361</v>
      </c>
      <c r="J3215" s="2">
        <v>26428.774587999145</v>
      </c>
      <c r="K3215" t="s">
        <v>11</v>
      </c>
    </row>
    <row r="3216" spans="1:11" x14ac:dyDescent="0.2">
      <c r="A3216" s="3">
        <v>331</v>
      </c>
      <c r="B3216" s="3">
        <v>2018</v>
      </c>
      <c r="C3216" s="3">
        <v>5</v>
      </c>
      <c r="D3216" s="3">
        <v>2022</v>
      </c>
      <c r="E3216" s="3">
        <v>1</v>
      </c>
      <c r="F3216" s="2">
        <v>3600.552945928539</v>
      </c>
      <c r="G3216" s="2">
        <v>20869.07741535117</v>
      </c>
      <c r="H3216" s="2">
        <v>4936.2370327423341</v>
      </c>
      <c r="I3216" s="2">
        <v>25805.314448093504</v>
      </c>
      <c r="J3216" s="2">
        <v>26428.774587999145</v>
      </c>
      <c r="K3216" t="s">
        <v>11</v>
      </c>
    </row>
    <row r="3217" spans="1:11" x14ac:dyDescent="0.2">
      <c r="A3217" s="3">
        <v>331</v>
      </c>
      <c r="B3217" s="3">
        <v>2018</v>
      </c>
      <c r="C3217" s="3">
        <v>6</v>
      </c>
      <c r="D3217" s="3">
        <v>2023</v>
      </c>
      <c r="E3217" s="3">
        <v>1</v>
      </c>
      <c r="F3217" s="2">
        <v>2908.183904016405</v>
      </c>
      <c r="G3217" s="2">
        <v>23777.261319367575</v>
      </c>
      <c r="H3217" s="2">
        <v>2551.2295766354946</v>
      </c>
      <c r="I3217" s="2">
        <v>26328.49089600307</v>
      </c>
      <c r="J3217" s="2">
        <v>26428.774587999145</v>
      </c>
      <c r="K3217" t="s">
        <v>11</v>
      </c>
    </row>
    <row r="3218" spans="1:11" x14ac:dyDescent="0.2">
      <c r="A3218" s="3">
        <v>331</v>
      </c>
      <c r="B3218" s="3">
        <v>2018</v>
      </c>
      <c r="C3218" s="3">
        <v>7</v>
      </c>
      <c r="D3218" s="3">
        <v>2024</v>
      </c>
      <c r="E3218" s="3">
        <v>1</v>
      </c>
      <c r="F3218" s="2">
        <v>1170.1761165497119</v>
      </c>
      <c r="G3218" s="2">
        <v>24947.437435917287</v>
      </c>
      <c r="H3218" s="2">
        <v>795.12142975881216</v>
      </c>
      <c r="I3218" s="2">
        <v>25742.558865676099</v>
      </c>
      <c r="J3218" s="2">
        <v>26428.774587999145</v>
      </c>
      <c r="K3218" t="s">
        <v>11</v>
      </c>
    </row>
    <row r="3219" spans="1:11" x14ac:dyDescent="0.2">
      <c r="A3219" s="3">
        <v>331</v>
      </c>
      <c r="B3219" s="3">
        <v>2018</v>
      </c>
      <c r="C3219" s="3">
        <v>8</v>
      </c>
      <c r="D3219" s="3">
        <v>2025</v>
      </c>
      <c r="E3219" s="3">
        <v>1</v>
      </c>
      <c r="F3219" s="2">
        <v>1429.6739469684908</v>
      </c>
      <c r="G3219" s="2">
        <v>26377.111382885778</v>
      </c>
      <c r="H3219" s="2">
        <v>0</v>
      </c>
      <c r="I3219" s="2">
        <v>26377.111382885778</v>
      </c>
      <c r="J3219" s="2">
        <v>26428.774587999145</v>
      </c>
      <c r="K3219" t="s">
        <v>11</v>
      </c>
    </row>
    <row r="3220" spans="1:11" x14ac:dyDescent="0.2">
      <c r="A3220" s="3">
        <v>331</v>
      </c>
      <c r="B3220" s="3">
        <v>2018</v>
      </c>
      <c r="C3220" s="3">
        <v>9</v>
      </c>
      <c r="D3220" s="3">
        <v>2026</v>
      </c>
      <c r="E3220" s="3">
        <v>1</v>
      </c>
      <c r="F3220" s="2">
        <v>51.663205113367439</v>
      </c>
      <c r="G3220" s="2">
        <v>26428.774587999145</v>
      </c>
      <c r="H3220" s="2">
        <v>0</v>
      </c>
      <c r="I3220" s="2">
        <v>26428.774587999145</v>
      </c>
      <c r="J3220" s="2">
        <v>26428.774587999145</v>
      </c>
      <c r="K3220" t="s">
        <v>11</v>
      </c>
    </row>
    <row r="3221" spans="1:11" x14ac:dyDescent="0.2">
      <c r="A3221" s="3">
        <v>332</v>
      </c>
      <c r="B3221" s="3">
        <v>2018</v>
      </c>
      <c r="C3221" s="3">
        <v>1</v>
      </c>
      <c r="D3221" s="3">
        <v>2018</v>
      </c>
      <c r="E3221" s="3">
        <v>1</v>
      </c>
      <c r="F3221" s="2">
        <v>808.09916372759028</v>
      </c>
      <c r="G3221" s="2">
        <v>808.09916372759028</v>
      </c>
      <c r="H3221" s="2">
        <v>2788.1702789819228</v>
      </c>
      <c r="I3221" s="2">
        <v>3596.269442709513</v>
      </c>
      <c r="J3221" s="2">
        <v>5577.4561598326063</v>
      </c>
      <c r="K3221" t="s">
        <v>11</v>
      </c>
    </row>
    <row r="3222" spans="1:11" x14ac:dyDescent="0.2">
      <c r="A3222" s="3">
        <v>332</v>
      </c>
      <c r="B3222" s="3">
        <v>2018</v>
      </c>
      <c r="C3222" s="3">
        <v>2</v>
      </c>
      <c r="D3222" s="3">
        <v>2019</v>
      </c>
      <c r="E3222" s="3">
        <v>1</v>
      </c>
      <c r="F3222" s="2">
        <v>1000.6809410961627</v>
      </c>
      <c r="G3222" s="2">
        <v>1808.7801048237529</v>
      </c>
      <c r="H3222" s="2">
        <v>2604.9469835455598</v>
      </c>
      <c r="I3222" s="2">
        <v>4413.7270883693127</v>
      </c>
      <c r="J3222" s="2">
        <v>5577.4561598326063</v>
      </c>
      <c r="K3222" t="s">
        <v>11</v>
      </c>
    </row>
    <row r="3223" spans="1:11" x14ac:dyDescent="0.2">
      <c r="A3223" s="3">
        <v>332</v>
      </c>
      <c r="B3223" s="3">
        <v>2018</v>
      </c>
      <c r="C3223" s="3">
        <v>3</v>
      </c>
      <c r="D3223" s="3">
        <v>2020</v>
      </c>
      <c r="E3223" s="3">
        <v>1</v>
      </c>
      <c r="F3223" s="2">
        <v>881.70323236112199</v>
      </c>
      <c r="G3223" s="2">
        <v>2690.4833371848749</v>
      </c>
      <c r="H3223" s="2">
        <v>2076.5546962682088</v>
      </c>
      <c r="I3223" s="2">
        <v>4767.0380334530837</v>
      </c>
      <c r="J3223" s="2">
        <v>5577.4561598326063</v>
      </c>
      <c r="K3223" t="s">
        <v>11</v>
      </c>
    </row>
    <row r="3224" spans="1:11" x14ac:dyDescent="0.2">
      <c r="A3224" s="3">
        <v>332</v>
      </c>
      <c r="B3224" s="3">
        <v>2018</v>
      </c>
      <c r="C3224" s="3">
        <v>4</v>
      </c>
      <c r="D3224" s="3">
        <v>2021</v>
      </c>
      <c r="E3224" s="3">
        <v>1</v>
      </c>
      <c r="F3224" s="2">
        <v>985.22932995498968</v>
      </c>
      <c r="G3224" s="2">
        <v>3675.7126671398646</v>
      </c>
      <c r="H3224" s="2">
        <v>1487.5060690177907</v>
      </c>
      <c r="I3224" s="2">
        <v>5163.2187361576553</v>
      </c>
      <c r="J3224" s="2">
        <v>5577.4561598326063</v>
      </c>
      <c r="K3224" t="s">
        <v>11</v>
      </c>
    </row>
    <row r="3225" spans="1:11" x14ac:dyDescent="0.2">
      <c r="A3225" s="3">
        <v>332</v>
      </c>
      <c r="B3225" s="3">
        <v>2018</v>
      </c>
      <c r="C3225" s="3">
        <v>5</v>
      </c>
      <c r="D3225" s="3">
        <v>2022</v>
      </c>
      <c r="E3225" s="3">
        <v>1</v>
      </c>
      <c r="F3225" s="2">
        <v>799.64040920261232</v>
      </c>
      <c r="G3225" s="2">
        <v>4475.3530763424769</v>
      </c>
      <c r="H3225" s="2">
        <v>947.89597798775503</v>
      </c>
      <c r="I3225" s="2">
        <v>5423.249054330232</v>
      </c>
      <c r="J3225" s="2">
        <v>5577.4561598326063</v>
      </c>
      <c r="K3225" t="s">
        <v>11</v>
      </c>
    </row>
    <row r="3226" spans="1:11" x14ac:dyDescent="0.2">
      <c r="A3226" s="3">
        <v>332</v>
      </c>
      <c r="B3226" s="3">
        <v>2018</v>
      </c>
      <c r="C3226" s="3">
        <v>6</v>
      </c>
      <c r="D3226" s="3">
        <v>2023</v>
      </c>
      <c r="E3226" s="3">
        <v>1</v>
      </c>
      <c r="F3226" s="2">
        <v>559.17592022655481</v>
      </c>
      <c r="G3226" s="2">
        <v>5034.5289965690317</v>
      </c>
      <c r="H3226" s="2">
        <v>509.49939920665474</v>
      </c>
      <c r="I3226" s="2">
        <v>5544.0283957756865</v>
      </c>
      <c r="J3226" s="2">
        <v>5577.4561598326063</v>
      </c>
      <c r="K3226" t="s">
        <v>11</v>
      </c>
    </row>
    <row r="3227" spans="1:11" x14ac:dyDescent="0.2">
      <c r="A3227" s="3">
        <v>332</v>
      </c>
      <c r="B3227" s="3">
        <v>2018</v>
      </c>
      <c r="C3227" s="3">
        <v>7</v>
      </c>
      <c r="D3227" s="3">
        <v>2024</v>
      </c>
      <c r="E3227" s="3">
        <v>1</v>
      </c>
      <c r="F3227" s="2">
        <v>313.61463611534236</v>
      </c>
      <c r="G3227" s="2">
        <v>5348.1436326843741</v>
      </c>
      <c r="H3227" s="2">
        <v>206.0454115218181</v>
      </c>
      <c r="I3227" s="2">
        <v>5554.1890442061922</v>
      </c>
      <c r="J3227" s="2">
        <v>5577.4561598326063</v>
      </c>
      <c r="K3227" t="s">
        <v>11</v>
      </c>
    </row>
    <row r="3228" spans="1:11" x14ac:dyDescent="0.2">
      <c r="A3228" s="3">
        <v>332</v>
      </c>
      <c r="B3228" s="3">
        <v>2018</v>
      </c>
      <c r="C3228" s="3">
        <v>8</v>
      </c>
      <c r="D3228" s="3">
        <v>2025</v>
      </c>
      <c r="E3228" s="3">
        <v>1</v>
      </c>
      <c r="F3228" s="2">
        <v>0</v>
      </c>
      <c r="G3228" s="2">
        <v>5348.1436326843741</v>
      </c>
      <c r="H3228" s="2">
        <v>196.30826372215051</v>
      </c>
      <c r="I3228" s="2">
        <v>5544.4518964065246</v>
      </c>
      <c r="J3228" s="2">
        <v>5577.4561598326063</v>
      </c>
      <c r="K3228" t="s">
        <v>11</v>
      </c>
    </row>
    <row r="3229" spans="1:11" x14ac:dyDescent="0.2">
      <c r="A3229" s="3">
        <v>332</v>
      </c>
      <c r="B3229" s="3">
        <v>2018</v>
      </c>
      <c r="C3229" s="3">
        <v>9</v>
      </c>
      <c r="D3229" s="3">
        <v>2026</v>
      </c>
      <c r="E3229" s="3">
        <v>1</v>
      </c>
      <c r="F3229" s="2">
        <v>5.4261108750342828</v>
      </c>
      <c r="G3229" s="2">
        <v>5353.5697435594084</v>
      </c>
      <c r="H3229" s="2">
        <v>223.88641627319794</v>
      </c>
      <c r="I3229" s="2">
        <v>5577.4561598326063</v>
      </c>
      <c r="J3229" s="2">
        <v>5577.4561598326063</v>
      </c>
      <c r="K3229" t="s">
        <v>11</v>
      </c>
    </row>
    <row r="3230" spans="1:11" x14ac:dyDescent="0.2">
      <c r="A3230" s="3">
        <v>333</v>
      </c>
      <c r="B3230" s="3">
        <v>2018</v>
      </c>
      <c r="C3230" s="3">
        <v>1</v>
      </c>
      <c r="D3230" s="3">
        <v>2018</v>
      </c>
      <c r="E3230" s="3">
        <v>1</v>
      </c>
      <c r="F3230" s="2">
        <v>543.0407847975124</v>
      </c>
      <c r="G3230" s="2">
        <v>543.0407847975124</v>
      </c>
      <c r="H3230" s="2">
        <v>1761.6834907324996</v>
      </c>
      <c r="I3230" s="2">
        <v>2304.7242755300122</v>
      </c>
      <c r="J3230" s="2">
        <v>3610.6567297233419</v>
      </c>
      <c r="K3230" t="s">
        <v>11</v>
      </c>
    </row>
    <row r="3231" spans="1:11" x14ac:dyDescent="0.2">
      <c r="A3231" s="3">
        <v>333</v>
      </c>
      <c r="B3231" s="3">
        <v>2018</v>
      </c>
      <c r="C3231" s="3">
        <v>2</v>
      </c>
      <c r="D3231" s="3">
        <v>2019</v>
      </c>
      <c r="E3231" s="3">
        <v>1</v>
      </c>
      <c r="F3231" s="2">
        <v>591.82278929859683</v>
      </c>
      <c r="G3231" s="2">
        <v>1134.8635740961092</v>
      </c>
      <c r="H3231" s="2">
        <v>1703.6609864365053</v>
      </c>
      <c r="I3231" s="2">
        <v>2838.5245605326145</v>
      </c>
      <c r="J3231" s="2">
        <v>3610.6567297233419</v>
      </c>
      <c r="K3231" t="s">
        <v>11</v>
      </c>
    </row>
    <row r="3232" spans="1:11" x14ac:dyDescent="0.2">
      <c r="A3232" s="3">
        <v>333</v>
      </c>
      <c r="B3232" s="3">
        <v>2018</v>
      </c>
      <c r="C3232" s="3">
        <v>3</v>
      </c>
      <c r="D3232" s="3">
        <v>2020</v>
      </c>
      <c r="E3232" s="3">
        <v>1</v>
      </c>
      <c r="F3232" s="2">
        <v>717.04473183438404</v>
      </c>
      <c r="G3232" s="2">
        <v>1851.9083059304933</v>
      </c>
      <c r="H3232" s="2">
        <v>1255.7901750845392</v>
      </c>
      <c r="I3232" s="2">
        <v>3107.6984810150325</v>
      </c>
      <c r="J3232" s="2">
        <v>3610.6567297233419</v>
      </c>
      <c r="K3232" t="s">
        <v>11</v>
      </c>
    </row>
    <row r="3233" spans="1:11" x14ac:dyDescent="0.2">
      <c r="A3233" s="3">
        <v>333</v>
      </c>
      <c r="B3233" s="3">
        <v>2018</v>
      </c>
      <c r="C3233" s="3">
        <v>4</v>
      </c>
      <c r="D3233" s="3">
        <v>2021</v>
      </c>
      <c r="E3233" s="3">
        <v>1</v>
      </c>
      <c r="F3233" s="2">
        <v>594.13007534395297</v>
      </c>
      <c r="G3233" s="2">
        <v>2446.0383812744462</v>
      </c>
      <c r="H3233" s="2">
        <v>977.59257581541488</v>
      </c>
      <c r="I3233" s="2">
        <v>3423.6309570898611</v>
      </c>
      <c r="J3233" s="2">
        <v>3610.6567297233419</v>
      </c>
      <c r="K3233" t="s">
        <v>11</v>
      </c>
    </row>
    <row r="3234" spans="1:11" x14ac:dyDescent="0.2">
      <c r="A3234" s="3">
        <v>333</v>
      </c>
      <c r="B3234" s="3">
        <v>2018</v>
      </c>
      <c r="C3234" s="3">
        <v>5</v>
      </c>
      <c r="D3234" s="3">
        <v>2022</v>
      </c>
      <c r="E3234" s="3">
        <v>1</v>
      </c>
      <c r="F3234" s="2">
        <v>335.31640447164682</v>
      </c>
      <c r="G3234" s="2">
        <v>2781.3547857460931</v>
      </c>
      <c r="H3234" s="2">
        <v>715.34844187589761</v>
      </c>
      <c r="I3234" s="2">
        <v>3496.7032276219907</v>
      </c>
      <c r="J3234" s="2">
        <v>3610.6567297233419</v>
      </c>
      <c r="K3234" t="s">
        <v>11</v>
      </c>
    </row>
    <row r="3235" spans="1:11" x14ac:dyDescent="0.2">
      <c r="A3235" s="3">
        <v>333</v>
      </c>
      <c r="B3235" s="3">
        <v>2018</v>
      </c>
      <c r="C3235" s="3">
        <v>6</v>
      </c>
      <c r="D3235" s="3">
        <v>2023</v>
      </c>
      <c r="E3235" s="3">
        <v>1</v>
      </c>
      <c r="F3235" s="2">
        <v>349.28574647913638</v>
      </c>
      <c r="G3235" s="2">
        <v>3130.6405322252294</v>
      </c>
      <c r="H3235" s="2">
        <v>350.23397429451143</v>
      </c>
      <c r="I3235" s="2">
        <v>3480.8745065197409</v>
      </c>
      <c r="J3235" s="2">
        <v>3610.6567297233419</v>
      </c>
      <c r="K3235" t="s">
        <v>11</v>
      </c>
    </row>
    <row r="3236" spans="1:11" x14ac:dyDescent="0.2">
      <c r="A3236" s="3">
        <v>333</v>
      </c>
      <c r="B3236" s="3">
        <v>2018</v>
      </c>
      <c r="C3236" s="3">
        <v>7</v>
      </c>
      <c r="D3236" s="3">
        <v>2024</v>
      </c>
      <c r="E3236" s="3">
        <v>1</v>
      </c>
      <c r="F3236" s="2">
        <v>180.5707413297655</v>
      </c>
      <c r="G3236" s="2">
        <v>3311.2112735549949</v>
      </c>
      <c r="H3236" s="2">
        <v>212.75182958254936</v>
      </c>
      <c r="I3236" s="2">
        <v>3523.9631031375443</v>
      </c>
      <c r="J3236" s="2">
        <v>3610.6567297233419</v>
      </c>
      <c r="K3236" t="s">
        <v>11</v>
      </c>
    </row>
    <row r="3237" spans="1:11" x14ac:dyDescent="0.2">
      <c r="A3237" s="3">
        <v>333</v>
      </c>
      <c r="B3237" s="3">
        <v>2018</v>
      </c>
      <c r="C3237" s="3">
        <v>8</v>
      </c>
      <c r="D3237" s="3">
        <v>2025</v>
      </c>
      <c r="E3237" s="3">
        <v>1</v>
      </c>
      <c r="F3237" s="2">
        <v>139.95327141358712</v>
      </c>
      <c r="G3237" s="2">
        <v>3451.164544968582</v>
      </c>
      <c r="H3237" s="2">
        <v>119.52595107654815</v>
      </c>
      <c r="I3237" s="2">
        <v>3570.6904960451302</v>
      </c>
      <c r="J3237" s="2">
        <v>3610.6567297233419</v>
      </c>
      <c r="K3237" t="s">
        <v>11</v>
      </c>
    </row>
    <row r="3238" spans="1:11" x14ac:dyDescent="0.2">
      <c r="A3238" s="3">
        <v>333</v>
      </c>
      <c r="B3238" s="3">
        <v>2018</v>
      </c>
      <c r="C3238" s="3">
        <v>9</v>
      </c>
      <c r="D3238" s="3">
        <v>2026</v>
      </c>
      <c r="E3238" s="3">
        <v>1</v>
      </c>
      <c r="F3238" s="2">
        <v>70.093926026545432</v>
      </c>
      <c r="G3238" s="2">
        <v>3521.2584709951275</v>
      </c>
      <c r="H3238" s="2">
        <v>36.487922667173279</v>
      </c>
      <c r="I3238" s="2">
        <v>3557.7463936623008</v>
      </c>
      <c r="J3238" s="2">
        <v>3610.6567297233419</v>
      </c>
      <c r="K3238" t="s">
        <v>11</v>
      </c>
    </row>
    <row r="3239" spans="1:11" x14ac:dyDescent="0.2">
      <c r="A3239" s="3">
        <v>334</v>
      </c>
      <c r="B3239" s="3">
        <v>2018</v>
      </c>
      <c r="C3239" s="3">
        <v>1</v>
      </c>
      <c r="D3239" s="3">
        <v>2018</v>
      </c>
      <c r="E3239" s="3">
        <v>1</v>
      </c>
      <c r="F3239" s="2">
        <v>592.03893260597613</v>
      </c>
      <c r="G3239" s="2">
        <v>592.03893260597613</v>
      </c>
      <c r="H3239" s="2">
        <v>1890.8119662214681</v>
      </c>
      <c r="I3239" s="2">
        <v>2482.8508988274443</v>
      </c>
      <c r="J3239" s="2">
        <v>3830.8104209082062</v>
      </c>
      <c r="K3239" t="s">
        <v>11</v>
      </c>
    </row>
    <row r="3240" spans="1:11" x14ac:dyDescent="0.2">
      <c r="A3240" s="3">
        <v>334</v>
      </c>
      <c r="B3240" s="3">
        <v>2018</v>
      </c>
      <c r="C3240" s="3">
        <v>2</v>
      </c>
      <c r="D3240" s="3">
        <v>2019</v>
      </c>
      <c r="E3240" s="3">
        <v>1</v>
      </c>
      <c r="F3240" s="2">
        <v>599.71962500735538</v>
      </c>
      <c r="G3240" s="2">
        <v>1191.7585576133315</v>
      </c>
      <c r="H3240" s="2">
        <v>1772.6376271996546</v>
      </c>
      <c r="I3240" s="2">
        <v>2964.3961848129861</v>
      </c>
      <c r="J3240" s="2">
        <v>3830.8104209082062</v>
      </c>
      <c r="K3240" t="s">
        <v>11</v>
      </c>
    </row>
    <row r="3241" spans="1:11" x14ac:dyDescent="0.2">
      <c r="A3241" s="3">
        <v>334</v>
      </c>
      <c r="B3241" s="3">
        <v>2018</v>
      </c>
      <c r="C3241" s="3">
        <v>3</v>
      </c>
      <c r="D3241" s="3">
        <v>2020</v>
      </c>
      <c r="E3241" s="3">
        <v>1</v>
      </c>
      <c r="F3241" s="2">
        <v>734.5306906491362</v>
      </c>
      <c r="G3241" s="2">
        <v>1926.2892482624677</v>
      </c>
      <c r="H3241" s="2">
        <v>1412.6626574182599</v>
      </c>
      <c r="I3241" s="2">
        <v>3338.9519056807276</v>
      </c>
      <c r="J3241" s="2">
        <v>3830.8104209082062</v>
      </c>
      <c r="K3241" t="s">
        <v>11</v>
      </c>
    </row>
    <row r="3242" spans="1:11" x14ac:dyDescent="0.2">
      <c r="A3242" s="3">
        <v>334</v>
      </c>
      <c r="B3242" s="3">
        <v>2018</v>
      </c>
      <c r="C3242" s="3">
        <v>4</v>
      </c>
      <c r="D3242" s="3">
        <v>2021</v>
      </c>
      <c r="E3242" s="3">
        <v>1</v>
      </c>
      <c r="F3242" s="2">
        <v>594.77864636507297</v>
      </c>
      <c r="G3242" s="2">
        <v>2521.0678946275407</v>
      </c>
      <c r="H3242" s="2">
        <v>1058.4128066592475</v>
      </c>
      <c r="I3242" s="2">
        <v>3579.4807012867882</v>
      </c>
      <c r="J3242" s="2">
        <v>3830.8104209082062</v>
      </c>
      <c r="K3242" t="s">
        <v>11</v>
      </c>
    </row>
    <row r="3243" spans="1:11" x14ac:dyDescent="0.2">
      <c r="A3243" s="3">
        <v>334</v>
      </c>
      <c r="B3243" s="3">
        <v>2018</v>
      </c>
      <c r="C3243" s="3">
        <v>5</v>
      </c>
      <c r="D3243" s="3">
        <v>2022</v>
      </c>
      <c r="E3243" s="3">
        <v>1</v>
      </c>
      <c r="F3243" s="2">
        <v>376.09570080428603</v>
      </c>
      <c r="G3243" s="2">
        <v>2897.1635954318267</v>
      </c>
      <c r="H3243" s="2">
        <v>804.0376713732021</v>
      </c>
      <c r="I3243" s="2">
        <v>3701.2012668050288</v>
      </c>
      <c r="J3243" s="2">
        <v>3830.8104209082062</v>
      </c>
      <c r="K3243" t="s">
        <v>11</v>
      </c>
    </row>
    <row r="3244" spans="1:11" x14ac:dyDescent="0.2">
      <c r="A3244" s="3">
        <v>334</v>
      </c>
      <c r="B3244" s="3">
        <v>2018</v>
      </c>
      <c r="C3244" s="3">
        <v>6</v>
      </c>
      <c r="D3244" s="3">
        <v>2023</v>
      </c>
      <c r="E3244" s="3">
        <v>1</v>
      </c>
      <c r="F3244" s="2">
        <v>325.70414189201119</v>
      </c>
      <c r="G3244" s="2">
        <v>3222.8677373238379</v>
      </c>
      <c r="H3244" s="2">
        <v>470.68332242141514</v>
      </c>
      <c r="I3244" s="2">
        <v>3693.551059745253</v>
      </c>
      <c r="J3244" s="2">
        <v>3830.8104209082062</v>
      </c>
      <c r="K3244" t="s">
        <v>11</v>
      </c>
    </row>
    <row r="3245" spans="1:11" x14ac:dyDescent="0.2">
      <c r="A3245" s="3">
        <v>334</v>
      </c>
      <c r="B3245" s="3">
        <v>2018</v>
      </c>
      <c r="C3245" s="3">
        <v>7</v>
      </c>
      <c r="D3245" s="3">
        <v>2024</v>
      </c>
      <c r="E3245" s="3">
        <v>1</v>
      </c>
      <c r="F3245" s="2">
        <v>450.64985872324769</v>
      </c>
      <c r="G3245" s="2">
        <v>3673.5175960470856</v>
      </c>
      <c r="H3245" s="2">
        <v>157.29282486112061</v>
      </c>
      <c r="I3245" s="2">
        <v>3830.8104209082062</v>
      </c>
      <c r="J3245" s="2">
        <v>3830.8104209082062</v>
      </c>
      <c r="K3245" t="s">
        <v>11</v>
      </c>
    </row>
    <row r="3246" spans="1:11" x14ac:dyDescent="0.2">
      <c r="A3246" s="3">
        <v>334</v>
      </c>
      <c r="B3246" s="3">
        <v>2018</v>
      </c>
      <c r="C3246" s="3">
        <v>8</v>
      </c>
      <c r="D3246" s="3">
        <v>2025</v>
      </c>
      <c r="E3246" s="3">
        <v>1</v>
      </c>
      <c r="F3246" s="2">
        <v>18.689933648362967</v>
      </c>
      <c r="G3246" s="2">
        <v>3692.2075296954486</v>
      </c>
      <c r="H3246" s="2">
        <v>97.671445633765416</v>
      </c>
      <c r="I3246" s="2">
        <v>3789.878975329214</v>
      </c>
      <c r="J3246" s="2">
        <v>3830.8104209082062</v>
      </c>
      <c r="K3246" t="s">
        <v>11</v>
      </c>
    </row>
    <row r="3247" spans="1:11" x14ac:dyDescent="0.2">
      <c r="A3247" s="3">
        <v>334</v>
      </c>
      <c r="B3247" s="3">
        <v>2018</v>
      </c>
      <c r="C3247" s="3">
        <v>9</v>
      </c>
      <c r="D3247" s="3">
        <v>2026</v>
      </c>
      <c r="E3247" s="3">
        <v>1</v>
      </c>
      <c r="F3247" s="2">
        <v>124.22526120472139</v>
      </c>
      <c r="G3247" s="2">
        <v>3816.4327909001699</v>
      </c>
      <c r="H3247" s="2">
        <v>14.377630008036249</v>
      </c>
      <c r="I3247" s="2">
        <v>3830.8104209082062</v>
      </c>
      <c r="J3247" s="2">
        <v>3830.8104209082062</v>
      </c>
      <c r="K3247" t="s">
        <v>11</v>
      </c>
    </row>
    <row r="3248" spans="1:11" x14ac:dyDescent="0.2">
      <c r="A3248" s="3">
        <v>335</v>
      </c>
      <c r="B3248" s="3">
        <v>2018</v>
      </c>
      <c r="C3248" s="3">
        <v>1</v>
      </c>
      <c r="D3248" s="3">
        <v>2018</v>
      </c>
      <c r="E3248" s="3">
        <v>1</v>
      </c>
      <c r="F3248" s="2">
        <v>1604.1486220263446</v>
      </c>
      <c r="G3248" s="2">
        <v>1604.1486220263446</v>
      </c>
      <c r="H3248" s="2">
        <v>5468.7621927726832</v>
      </c>
      <c r="I3248" s="2">
        <v>7072.9108147990282</v>
      </c>
      <c r="J3248" s="2">
        <v>10975.21147208907</v>
      </c>
      <c r="K3248" t="s">
        <v>11</v>
      </c>
    </row>
    <row r="3249" spans="1:11" x14ac:dyDescent="0.2">
      <c r="A3249" s="3">
        <v>335</v>
      </c>
      <c r="B3249" s="3">
        <v>2018</v>
      </c>
      <c r="C3249" s="3">
        <v>2</v>
      </c>
      <c r="D3249" s="3">
        <v>2019</v>
      </c>
      <c r="E3249" s="3">
        <v>1</v>
      </c>
      <c r="F3249" s="2">
        <v>1919.5255662803343</v>
      </c>
      <c r="G3249" s="2">
        <v>3523.6741883066788</v>
      </c>
      <c r="H3249" s="2">
        <v>5034.5297777507876</v>
      </c>
      <c r="I3249" s="2">
        <v>8558.2039660574665</v>
      </c>
      <c r="J3249" s="2">
        <v>10975.21147208907</v>
      </c>
      <c r="K3249" t="s">
        <v>11</v>
      </c>
    </row>
    <row r="3250" spans="1:11" x14ac:dyDescent="0.2">
      <c r="A3250" s="3">
        <v>335</v>
      </c>
      <c r="B3250" s="3">
        <v>2018</v>
      </c>
      <c r="C3250" s="3">
        <v>3</v>
      </c>
      <c r="D3250" s="3">
        <v>2020</v>
      </c>
      <c r="E3250" s="3">
        <v>1</v>
      </c>
      <c r="F3250" s="2">
        <v>1821.8363323246103</v>
      </c>
      <c r="G3250" s="2">
        <v>5345.5105206312892</v>
      </c>
      <c r="H3250" s="2">
        <v>4183.525153020626</v>
      </c>
      <c r="I3250" s="2">
        <v>9529.0356736519152</v>
      </c>
      <c r="J3250" s="2">
        <v>10975.21147208907</v>
      </c>
      <c r="K3250" t="s">
        <v>11</v>
      </c>
    </row>
    <row r="3251" spans="1:11" x14ac:dyDescent="0.2">
      <c r="A3251" s="3">
        <v>335</v>
      </c>
      <c r="B3251" s="3">
        <v>2018</v>
      </c>
      <c r="C3251" s="3">
        <v>4</v>
      </c>
      <c r="D3251" s="3">
        <v>2021</v>
      </c>
      <c r="E3251" s="3">
        <v>1</v>
      </c>
      <c r="F3251" s="2">
        <v>2099.6664511307554</v>
      </c>
      <c r="G3251" s="2">
        <v>7445.1769717620446</v>
      </c>
      <c r="H3251" s="2">
        <v>2736.4128459647927</v>
      </c>
      <c r="I3251" s="2">
        <v>10181.589817726837</v>
      </c>
      <c r="J3251" s="2">
        <v>10975.21147208907</v>
      </c>
      <c r="K3251" t="s">
        <v>11</v>
      </c>
    </row>
    <row r="3252" spans="1:11" x14ac:dyDescent="0.2">
      <c r="A3252" s="3">
        <v>335</v>
      </c>
      <c r="B3252" s="3">
        <v>2018</v>
      </c>
      <c r="C3252" s="3">
        <v>5</v>
      </c>
      <c r="D3252" s="3">
        <v>2022</v>
      </c>
      <c r="E3252" s="3">
        <v>1</v>
      </c>
      <c r="F3252" s="2">
        <v>1456.2578771857061</v>
      </c>
      <c r="G3252" s="2">
        <v>8901.4348489477507</v>
      </c>
      <c r="H3252" s="2">
        <v>1536.1350996492947</v>
      </c>
      <c r="I3252" s="2">
        <v>10437.569948597045</v>
      </c>
      <c r="J3252" s="2">
        <v>10975.21147208907</v>
      </c>
      <c r="K3252" t="s">
        <v>11</v>
      </c>
    </row>
    <row r="3253" spans="1:11" x14ac:dyDescent="0.2">
      <c r="A3253" s="3">
        <v>335</v>
      </c>
      <c r="B3253" s="3">
        <v>2018</v>
      </c>
      <c r="C3253" s="3">
        <v>6</v>
      </c>
      <c r="D3253" s="3">
        <v>2023</v>
      </c>
      <c r="E3253" s="3">
        <v>1</v>
      </c>
      <c r="F3253" s="2">
        <v>880.7173363665861</v>
      </c>
      <c r="G3253" s="2">
        <v>9782.1521853143367</v>
      </c>
      <c r="H3253" s="2">
        <v>1011.4191726678073</v>
      </c>
      <c r="I3253" s="2">
        <v>10793.571357982144</v>
      </c>
      <c r="J3253" s="2">
        <v>10975.21147208907</v>
      </c>
      <c r="K3253" t="s">
        <v>11</v>
      </c>
    </row>
    <row r="3254" spans="1:11" x14ac:dyDescent="0.2">
      <c r="A3254" s="3">
        <v>335</v>
      </c>
      <c r="B3254" s="3">
        <v>2018</v>
      </c>
      <c r="C3254" s="3">
        <v>7</v>
      </c>
      <c r="D3254" s="3">
        <v>2024</v>
      </c>
      <c r="E3254" s="3">
        <v>1</v>
      </c>
      <c r="F3254" s="2">
        <v>607.09685543199521</v>
      </c>
      <c r="G3254" s="2">
        <v>10389.249040746332</v>
      </c>
      <c r="H3254" s="2">
        <v>585.96243134273755</v>
      </c>
      <c r="I3254" s="2">
        <v>10975.21147208907</v>
      </c>
      <c r="J3254" s="2">
        <v>10975.21147208907</v>
      </c>
      <c r="K3254" t="s">
        <v>11</v>
      </c>
    </row>
    <row r="3255" spans="1:11" x14ac:dyDescent="0.2">
      <c r="A3255" s="3">
        <v>335</v>
      </c>
      <c r="B3255" s="3">
        <v>2018</v>
      </c>
      <c r="C3255" s="3">
        <v>8</v>
      </c>
      <c r="D3255" s="3">
        <v>2025</v>
      </c>
      <c r="E3255" s="3">
        <v>1</v>
      </c>
      <c r="F3255" s="2">
        <v>48.481475017870252</v>
      </c>
      <c r="G3255" s="2">
        <v>10437.730515764202</v>
      </c>
      <c r="H3255" s="2">
        <v>367.58309942752567</v>
      </c>
      <c r="I3255" s="2">
        <v>10805.313615191728</v>
      </c>
      <c r="J3255" s="2">
        <v>10975.21147208907</v>
      </c>
      <c r="K3255" t="s">
        <v>11</v>
      </c>
    </row>
    <row r="3256" spans="1:11" x14ac:dyDescent="0.2">
      <c r="A3256" s="3">
        <v>335</v>
      </c>
      <c r="B3256" s="3">
        <v>2018</v>
      </c>
      <c r="C3256" s="3">
        <v>9</v>
      </c>
      <c r="D3256" s="3">
        <v>2026</v>
      </c>
      <c r="E3256" s="3">
        <v>1</v>
      </c>
      <c r="F3256" s="2">
        <v>23.797181130648823</v>
      </c>
      <c r="G3256" s="2">
        <v>10461.527696894851</v>
      </c>
      <c r="H3256" s="2">
        <v>426.25645335117588</v>
      </c>
      <c r="I3256" s="2">
        <v>10887.784150246027</v>
      </c>
      <c r="J3256" s="2">
        <v>10975.21147208907</v>
      </c>
      <c r="K3256" t="s">
        <v>11</v>
      </c>
    </row>
    <row r="3257" spans="1:11" x14ac:dyDescent="0.2">
      <c r="A3257" s="3">
        <v>336</v>
      </c>
      <c r="B3257" s="3">
        <v>2018</v>
      </c>
      <c r="C3257" s="3">
        <v>1</v>
      </c>
      <c r="D3257" s="3">
        <v>2018</v>
      </c>
      <c r="E3257" s="3">
        <v>1</v>
      </c>
      <c r="F3257" s="2">
        <v>582.20992281828535</v>
      </c>
      <c r="G3257" s="2">
        <v>582.20992281828535</v>
      </c>
      <c r="H3257" s="2">
        <v>1980.5161534792949</v>
      </c>
      <c r="I3257" s="2">
        <v>2562.7260762975802</v>
      </c>
      <c r="J3257" s="2">
        <v>3905.9831760786155</v>
      </c>
      <c r="K3257" t="s">
        <v>11</v>
      </c>
    </row>
    <row r="3258" spans="1:11" x14ac:dyDescent="0.2">
      <c r="A3258" s="3">
        <v>336</v>
      </c>
      <c r="B3258" s="3">
        <v>2018</v>
      </c>
      <c r="C3258" s="3">
        <v>2</v>
      </c>
      <c r="D3258" s="3">
        <v>2019</v>
      </c>
      <c r="E3258" s="3">
        <v>1</v>
      </c>
      <c r="F3258" s="2">
        <v>710.67530630989245</v>
      </c>
      <c r="G3258" s="2">
        <v>1292.8852291281778</v>
      </c>
      <c r="H3258" s="2">
        <v>1738.7441754656511</v>
      </c>
      <c r="I3258" s="2">
        <v>3031.6294045938289</v>
      </c>
      <c r="J3258" s="2">
        <v>3905.9831760786155</v>
      </c>
      <c r="K3258" t="s">
        <v>11</v>
      </c>
    </row>
    <row r="3259" spans="1:11" x14ac:dyDescent="0.2">
      <c r="A3259" s="3">
        <v>336</v>
      </c>
      <c r="B3259" s="3">
        <v>2018</v>
      </c>
      <c r="C3259" s="3">
        <v>3</v>
      </c>
      <c r="D3259" s="3">
        <v>2020</v>
      </c>
      <c r="E3259" s="3">
        <v>1</v>
      </c>
      <c r="F3259" s="2">
        <v>680.06248407921316</v>
      </c>
      <c r="G3259" s="2">
        <v>1972.947713207391</v>
      </c>
      <c r="H3259" s="2">
        <v>1362.2764220194497</v>
      </c>
      <c r="I3259" s="2">
        <v>3335.2241352268406</v>
      </c>
      <c r="J3259" s="2">
        <v>3905.9831760786155</v>
      </c>
      <c r="K3259" t="s">
        <v>11</v>
      </c>
    </row>
    <row r="3260" spans="1:11" x14ac:dyDescent="0.2">
      <c r="A3260" s="3">
        <v>336</v>
      </c>
      <c r="B3260" s="3">
        <v>2018</v>
      </c>
      <c r="C3260" s="3">
        <v>4</v>
      </c>
      <c r="D3260" s="3">
        <v>2021</v>
      </c>
      <c r="E3260" s="3">
        <v>1</v>
      </c>
      <c r="F3260" s="2">
        <v>607.16459776933357</v>
      </c>
      <c r="G3260" s="2">
        <v>2580.1123109767245</v>
      </c>
      <c r="H3260" s="2">
        <v>1041.5001267524967</v>
      </c>
      <c r="I3260" s="2">
        <v>3621.6124377292213</v>
      </c>
      <c r="J3260" s="2">
        <v>3905.9831760786155</v>
      </c>
      <c r="K3260" t="s">
        <v>11</v>
      </c>
    </row>
    <row r="3261" spans="1:11" x14ac:dyDescent="0.2">
      <c r="A3261" s="3">
        <v>336</v>
      </c>
      <c r="B3261" s="3">
        <v>2018</v>
      </c>
      <c r="C3261" s="3">
        <v>5</v>
      </c>
      <c r="D3261" s="3">
        <v>2022</v>
      </c>
      <c r="E3261" s="3">
        <v>1</v>
      </c>
      <c r="F3261" s="2">
        <v>433.11907271319114</v>
      </c>
      <c r="G3261" s="2">
        <v>3013.2313836899157</v>
      </c>
      <c r="H3261" s="2">
        <v>728.10293768477823</v>
      </c>
      <c r="I3261" s="2">
        <v>3741.3343213746939</v>
      </c>
      <c r="J3261" s="2">
        <v>3905.9831760786155</v>
      </c>
      <c r="K3261" t="s">
        <v>11</v>
      </c>
    </row>
    <row r="3262" spans="1:11" x14ac:dyDescent="0.2">
      <c r="A3262" s="3">
        <v>336</v>
      </c>
      <c r="B3262" s="3">
        <v>2018</v>
      </c>
      <c r="C3262" s="3">
        <v>6</v>
      </c>
      <c r="D3262" s="3">
        <v>2023</v>
      </c>
      <c r="E3262" s="3">
        <v>1</v>
      </c>
      <c r="F3262" s="2">
        <v>439.62257571400687</v>
      </c>
      <c r="G3262" s="2">
        <v>3452.8539594039225</v>
      </c>
      <c r="H3262" s="2">
        <v>431.04581480442403</v>
      </c>
      <c r="I3262" s="2">
        <v>3883.8997742083466</v>
      </c>
      <c r="J3262" s="2">
        <v>3905.9831760786155</v>
      </c>
      <c r="K3262" t="s">
        <v>11</v>
      </c>
    </row>
    <row r="3263" spans="1:11" x14ac:dyDescent="0.2">
      <c r="A3263" s="3">
        <v>336</v>
      </c>
      <c r="B3263" s="3">
        <v>2018</v>
      </c>
      <c r="C3263" s="3">
        <v>7</v>
      </c>
      <c r="D3263" s="3">
        <v>2024</v>
      </c>
      <c r="E3263" s="3">
        <v>1</v>
      </c>
      <c r="F3263" s="2">
        <v>107.0455099620699</v>
      </c>
      <c r="G3263" s="2">
        <v>3559.8994693659924</v>
      </c>
      <c r="H3263" s="2">
        <v>291.39937324829862</v>
      </c>
      <c r="I3263" s="2">
        <v>3851.2988426142911</v>
      </c>
      <c r="J3263" s="2">
        <v>3905.9831760786155</v>
      </c>
      <c r="K3263" t="s">
        <v>11</v>
      </c>
    </row>
    <row r="3264" spans="1:11" x14ac:dyDescent="0.2">
      <c r="A3264" s="3">
        <v>336</v>
      </c>
      <c r="B3264" s="3">
        <v>2018</v>
      </c>
      <c r="C3264" s="3">
        <v>8</v>
      </c>
      <c r="D3264" s="3">
        <v>2025</v>
      </c>
      <c r="E3264" s="3">
        <v>1</v>
      </c>
      <c r="F3264" s="2">
        <v>149.03444877875518</v>
      </c>
      <c r="G3264" s="2">
        <v>3708.9339181447476</v>
      </c>
      <c r="H3264" s="2">
        <v>147.61691041809809</v>
      </c>
      <c r="I3264" s="2">
        <v>3856.5508285628457</v>
      </c>
      <c r="J3264" s="2">
        <v>3905.9831760786155</v>
      </c>
      <c r="K3264" t="s">
        <v>11</v>
      </c>
    </row>
    <row r="3265" spans="1:11" x14ac:dyDescent="0.2">
      <c r="A3265" s="3">
        <v>336</v>
      </c>
      <c r="B3265" s="3">
        <v>2018</v>
      </c>
      <c r="C3265" s="3">
        <v>9</v>
      </c>
      <c r="D3265" s="3">
        <v>2026</v>
      </c>
      <c r="E3265" s="3">
        <v>1</v>
      </c>
      <c r="F3265" s="2">
        <v>12.792811598552362</v>
      </c>
      <c r="G3265" s="2">
        <v>3721.7267297433</v>
      </c>
      <c r="H3265" s="2">
        <v>184.25644633531556</v>
      </c>
      <c r="I3265" s="2">
        <v>3905.9831760786155</v>
      </c>
      <c r="J3265" s="2">
        <v>3905.9831760786155</v>
      </c>
      <c r="K3265" t="s">
        <v>11</v>
      </c>
    </row>
    <row r="3266" spans="1:11" x14ac:dyDescent="0.2">
      <c r="A3266" s="3">
        <v>337</v>
      </c>
      <c r="B3266" s="3">
        <v>2018</v>
      </c>
      <c r="C3266" s="3">
        <v>1</v>
      </c>
      <c r="D3266" s="3">
        <v>2018</v>
      </c>
      <c r="E3266" s="3">
        <v>1</v>
      </c>
      <c r="F3266" s="2">
        <v>1360.8138014373894</v>
      </c>
      <c r="G3266" s="2">
        <v>1360.8138014373894</v>
      </c>
      <c r="H3266" s="2">
        <v>4794.8722051233854</v>
      </c>
      <c r="I3266" s="2">
        <v>6155.6860065607743</v>
      </c>
      <c r="J3266" s="2">
        <v>9436.176251750403</v>
      </c>
      <c r="K3266" t="s">
        <v>11</v>
      </c>
    </row>
    <row r="3267" spans="1:11" x14ac:dyDescent="0.2">
      <c r="A3267" s="3">
        <v>337</v>
      </c>
      <c r="B3267" s="3">
        <v>2018</v>
      </c>
      <c r="C3267" s="3">
        <v>2</v>
      </c>
      <c r="D3267" s="3">
        <v>2019</v>
      </c>
      <c r="E3267" s="3">
        <v>1</v>
      </c>
      <c r="F3267" s="2">
        <v>1701.8714944543235</v>
      </c>
      <c r="G3267" s="2">
        <v>3062.6852958917129</v>
      </c>
      <c r="H3267" s="2">
        <v>4277.9317661243767</v>
      </c>
      <c r="I3267" s="2">
        <v>7340.6170620160901</v>
      </c>
      <c r="J3267" s="2">
        <v>9436.176251750403</v>
      </c>
      <c r="K3267" t="s">
        <v>11</v>
      </c>
    </row>
    <row r="3268" spans="1:11" x14ac:dyDescent="0.2">
      <c r="A3268" s="3">
        <v>337</v>
      </c>
      <c r="B3268" s="3">
        <v>2018</v>
      </c>
      <c r="C3268" s="3">
        <v>3</v>
      </c>
      <c r="D3268" s="3">
        <v>2020</v>
      </c>
      <c r="E3268" s="3">
        <v>1</v>
      </c>
      <c r="F3268" s="2">
        <v>1768.0105713988464</v>
      </c>
      <c r="G3268" s="2">
        <v>4830.6958672905594</v>
      </c>
      <c r="H3268" s="2">
        <v>3461.4065064111446</v>
      </c>
      <c r="I3268" s="2">
        <v>8292.102373701704</v>
      </c>
      <c r="J3268" s="2">
        <v>9436.176251750403</v>
      </c>
      <c r="K3268" t="s">
        <v>11</v>
      </c>
    </row>
    <row r="3269" spans="1:11" x14ac:dyDescent="0.2">
      <c r="A3269" s="3">
        <v>337</v>
      </c>
      <c r="B3269" s="3">
        <v>2018</v>
      </c>
      <c r="C3269" s="3">
        <v>4</v>
      </c>
      <c r="D3269" s="3">
        <v>2021</v>
      </c>
      <c r="E3269" s="3">
        <v>1</v>
      </c>
      <c r="F3269" s="2">
        <v>1613.9919255128461</v>
      </c>
      <c r="G3269" s="2">
        <v>6444.6877928034055</v>
      </c>
      <c r="H3269" s="2">
        <v>2398.3062524829411</v>
      </c>
      <c r="I3269" s="2">
        <v>8842.9940452863466</v>
      </c>
      <c r="J3269" s="2">
        <v>9436.176251750403</v>
      </c>
      <c r="K3269" t="s">
        <v>11</v>
      </c>
    </row>
    <row r="3270" spans="1:11" x14ac:dyDescent="0.2">
      <c r="A3270" s="3">
        <v>337</v>
      </c>
      <c r="B3270" s="3">
        <v>2018</v>
      </c>
      <c r="C3270" s="3">
        <v>5</v>
      </c>
      <c r="D3270" s="3">
        <v>2022</v>
      </c>
      <c r="E3270" s="3">
        <v>1</v>
      </c>
      <c r="F3270" s="2">
        <v>731.41864203095429</v>
      </c>
      <c r="G3270" s="2">
        <v>7176.1064348343598</v>
      </c>
      <c r="H3270" s="2">
        <v>1825.2870676837583</v>
      </c>
      <c r="I3270" s="2">
        <v>9001.3935025181181</v>
      </c>
      <c r="J3270" s="2">
        <v>9436.176251750403</v>
      </c>
      <c r="K3270" t="s">
        <v>11</v>
      </c>
    </row>
    <row r="3271" spans="1:11" x14ac:dyDescent="0.2">
      <c r="A3271" s="3">
        <v>337</v>
      </c>
      <c r="B3271" s="3">
        <v>2018</v>
      </c>
      <c r="C3271" s="3">
        <v>6</v>
      </c>
      <c r="D3271" s="3">
        <v>2023</v>
      </c>
      <c r="E3271" s="3">
        <v>1</v>
      </c>
      <c r="F3271" s="2">
        <v>799.23548449640748</v>
      </c>
      <c r="G3271" s="2">
        <v>7975.3419193307673</v>
      </c>
      <c r="H3271" s="2">
        <v>1227.9319119250467</v>
      </c>
      <c r="I3271" s="2">
        <v>9203.273831255814</v>
      </c>
      <c r="J3271" s="2">
        <v>9436.176251750403</v>
      </c>
      <c r="K3271" t="s">
        <v>11</v>
      </c>
    </row>
    <row r="3272" spans="1:11" x14ac:dyDescent="0.2">
      <c r="A3272" s="3">
        <v>337</v>
      </c>
      <c r="B3272" s="3">
        <v>2018</v>
      </c>
      <c r="C3272" s="3">
        <v>7</v>
      </c>
      <c r="D3272" s="3">
        <v>2024</v>
      </c>
      <c r="E3272" s="3">
        <v>1</v>
      </c>
      <c r="F3272" s="2">
        <v>751.2035870729942</v>
      </c>
      <c r="G3272" s="2">
        <v>8726.5455064037615</v>
      </c>
      <c r="H3272" s="2">
        <v>709.63074534664156</v>
      </c>
      <c r="I3272" s="2">
        <v>9436.176251750403</v>
      </c>
      <c r="J3272" s="2">
        <v>9436.176251750403</v>
      </c>
      <c r="K3272" t="s">
        <v>11</v>
      </c>
    </row>
    <row r="3273" spans="1:11" x14ac:dyDescent="0.2">
      <c r="A3273" s="3">
        <v>337</v>
      </c>
      <c r="B3273" s="3">
        <v>2018</v>
      </c>
      <c r="C3273" s="3">
        <v>8</v>
      </c>
      <c r="D3273" s="3">
        <v>2025</v>
      </c>
      <c r="E3273" s="3">
        <v>1</v>
      </c>
      <c r="F3273" s="2">
        <v>527.06822378955803</v>
      </c>
      <c r="G3273" s="2">
        <v>9253.6137301933195</v>
      </c>
      <c r="H3273" s="2">
        <v>64.256178780988193</v>
      </c>
      <c r="I3273" s="2">
        <v>9317.8699089743077</v>
      </c>
      <c r="J3273" s="2">
        <v>9436.176251750403</v>
      </c>
      <c r="K3273" t="s">
        <v>11</v>
      </c>
    </row>
    <row r="3274" spans="1:11" x14ac:dyDescent="0.2">
      <c r="A3274" s="3">
        <v>337</v>
      </c>
      <c r="B3274" s="3">
        <v>2018</v>
      </c>
      <c r="C3274" s="3">
        <v>9</v>
      </c>
      <c r="D3274" s="3">
        <v>2026</v>
      </c>
      <c r="E3274" s="3">
        <v>1</v>
      </c>
      <c r="F3274" s="2">
        <v>182.56252155708353</v>
      </c>
      <c r="G3274" s="2">
        <v>9436.176251750403</v>
      </c>
      <c r="H3274" s="2">
        <v>0</v>
      </c>
      <c r="I3274" s="2">
        <v>9436.176251750403</v>
      </c>
      <c r="J3274" s="2">
        <v>9436.176251750403</v>
      </c>
      <c r="K3274" t="s">
        <v>11</v>
      </c>
    </row>
    <row r="3275" spans="1:11" x14ac:dyDescent="0.2">
      <c r="A3275" s="3">
        <v>338</v>
      </c>
      <c r="B3275" s="3">
        <v>2018</v>
      </c>
      <c r="C3275" s="3">
        <v>1</v>
      </c>
      <c r="D3275" s="3">
        <v>2018</v>
      </c>
      <c r="E3275" s="3">
        <v>1</v>
      </c>
      <c r="F3275" s="2">
        <v>722.24759194899718</v>
      </c>
      <c r="G3275" s="2">
        <v>722.24759194899718</v>
      </c>
      <c r="H3275" s="2">
        <v>2335.3963088386563</v>
      </c>
      <c r="I3275" s="2">
        <v>3057.6439007876534</v>
      </c>
      <c r="J3275" s="2">
        <v>4784.1349456025973</v>
      </c>
      <c r="K3275" t="s">
        <v>11</v>
      </c>
    </row>
    <row r="3276" spans="1:11" x14ac:dyDescent="0.2">
      <c r="A3276" s="3">
        <v>338</v>
      </c>
      <c r="B3276" s="3">
        <v>2018</v>
      </c>
      <c r="C3276" s="3">
        <v>2</v>
      </c>
      <c r="D3276" s="3">
        <v>2019</v>
      </c>
      <c r="E3276" s="3">
        <v>1</v>
      </c>
      <c r="F3276" s="2">
        <v>859.49894332912925</v>
      </c>
      <c r="G3276" s="2">
        <v>1581.7465352781264</v>
      </c>
      <c r="H3276" s="2">
        <v>2201.1150812892974</v>
      </c>
      <c r="I3276" s="2">
        <v>3782.8616165674239</v>
      </c>
      <c r="J3276" s="2">
        <v>4784.1349456025973</v>
      </c>
      <c r="K3276" t="s">
        <v>11</v>
      </c>
    </row>
    <row r="3277" spans="1:11" x14ac:dyDescent="0.2">
      <c r="A3277" s="3">
        <v>338</v>
      </c>
      <c r="B3277" s="3">
        <v>2018</v>
      </c>
      <c r="C3277" s="3">
        <v>3</v>
      </c>
      <c r="D3277" s="3">
        <v>2020</v>
      </c>
      <c r="E3277" s="3">
        <v>1</v>
      </c>
      <c r="F3277" s="2">
        <v>802.79771769471881</v>
      </c>
      <c r="G3277" s="2">
        <v>2384.5442529728452</v>
      </c>
      <c r="H3277" s="2">
        <v>1750.85718991469</v>
      </c>
      <c r="I3277" s="2">
        <v>4135.4014428875353</v>
      </c>
      <c r="J3277" s="2">
        <v>4784.1349456025973</v>
      </c>
      <c r="K3277" t="s">
        <v>11</v>
      </c>
    </row>
    <row r="3278" spans="1:11" x14ac:dyDescent="0.2">
      <c r="A3278" s="3">
        <v>338</v>
      </c>
      <c r="B3278" s="3">
        <v>2018</v>
      </c>
      <c r="C3278" s="3">
        <v>4</v>
      </c>
      <c r="D3278" s="3">
        <v>2021</v>
      </c>
      <c r="E3278" s="3">
        <v>1</v>
      </c>
      <c r="F3278" s="2">
        <v>823.37925214372081</v>
      </c>
      <c r="G3278" s="2">
        <v>3207.923505116566</v>
      </c>
      <c r="H3278" s="2">
        <v>1164.6204398386053</v>
      </c>
      <c r="I3278" s="2">
        <v>4372.5439449551714</v>
      </c>
      <c r="J3278" s="2">
        <v>4784.1349456025973</v>
      </c>
      <c r="K3278" t="s">
        <v>11</v>
      </c>
    </row>
    <row r="3279" spans="1:11" x14ac:dyDescent="0.2">
      <c r="A3279" s="3">
        <v>338</v>
      </c>
      <c r="B3279" s="3">
        <v>2018</v>
      </c>
      <c r="C3279" s="3">
        <v>5</v>
      </c>
      <c r="D3279" s="3">
        <v>2022</v>
      </c>
      <c r="E3279" s="3">
        <v>1</v>
      </c>
      <c r="F3279" s="2">
        <v>462.61192994456314</v>
      </c>
      <c r="G3279" s="2">
        <v>3670.5354350611292</v>
      </c>
      <c r="H3279" s="2">
        <v>931.25966332064991</v>
      </c>
      <c r="I3279" s="2">
        <v>4601.7950983817791</v>
      </c>
      <c r="J3279" s="2">
        <v>4784.1349456025973</v>
      </c>
      <c r="K3279" t="s">
        <v>11</v>
      </c>
    </row>
    <row r="3280" spans="1:11" x14ac:dyDescent="0.2">
      <c r="A3280" s="3">
        <v>338</v>
      </c>
      <c r="B3280" s="3">
        <v>2018</v>
      </c>
      <c r="C3280" s="3">
        <v>6</v>
      </c>
      <c r="D3280" s="3">
        <v>2023</v>
      </c>
      <c r="E3280" s="3">
        <v>1</v>
      </c>
      <c r="F3280" s="2">
        <v>384.08899022315791</v>
      </c>
      <c r="G3280" s="2">
        <v>4054.6244252842871</v>
      </c>
      <c r="H3280" s="2">
        <v>645.77792506790684</v>
      </c>
      <c r="I3280" s="2">
        <v>4700.4023503521939</v>
      </c>
      <c r="J3280" s="2">
        <v>4784.1349456025973</v>
      </c>
      <c r="K3280" t="s">
        <v>11</v>
      </c>
    </row>
    <row r="3281" spans="1:11" x14ac:dyDescent="0.2">
      <c r="A3281" s="3">
        <v>338</v>
      </c>
      <c r="B3281" s="3">
        <v>2018</v>
      </c>
      <c r="C3281" s="3">
        <v>7</v>
      </c>
      <c r="D3281" s="3">
        <v>2024</v>
      </c>
      <c r="E3281" s="3">
        <v>1</v>
      </c>
      <c r="F3281" s="2">
        <v>316.40470063104658</v>
      </c>
      <c r="G3281" s="2">
        <v>4371.0291259153337</v>
      </c>
      <c r="H3281" s="2">
        <v>353.41973880069236</v>
      </c>
      <c r="I3281" s="2">
        <v>4724.448864716026</v>
      </c>
      <c r="J3281" s="2">
        <v>4784.1349456025973</v>
      </c>
      <c r="K3281" t="s">
        <v>11</v>
      </c>
    </row>
    <row r="3282" spans="1:11" x14ac:dyDescent="0.2">
      <c r="A3282" s="3">
        <v>338</v>
      </c>
      <c r="B3282" s="3">
        <v>2018</v>
      </c>
      <c r="C3282" s="3">
        <v>8</v>
      </c>
      <c r="D3282" s="3">
        <v>2025</v>
      </c>
      <c r="E3282" s="3">
        <v>1</v>
      </c>
      <c r="F3282" s="2">
        <v>170.39613517469752</v>
      </c>
      <c r="G3282" s="2">
        <v>4541.4252610900312</v>
      </c>
      <c r="H3282" s="2">
        <v>215.58734513012951</v>
      </c>
      <c r="I3282" s="2">
        <v>4757.0126062201607</v>
      </c>
      <c r="J3282" s="2">
        <v>4784.1349456025973</v>
      </c>
      <c r="K3282" t="s">
        <v>11</v>
      </c>
    </row>
    <row r="3283" spans="1:11" x14ac:dyDescent="0.2">
      <c r="A3283" s="3">
        <v>338</v>
      </c>
      <c r="B3283" s="3">
        <v>2018</v>
      </c>
      <c r="C3283" s="3">
        <v>9</v>
      </c>
      <c r="D3283" s="3">
        <v>2026</v>
      </c>
      <c r="E3283" s="3">
        <v>1</v>
      </c>
      <c r="F3283" s="2">
        <v>198.80369069800963</v>
      </c>
      <c r="G3283" s="2">
        <v>4740.2289517880408</v>
      </c>
      <c r="H3283" s="2">
        <v>0</v>
      </c>
      <c r="I3283" s="2">
        <v>4740.2289517880408</v>
      </c>
      <c r="J3283" s="2">
        <v>4784.1349456025973</v>
      </c>
      <c r="K3283" t="s">
        <v>11</v>
      </c>
    </row>
    <row r="3284" spans="1:11" x14ac:dyDescent="0.2">
      <c r="A3284" s="3">
        <v>339</v>
      </c>
      <c r="B3284" s="3">
        <v>2018</v>
      </c>
      <c r="C3284" s="3">
        <v>1</v>
      </c>
      <c r="D3284" s="3">
        <v>2018</v>
      </c>
      <c r="E3284" s="3">
        <v>1</v>
      </c>
      <c r="F3284" s="2">
        <v>1112.9888936107568</v>
      </c>
      <c r="G3284" s="2">
        <v>1112.9888936107568</v>
      </c>
      <c r="H3284" s="2">
        <v>3604.4917949953747</v>
      </c>
      <c r="I3284" s="2">
        <v>4717.4806886061315</v>
      </c>
      <c r="J3284" s="2">
        <v>7171.3207173843703</v>
      </c>
      <c r="K3284" t="s">
        <v>11</v>
      </c>
    </row>
    <row r="3285" spans="1:11" x14ac:dyDescent="0.2">
      <c r="A3285" s="3">
        <v>339</v>
      </c>
      <c r="B3285" s="3">
        <v>2018</v>
      </c>
      <c r="C3285" s="3">
        <v>2</v>
      </c>
      <c r="D3285" s="3">
        <v>2019</v>
      </c>
      <c r="E3285" s="3">
        <v>1</v>
      </c>
      <c r="F3285" s="2">
        <v>1213.7806150583929</v>
      </c>
      <c r="G3285" s="2">
        <v>2326.7695086691497</v>
      </c>
      <c r="H3285" s="2">
        <v>3169.4016571525913</v>
      </c>
      <c r="I3285" s="2">
        <v>5496.1711658217409</v>
      </c>
      <c r="J3285" s="2">
        <v>7171.3207173843703</v>
      </c>
      <c r="K3285" t="s">
        <v>11</v>
      </c>
    </row>
    <row r="3286" spans="1:11" x14ac:dyDescent="0.2">
      <c r="A3286" s="3">
        <v>339</v>
      </c>
      <c r="B3286" s="3">
        <v>2018</v>
      </c>
      <c r="C3286" s="3">
        <v>3</v>
      </c>
      <c r="D3286" s="3">
        <v>2020</v>
      </c>
      <c r="E3286" s="3">
        <v>1</v>
      </c>
      <c r="F3286" s="2">
        <v>1273.901094051691</v>
      </c>
      <c r="G3286" s="2">
        <v>3600.6706027208406</v>
      </c>
      <c r="H3286" s="2">
        <v>2525.7632402269051</v>
      </c>
      <c r="I3286" s="2">
        <v>6126.4338429477457</v>
      </c>
      <c r="J3286" s="2">
        <v>7171.3207173843703</v>
      </c>
      <c r="K3286" t="s">
        <v>11</v>
      </c>
    </row>
    <row r="3287" spans="1:11" x14ac:dyDescent="0.2">
      <c r="A3287" s="3">
        <v>339</v>
      </c>
      <c r="B3287" s="3">
        <v>2018</v>
      </c>
      <c r="C3287" s="3">
        <v>4</v>
      </c>
      <c r="D3287" s="3">
        <v>2021</v>
      </c>
      <c r="E3287" s="3">
        <v>1</v>
      </c>
      <c r="F3287" s="2">
        <v>1271.1946682685525</v>
      </c>
      <c r="G3287" s="2">
        <v>4871.8652709893931</v>
      </c>
      <c r="H3287" s="2">
        <v>1912.0252283120417</v>
      </c>
      <c r="I3287" s="2">
        <v>6783.8904993014348</v>
      </c>
      <c r="J3287" s="2">
        <v>7171.3207173843703</v>
      </c>
      <c r="K3287" t="s">
        <v>11</v>
      </c>
    </row>
    <row r="3288" spans="1:11" x14ac:dyDescent="0.2">
      <c r="A3288" s="3">
        <v>339</v>
      </c>
      <c r="B3288" s="3">
        <v>2018</v>
      </c>
      <c r="C3288" s="3">
        <v>5</v>
      </c>
      <c r="D3288" s="3">
        <v>2022</v>
      </c>
      <c r="E3288" s="3">
        <v>1</v>
      </c>
      <c r="F3288" s="2">
        <v>891.54049066773041</v>
      </c>
      <c r="G3288" s="2">
        <v>5763.4057616571235</v>
      </c>
      <c r="H3288" s="2">
        <v>1135.1583090298145</v>
      </c>
      <c r="I3288" s="2">
        <v>6898.5640706869381</v>
      </c>
      <c r="J3288" s="2">
        <v>7171.3207173843703</v>
      </c>
      <c r="K3288" t="s">
        <v>11</v>
      </c>
    </row>
    <row r="3289" spans="1:11" x14ac:dyDescent="0.2">
      <c r="A3289" s="3">
        <v>339</v>
      </c>
      <c r="B3289" s="3">
        <v>2018</v>
      </c>
      <c r="C3289" s="3">
        <v>6</v>
      </c>
      <c r="D3289" s="3">
        <v>2023</v>
      </c>
      <c r="E3289" s="3">
        <v>1</v>
      </c>
      <c r="F3289" s="2">
        <v>305.09546564297398</v>
      </c>
      <c r="G3289" s="2">
        <v>6068.5012273000975</v>
      </c>
      <c r="H3289" s="2">
        <v>1073.7962214117752</v>
      </c>
      <c r="I3289" s="2">
        <v>7142.2974487118727</v>
      </c>
      <c r="J3289" s="2">
        <v>7171.3207173843703</v>
      </c>
      <c r="K3289" t="s">
        <v>11</v>
      </c>
    </row>
    <row r="3290" spans="1:11" x14ac:dyDescent="0.2">
      <c r="A3290" s="3">
        <v>339</v>
      </c>
      <c r="B3290" s="3">
        <v>2018</v>
      </c>
      <c r="C3290" s="3">
        <v>7</v>
      </c>
      <c r="D3290" s="3">
        <v>2024</v>
      </c>
      <c r="E3290" s="3">
        <v>1</v>
      </c>
      <c r="F3290" s="2">
        <v>674.70890481393235</v>
      </c>
      <c r="G3290" s="2">
        <v>6743.2101321140299</v>
      </c>
      <c r="H3290" s="2">
        <v>341.91485611782991</v>
      </c>
      <c r="I3290" s="2">
        <v>7085.1249882318598</v>
      </c>
      <c r="J3290" s="2">
        <v>7171.3207173843703</v>
      </c>
      <c r="K3290" t="s">
        <v>11</v>
      </c>
    </row>
    <row r="3291" spans="1:11" x14ac:dyDescent="0.2">
      <c r="A3291" s="3">
        <v>339</v>
      </c>
      <c r="B3291" s="3">
        <v>2018</v>
      </c>
      <c r="C3291" s="3">
        <v>8</v>
      </c>
      <c r="D3291" s="3">
        <v>2025</v>
      </c>
      <c r="E3291" s="3">
        <v>1</v>
      </c>
      <c r="F3291" s="2">
        <v>40.300248056028977</v>
      </c>
      <c r="G3291" s="2">
        <v>6783.5103801700589</v>
      </c>
      <c r="H3291" s="2">
        <v>387.8103372143114</v>
      </c>
      <c r="I3291" s="2">
        <v>7171.3207173843703</v>
      </c>
      <c r="J3291" s="2">
        <v>7171.3207173843703</v>
      </c>
      <c r="K3291" t="s">
        <v>11</v>
      </c>
    </row>
    <row r="3292" spans="1:11" x14ac:dyDescent="0.2">
      <c r="A3292" s="3">
        <v>339</v>
      </c>
      <c r="B3292" s="3">
        <v>2018</v>
      </c>
      <c r="C3292" s="3">
        <v>9</v>
      </c>
      <c r="D3292" s="3">
        <v>2026</v>
      </c>
      <c r="E3292" s="3">
        <v>1</v>
      </c>
      <c r="F3292" s="2">
        <v>387.8103372143114</v>
      </c>
      <c r="G3292" s="2">
        <v>7171.3207173843703</v>
      </c>
      <c r="H3292" s="2">
        <v>0</v>
      </c>
      <c r="I3292" s="2">
        <v>7171.3207173843703</v>
      </c>
      <c r="J3292" s="2">
        <v>7171.3207173843703</v>
      </c>
      <c r="K3292" t="s">
        <v>11</v>
      </c>
    </row>
    <row r="3293" spans="1:11" x14ac:dyDescent="0.2">
      <c r="A3293" s="3">
        <v>340</v>
      </c>
      <c r="B3293" s="3">
        <v>2018</v>
      </c>
      <c r="C3293" s="3">
        <v>1</v>
      </c>
      <c r="D3293" s="3">
        <v>2018</v>
      </c>
      <c r="E3293" s="3">
        <v>1</v>
      </c>
      <c r="F3293" s="2">
        <v>695.11249634242415</v>
      </c>
      <c r="G3293" s="2">
        <v>695.11249634242415</v>
      </c>
      <c r="H3293" s="2">
        <v>2396.754433201324</v>
      </c>
      <c r="I3293" s="2">
        <v>3091.866929543748</v>
      </c>
      <c r="J3293" s="2">
        <v>4680.2364464699185</v>
      </c>
      <c r="K3293" t="s">
        <v>11</v>
      </c>
    </row>
    <row r="3294" spans="1:11" x14ac:dyDescent="0.2">
      <c r="A3294" s="3">
        <v>340</v>
      </c>
      <c r="B3294" s="3">
        <v>2018</v>
      </c>
      <c r="C3294" s="3">
        <v>2</v>
      </c>
      <c r="D3294" s="3">
        <v>2019</v>
      </c>
      <c r="E3294" s="3">
        <v>1</v>
      </c>
      <c r="F3294" s="2">
        <v>777.18240339078545</v>
      </c>
      <c r="G3294" s="2">
        <v>1472.2948997332096</v>
      </c>
      <c r="H3294" s="2">
        <v>2201.896984190028</v>
      </c>
      <c r="I3294" s="2">
        <v>3674.1918839232376</v>
      </c>
      <c r="J3294" s="2">
        <v>4680.2364464699185</v>
      </c>
      <c r="K3294" t="s">
        <v>11</v>
      </c>
    </row>
    <row r="3295" spans="1:11" x14ac:dyDescent="0.2">
      <c r="A3295" s="3">
        <v>340</v>
      </c>
      <c r="B3295" s="3">
        <v>2018</v>
      </c>
      <c r="C3295" s="3">
        <v>3</v>
      </c>
      <c r="D3295" s="3">
        <v>2020</v>
      </c>
      <c r="E3295" s="3">
        <v>1</v>
      </c>
      <c r="F3295" s="2">
        <v>903.6716375373062</v>
      </c>
      <c r="G3295" s="2">
        <v>2375.9665372705158</v>
      </c>
      <c r="H3295" s="2">
        <v>1628.8242232272873</v>
      </c>
      <c r="I3295" s="2">
        <v>4004.7907604978031</v>
      </c>
      <c r="J3295" s="2">
        <v>4680.2364464699185</v>
      </c>
      <c r="K3295" t="s">
        <v>11</v>
      </c>
    </row>
    <row r="3296" spans="1:11" x14ac:dyDescent="0.2">
      <c r="A3296" s="3">
        <v>340</v>
      </c>
      <c r="B3296" s="3">
        <v>2018</v>
      </c>
      <c r="C3296" s="3">
        <v>4</v>
      </c>
      <c r="D3296" s="3">
        <v>2021</v>
      </c>
      <c r="E3296" s="3">
        <v>1</v>
      </c>
      <c r="F3296" s="2">
        <v>743.96405122189526</v>
      </c>
      <c r="G3296" s="2">
        <v>3119.9305884924111</v>
      </c>
      <c r="H3296" s="2">
        <v>1192.391326320751</v>
      </c>
      <c r="I3296" s="2">
        <v>4312.321914813162</v>
      </c>
      <c r="J3296" s="2">
        <v>4680.2364464699185</v>
      </c>
      <c r="K3296" t="s">
        <v>11</v>
      </c>
    </row>
    <row r="3297" spans="1:11" x14ac:dyDescent="0.2">
      <c r="A3297" s="3">
        <v>340</v>
      </c>
      <c r="B3297" s="3">
        <v>2018</v>
      </c>
      <c r="C3297" s="3">
        <v>5</v>
      </c>
      <c r="D3297" s="3">
        <v>2022</v>
      </c>
      <c r="E3297" s="3">
        <v>1</v>
      </c>
      <c r="F3297" s="2">
        <v>462.21114355505097</v>
      </c>
      <c r="G3297" s="2">
        <v>3582.141732047462</v>
      </c>
      <c r="H3297" s="2">
        <v>898.61851080764245</v>
      </c>
      <c r="I3297" s="2">
        <v>4480.7602428551045</v>
      </c>
      <c r="J3297" s="2">
        <v>4680.2364464699185</v>
      </c>
      <c r="K3297" t="s">
        <v>11</v>
      </c>
    </row>
    <row r="3298" spans="1:11" x14ac:dyDescent="0.2">
      <c r="A3298" s="3">
        <v>340</v>
      </c>
      <c r="B3298" s="3">
        <v>2018</v>
      </c>
      <c r="C3298" s="3">
        <v>6</v>
      </c>
      <c r="D3298" s="3">
        <v>2023</v>
      </c>
      <c r="E3298" s="3">
        <v>1</v>
      </c>
      <c r="F3298" s="2">
        <v>538.10670061670316</v>
      </c>
      <c r="G3298" s="2">
        <v>4120.2484326641652</v>
      </c>
      <c r="H3298" s="2">
        <v>427.76314560027276</v>
      </c>
      <c r="I3298" s="2">
        <v>4548.011578264438</v>
      </c>
      <c r="J3298" s="2">
        <v>4680.2364464699185</v>
      </c>
      <c r="K3298" t="s">
        <v>11</v>
      </c>
    </row>
    <row r="3299" spans="1:11" x14ac:dyDescent="0.2">
      <c r="A3299" s="3">
        <v>340</v>
      </c>
      <c r="B3299" s="3">
        <v>2018</v>
      </c>
      <c r="C3299" s="3">
        <v>7</v>
      </c>
      <c r="D3299" s="3">
        <v>2024</v>
      </c>
      <c r="E3299" s="3">
        <v>1</v>
      </c>
      <c r="F3299" s="2">
        <v>120.80102081441146</v>
      </c>
      <c r="G3299" s="2">
        <v>4241.0494534785767</v>
      </c>
      <c r="H3299" s="2">
        <v>301.47575093539035</v>
      </c>
      <c r="I3299" s="2">
        <v>4542.525204413967</v>
      </c>
      <c r="J3299" s="2">
        <v>4680.2364464699185</v>
      </c>
      <c r="K3299" t="s">
        <v>11</v>
      </c>
    </row>
    <row r="3300" spans="1:11" x14ac:dyDescent="0.2">
      <c r="A3300" s="3">
        <v>340</v>
      </c>
      <c r="B3300" s="3">
        <v>2018</v>
      </c>
      <c r="C3300" s="3">
        <v>8</v>
      </c>
      <c r="D3300" s="3">
        <v>2025</v>
      </c>
      <c r="E3300" s="3">
        <v>1</v>
      </c>
      <c r="F3300" s="2">
        <v>192.26648874306466</v>
      </c>
      <c r="G3300" s="2">
        <v>4433.3159422216413</v>
      </c>
      <c r="H3300" s="2">
        <v>246.92050424827721</v>
      </c>
      <c r="I3300" s="2">
        <v>4680.2364464699185</v>
      </c>
      <c r="J3300" s="2">
        <v>4680.2364464699185</v>
      </c>
      <c r="K3300" t="s">
        <v>11</v>
      </c>
    </row>
    <row r="3301" spans="1:11" x14ac:dyDescent="0.2">
      <c r="A3301" s="3">
        <v>340</v>
      </c>
      <c r="B3301" s="3">
        <v>2018</v>
      </c>
      <c r="C3301" s="3">
        <v>9</v>
      </c>
      <c r="D3301" s="3">
        <v>2026</v>
      </c>
      <c r="E3301" s="3">
        <v>1</v>
      </c>
      <c r="F3301" s="2">
        <v>86.827221870810718</v>
      </c>
      <c r="G3301" s="2">
        <v>4520.143164092452</v>
      </c>
      <c r="H3301" s="2">
        <v>160.09328237746649</v>
      </c>
      <c r="I3301" s="2">
        <v>4680.2364464699185</v>
      </c>
      <c r="J3301" s="2">
        <v>4680.2364464699185</v>
      </c>
      <c r="K3301" t="s">
        <v>11</v>
      </c>
    </row>
    <row r="3302" spans="1:11" x14ac:dyDescent="0.2">
      <c r="A3302" s="3">
        <v>341</v>
      </c>
      <c r="B3302" s="3">
        <v>2018</v>
      </c>
      <c r="C3302" s="3">
        <v>1</v>
      </c>
      <c r="D3302" s="3">
        <v>2018</v>
      </c>
      <c r="E3302" s="3">
        <v>1</v>
      </c>
      <c r="F3302" s="2">
        <v>1077.3727496235304</v>
      </c>
      <c r="G3302" s="2">
        <v>1077.3727496235304</v>
      </c>
      <c r="H3302" s="2">
        <v>3720.3575454010615</v>
      </c>
      <c r="I3302" s="2">
        <v>4797.7302950245921</v>
      </c>
      <c r="J3302" s="2">
        <v>7356.2011456742521</v>
      </c>
      <c r="K3302" t="s">
        <v>11</v>
      </c>
    </row>
    <row r="3303" spans="1:11" x14ac:dyDescent="0.2">
      <c r="A3303" s="3">
        <v>341</v>
      </c>
      <c r="B3303" s="3">
        <v>2018</v>
      </c>
      <c r="C3303" s="3">
        <v>2</v>
      </c>
      <c r="D3303" s="3">
        <v>2019</v>
      </c>
      <c r="E3303" s="3">
        <v>1</v>
      </c>
      <c r="F3303" s="2">
        <v>1187.8152223147615</v>
      </c>
      <c r="G3303" s="2">
        <v>2265.1879719382919</v>
      </c>
      <c r="H3303" s="2">
        <v>3446.1020360551106</v>
      </c>
      <c r="I3303" s="2">
        <v>5711.2900079934025</v>
      </c>
      <c r="J3303" s="2">
        <v>7356.2011456742521</v>
      </c>
      <c r="K3303" t="s">
        <v>11</v>
      </c>
    </row>
    <row r="3304" spans="1:11" x14ac:dyDescent="0.2">
      <c r="A3304" s="3">
        <v>341</v>
      </c>
      <c r="B3304" s="3">
        <v>2018</v>
      </c>
      <c r="C3304" s="3">
        <v>3</v>
      </c>
      <c r="D3304" s="3">
        <v>2020</v>
      </c>
      <c r="E3304" s="3">
        <v>1</v>
      </c>
      <c r="F3304" s="2">
        <v>1543.1709049680894</v>
      </c>
      <c r="G3304" s="2">
        <v>3808.3588769063813</v>
      </c>
      <c r="H3304" s="2">
        <v>2547.3491311843795</v>
      </c>
      <c r="I3304" s="2">
        <v>6355.7080080907608</v>
      </c>
      <c r="J3304" s="2">
        <v>7356.2011456742521</v>
      </c>
      <c r="K3304" t="s">
        <v>11</v>
      </c>
    </row>
    <row r="3305" spans="1:11" x14ac:dyDescent="0.2">
      <c r="A3305" s="3">
        <v>341</v>
      </c>
      <c r="B3305" s="3">
        <v>2018</v>
      </c>
      <c r="C3305" s="3">
        <v>4</v>
      </c>
      <c r="D3305" s="3">
        <v>2021</v>
      </c>
      <c r="E3305" s="3">
        <v>1</v>
      </c>
      <c r="F3305" s="2">
        <v>923.02695609662032</v>
      </c>
      <c r="G3305" s="2">
        <v>4731.3858330030016</v>
      </c>
      <c r="H3305" s="2">
        <v>1981.7994863429249</v>
      </c>
      <c r="I3305" s="2">
        <v>6713.1853193459265</v>
      </c>
      <c r="J3305" s="2">
        <v>7356.2011456742521</v>
      </c>
      <c r="K3305" t="s">
        <v>11</v>
      </c>
    </row>
    <row r="3306" spans="1:11" x14ac:dyDescent="0.2">
      <c r="A3306" s="3">
        <v>341</v>
      </c>
      <c r="B3306" s="3">
        <v>2018</v>
      </c>
      <c r="C3306" s="3">
        <v>5</v>
      </c>
      <c r="D3306" s="3">
        <v>2022</v>
      </c>
      <c r="E3306" s="3">
        <v>1</v>
      </c>
      <c r="F3306" s="2">
        <v>1203.7228841716596</v>
      </c>
      <c r="G3306" s="2">
        <v>5935.1087171746613</v>
      </c>
      <c r="H3306" s="2">
        <v>1219.0339732942039</v>
      </c>
      <c r="I3306" s="2">
        <v>7154.1426904688651</v>
      </c>
      <c r="J3306" s="2">
        <v>7356.2011456742521</v>
      </c>
      <c r="K3306" t="s">
        <v>11</v>
      </c>
    </row>
    <row r="3307" spans="1:11" x14ac:dyDescent="0.2">
      <c r="A3307" s="3">
        <v>341</v>
      </c>
      <c r="B3307" s="3">
        <v>2018</v>
      </c>
      <c r="C3307" s="3">
        <v>6</v>
      </c>
      <c r="D3307" s="3">
        <v>2023</v>
      </c>
      <c r="E3307" s="3">
        <v>1</v>
      </c>
      <c r="F3307" s="2">
        <v>492.42452849296205</v>
      </c>
      <c r="G3307" s="2">
        <v>6427.5332456676233</v>
      </c>
      <c r="H3307" s="2">
        <v>797.79554112690676</v>
      </c>
      <c r="I3307" s="2">
        <v>7225.3287867945301</v>
      </c>
      <c r="J3307" s="2">
        <v>7356.2011456742521</v>
      </c>
      <c r="K3307" t="s">
        <v>11</v>
      </c>
    </row>
    <row r="3308" spans="1:11" x14ac:dyDescent="0.2">
      <c r="A3308" s="3">
        <v>341</v>
      </c>
      <c r="B3308" s="3">
        <v>2018</v>
      </c>
      <c r="C3308" s="3">
        <v>7</v>
      </c>
      <c r="D3308" s="3">
        <v>2024</v>
      </c>
      <c r="E3308" s="3">
        <v>1</v>
      </c>
      <c r="F3308" s="2">
        <v>512.7974189531742</v>
      </c>
      <c r="G3308" s="2">
        <v>6940.3306646207975</v>
      </c>
      <c r="H3308" s="2">
        <v>415.87048105345457</v>
      </c>
      <c r="I3308" s="2">
        <v>7356.2011456742521</v>
      </c>
      <c r="J3308" s="2">
        <v>7356.2011456742521</v>
      </c>
      <c r="K3308" t="s">
        <v>11</v>
      </c>
    </row>
    <row r="3309" spans="1:11" x14ac:dyDescent="0.2">
      <c r="A3309" s="3">
        <v>341</v>
      </c>
      <c r="B3309" s="3">
        <v>2018</v>
      </c>
      <c r="C3309" s="3">
        <v>8</v>
      </c>
      <c r="D3309" s="3">
        <v>2025</v>
      </c>
      <c r="E3309" s="3">
        <v>1</v>
      </c>
      <c r="F3309" s="2">
        <v>415.87048105345457</v>
      </c>
      <c r="G3309" s="2">
        <v>7356.2011456742521</v>
      </c>
      <c r="H3309" s="2">
        <v>0</v>
      </c>
      <c r="I3309" s="2">
        <v>7356.2011456742521</v>
      </c>
      <c r="J3309" s="2">
        <v>7356.2011456742521</v>
      </c>
      <c r="K3309" t="s">
        <v>11</v>
      </c>
    </row>
    <row r="3310" spans="1:11" x14ac:dyDescent="0.2">
      <c r="A3310" s="3">
        <v>341</v>
      </c>
      <c r="B3310" s="3">
        <v>2018</v>
      </c>
      <c r="C3310" s="3">
        <v>9</v>
      </c>
      <c r="D3310" s="3">
        <v>2026</v>
      </c>
      <c r="E3310" s="3">
        <v>1</v>
      </c>
      <c r="F3310" s="2">
        <v>0</v>
      </c>
      <c r="G3310" s="2">
        <v>7356.2011456742521</v>
      </c>
      <c r="H3310" s="2">
        <v>0</v>
      </c>
      <c r="I3310" s="2">
        <v>7356.2011456742521</v>
      </c>
      <c r="J3310" s="2">
        <v>7356.2011456742521</v>
      </c>
      <c r="K3310" t="s">
        <v>11</v>
      </c>
    </row>
    <row r="3311" spans="1:11" x14ac:dyDescent="0.2">
      <c r="A3311" s="3">
        <v>342</v>
      </c>
      <c r="B3311" s="3">
        <v>2018</v>
      </c>
      <c r="C3311" s="3">
        <v>1</v>
      </c>
      <c r="D3311" s="3">
        <v>2018</v>
      </c>
      <c r="E3311" s="3">
        <v>1</v>
      </c>
      <c r="F3311" s="2">
        <v>498.61716751301827</v>
      </c>
      <c r="G3311" s="2">
        <v>498.61716751301827</v>
      </c>
      <c r="H3311" s="2">
        <v>1687.4287718161179</v>
      </c>
      <c r="I3311" s="2">
        <v>2186.0459393291362</v>
      </c>
      <c r="J3311" s="2">
        <v>3332.0136735771857</v>
      </c>
      <c r="K3311" t="s">
        <v>11</v>
      </c>
    </row>
    <row r="3312" spans="1:11" x14ac:dyDescent="0.2">
      <c r="A3312" s="3">
        <v>342</v>
      </c>
      <c r="B3312" s="3">
        <v>2018</v>
      </c>
      <c r="C3312" s="3">
        <v>2</v>
      </c>
      <c r="D3312" s="3">
        <v>2019</v>
      </c>
      <c r="E3312" s="3">
        <v>1</v>
      </c>
      <c r="F3312" s="2">
        <v>609.86014069956354</v>
      </c>
      <c r="G3312" s="2">
        <v>1108.4773082125819</v>
      </c>
      <c r="H3312" s="2">
        <v>1489.9152303582962</v>
      </c>
      <c r="I3312" s="2">
        <v>2598.3925385708781</v>
      </c>
      <c r="J3312" s="2">
        <v>3332.0136735771857</v>
      </c>
      <c r="K3312" t="s">
        <v>11</v>
      </c>
    </row>
    <row r="3313" spans="1:11" x14ac:dyDescent="0.2">
      <c r="A3313" s="3">
        <v>342</v>
      </c>
      <c r="B3313" s="3">
        <v>2018</v>
      </c>
      <c r="C3313" s="3">
        <v>3</v>
      </c>
      <c r="D3313" s="3">
        <v>2020</v>
      </c>
      <c r="E3313" s="3">
        <v>1</v>
      </c>
      <c r="F3313" s="2">
        <v>601.82375544157594</v>
      </c>
      <c r="G3313" s="2">
        <v>1710.3010636541578</v>
      </c>
      <c r="H3313" s="2">
        <v>1159.3896251199751</v>
      </c>
      <c r="I3313" s="2">
        <v>2869.6906887741329</v>
      </c>
      <c r="J3313" s="2">
        <v>3332.0136735771857</v>
      </c>
      <c r="K3313" t="s">
        <v>11</v>
      </c>
    </row>
    <row r="3314" spans="1:11" x14ac:dyDescent="0.2">
      <c r="A3314" s="3">
        <v>342</v>
      </c>
      <c r="B3314" s="3">
        <v>2018</v>
      </c>
      <c r="C3314" s="3">
        <v>4</v>
      </c>
      <c r="D3314" s="3">
        <v>2021</v>
      </c>
      <c r="E3314" s="3">
        <v>1</v>
      </c>
      <c r="F3314" s="2">
        <v>558.8273931771098</v>
      </c>
      <c r="G3314" s="2">
        <v>2269.1284568312676</v>
      </c>
      <c r="H3314" s="2">
        <v>853.64170948523542</v>
      </c>
      <c r="I3314" s="2">
        <v>3122.770166316503</v>
      </c>
      <c r="J3314" s="2">
        <v>3332.0136735771857</v>
      </c>
      <c r="K3314" t="s">
        <v>11</v>
      </c>
    </row>
    <row r="3315" spans="1:11" x14ac:dyDescent="0.2">
      <c r="A3315" s="3">
        <v>342</v>
      </c>
      <c r="B3315" s="3">
        <v>2018</v>
      </c>
      <c r="C3315" s="3">
        <v>5</v>
      </c>
      <c r="D3315" s="3">
        <v>2022</v>
      </c>
      <c r="E3315" s="3">
        <v>1</v>
      </c>
      <c r="F3315" s="2">
        <v>384.40591690985002</v>
      </c>
      <c r="G3315" s="2">
        <v>2653.5343737411176</v>
      </c>
      <c r="H3315" s="2">
        <v>497.27835516182768</v>
      </c>
      <c r="I3315" s="2">
        <v>3150.8127289029453</v>
      </c>
      <c r="J3315" s="2">
        <v>3332.0136735771857</v>
      </c>
      <c r="K3315" t="s">
        <v>11</v>
      </c>
    </row>
    <row r="3316" spans="1:11" x14ac:dyDescent="0.2">
      <c r="A3316" s="3">
        <v>342</v>
      </c>
      <c r="B3316" s="3">
        <v>2018</v>
      </c>
      <c r="C3316" s="3">
        <v>6</v>
      </c>
      <c r="D3316" s="3">
        <v>2023</v>
      </c>
      <c r="E3316" s="3">
        <v>1</v>
      </c>
      <c r="F3316" s="2">
        <v>248.86197923947157</v>
      </c>
      <c r="G3316" s="2">
        <v>2902.3963529805892</v>
      </c>
      <c r="H3316" s="2">
        <v>342.93085151084642</v>
      </c>
      <c r="I3316" s="2">
        <v>3245.3272044914356</v>
      </c>
      <c r="J3316" s="2">
        <v>3332.0136735771857</v>
      </c>
      <c r="K3316" t="s">
        <v>11</v>
      </c>
    </row>
    <row r="3317" spans="1:11" x14ac:dyDescent="0.2">
      <c r="A3317" s="3">
        <v>342</v>
      </c>
      <c r="B3317" s="3">
        <v>2018</v>
      </c>
      <c r="C3317" s="3">
        <v>7</v>
      </c>
      <c r="D3317" s="3">
        <v>2024</v>
      </c>
      <c r="E3317" s="3">
        <v>1</v>
      </c>
      <c r="F3317" s="2">
        <v>205.86816052964105</v>
      </c>
      <c r="G3317" s="2">
        <v>3108.2645135102302</v>
      </c>
      <c r="H3317" s="2">
        <v>223.74916006695548</v>
      </c>
      <c r="I3317" s="2">
        <v>3332.0136735771857</v>
      </c>
      <c r="J3317" s="2">
        <v>3332.0136735771857</v>
      </c>
      <c r="K3317" t="s">
        <v>11</v>
      </c>
    </row>
    <row r="3318" spans="1:11" x14ac:dyDescent="0.2">
      <c r="A3318" s="3">
        <v>342</v>
      </c>
      <c r="B3318" s="3">
        <v>2018</v>
      </c>
      <c r="C3318" s="3">
        <v>8</v>
      </c>
      <c r="D3318" s="3">
        <v>2025</v>
      </c>
      <c r="E3318" s="3">
        <v>1</v>
      </c>
      <c r="F3318" s="2">
        <v>116.33187846776309</v>
      </c>
      <c r="G3318" s="2">
        <v>3224.5963919779933</v>
      </c>
      <c r="H3318" s="2">
        <v>76.723707813748206</v>
      </c>
      <c r="I3318" s="2">
        <v>3301.3200997917415</v>
      </c>
      <c r="J3318" s="2">
        <v>3332.0136735771857</v>
      </c>
      <c r="K3318" t="s">
        <v>11</v>
      </c>
    </row>
    <row r="3319" spans="1:11" x14ac:dyDescent="0.2">
      <c r="A3319" s="3">
        <v>342</v>
      </c>
      <c r="B3319" s="3">
        <v>2018</v>
      </c>
      <c r="C3319" s="3">
        <v>9</v>
      </c>
      <c r="D3319" s="3">
        <v>2026</v>
      </c>
      <c r="E3319" s="3">
        <v>1</v>
      </c>
      <c r="F3319" s="2">
        <v>107.41728159919239</v>
      </c>
      <c r="G3319" s="2">
        <v>3332.0136735771857</v>
      </c>
      <c r="H3319" s="2">
        <v>0</v>
      </c>
      <c r="I3319" s="2">
        <v>3332.0136735771857</v>
      </c>
      <c r="J3319" s="2">
        <v>3332.0136735771857</v>
      </c>
      <c r="K3319" t="s">
        <v>11</v>
      </c>
    </row>
    <row r="3320" spans="1:11" x14ac:dyDescent="0.2">
      <c r="A3320" s="3">
        <v>343</v>
      </c>
      <c r="B3320" s="3">
        <v>2018</v>
      </c>
      <c r="C3320" s="3">
        <v>1</v>
      </c>
      <c r="D3320" s="3">
        <v>2018</v>
      </c>
      <c r="E3320" s="3">
        <v>1</v>
      </c>
      <c r="F3320" s="2">
        <v>899.74678639808258</v>
      </c>
      <c r="G3320" s="2">
        <v>899.74678639808258</v>
      </c>
      <c r="H3320" s="2">
        <v>3232.2498830430541</v>
      </c>
      <c r="I3320" s="2">
        <v>4131.9966694411369</v>
      </c>
      <c r="J3320" s="2">
        <v>6247.9282860432741</v>
      </c>
      <c r="K3320" t="s">
        <v>11</v>
      </c>
    </row>
    <row r="3321" spans="1:11" x14ac:dyDescent="0.2">
      <c r="A3321" s="3">
        <v>343</v>
      </c>
      <c r="B3321" s="3">
        <v>2018</v>
      </c>
      <c r="C3321" s="3">
        <v>2</v>
      </c>
      <c r="D3321" s="3">
        <v>2019</v>
      </c>
      <c r="E3321" s="3">
        <v>1</v>
      </c>
      <c r="F3321" s="2">
        <v>1060.8759998926296</v>
      </c>
      <c r="G3321" s="2">
        <v>1960.6227862907122</v>
      </c>
      <c r="H3321" s="2">
        <v>2882.5126989074975</v>
      </c>
      <c r="I3321" s="2">
        <v>4843.1354851982096</v>
      </c>
      <c r="J3321" s="2">
        <v>6247.9282860432741</v>
      </c>
      <c r="K3321" t="s">
        <v>11</v>
      </c>
    </row>
    <row r="3322" spans="1:11" x14ac:dyDescent="0.2">
      <c r="A3322" s="3">
        <v>343</v>
      </c>
      <c r="B3322" s="3">
        <v>2018</v>
      </c>
      <c r="C3322" s="3">
        <v>3</v>
      </c>
      <c r="D3322" s="3">
        <v>2020</v>
      </c>
      <c r="E3322" s="3">
        <v>1</v>
      </c>
      <c r="F3322" s="2">
        <v>1191.9378572460078</v>
      </c>
      <c r="G3322" s="2">
        <v>3152.5606435367199</v>
      </c>
      <c r="H3322" s="2">
        <v>2207.5803092655788</v>
      </c>
      <c r="I3322" s="2">
        <v>5360.1409528022987</v>
      </c>
      <c r="J3322" s="2">
        <v>6247.9282860432741</v>
      </c>
      <c r="K3322" t="s">
        <v>11</v>
      </c>
    </row>
    <row r="3323" spans="1:11" x14ac:dyDescent="0.2">
      <c r="A3323" s="3">
        <v>343</v>
      </c>
      <c r="B3323" s="3">
        <v>2018</v>
      </c>
      <c r="C3323" s="3">
        <v>4</v>
      </c>
      <c r="D3323" s="3">
        <v>2021</v>
      </c>
      <c r="E3323" s="3">
        <v>1</v>
      </c>
      <c r="F3323" s="2">
        <v>1032.163688700829</v>
      </c>
      <c r="G3323" s="2">
        <v>4184.7243322375489</v>
      </c>
      <c r="H3323" s="2">
        <v>1529.1339622633595</v>
      </c>
      <c r="I3323" s="2">
        <v>5713.8582945009084</v>
      </c>
      <c r="J3323" s="2">
        <v>6247.9282860432741</v>
      </c>
      <c r="K3323" t="s">
        <v>11</v>
      </c>
    </row>
    <row r="3324" spans="1:11" x14ac:dyDescent="0.2">
      <c r="A3324" s="3">
        <v>343</v>
      </c>
      <c r="B3324" s="3">
        <v>2018</v>
      </c>
      <c r="C3324" s="3">
        <v>5</v>
      </c>
      <c r="D3324" s="3">
        <v>2022</v>
      </c>
      <c r="E3324" s="3">
        <v>1</v>
      </c>
      <c r="F3324" s="2">
        <v>721.79892004450903</v>
      </c>
      <c r="G3324" s="2">
        <v>4906.5232522820579</v>
      </c>
      <c r="H3324" s="2">
        <v>1194.0625041757585</v>
      </c>
      <c r="I3324" s="2">
        <v>6100.5857564578164</v>
      </c>
      <c r="J3324" s="2">
        <v>6247.9282860432741</v>
      </c>
      <c r="K3324" t="s">
        <v>11</v>
      </c>
    </row>
    <row r="3325" spans="1:11" x14ac:dyDescent="0.2">
      <c r="A3325" s="3">
        <v>343</v>
      </c>
      <c r="B3325" s="3">
        <v>2018</v>
      </c>
      <c r="C3325" s="3">
        <v>6</v>
      </c>
      <c r="D3325" s="3">
        <v>2023</v>
      </c>
      <c r="E3325" s="3">
        <v>1</v>
      </c>
      <c r="F3325" s="2">
        <v>550.81751792133673</v>
      </c>
      <c r="G3325" s="2">
        <v>5457.3407702033946</v>
      </c>
      <c r="H3325" s="2">
        <v>585.06094673523512</v>
      </c>
      <c r="I3325" s="2">
        <v>6042.4017169386298</v>
      </c>
      <c r="J3325" s="2">
        <v>6247.9282860432741</v>
      </c>
      <c r="K3325" t="s">
        <v>11</v>
      </c>
    </row>
    <row r="3326" spans="1:11" x14ac:dyDescent="0.2">
      <c r="A3326" s="3">
        <v>343</v>
      </c>
      <c r="B3326" s="3">
        <v>2018</v>
      </c>
      <c r="C3326" s="3">
        <v>7</v>
      </c>
      <c r="D3326" s="3">
        <v>2024</v>
      </c>
      <c r="E3326" s="3">
        <v>1</v>
      </c>
      <c r="F3326" s="2">
        <v>367.55003080131519</v>
      </c>
      <c r="G3326" s="2">
        <v>5824.8908010047098</v>
      </c>
      <c r="H3326" s="2">
        <v>414.57189870735601</v>
      </c>
      <c r="I3326" s="2">
        <v>6239.4626997120658</v>
      </c>
      <c r="J3326" s="2">
        <v>6247.9282860432741</v>
      </c>
      <c r="K3326" t="s">
        <v>11</v>
      </c>
    </row>
    <row r="3327" spans="1:11" x14ac:dyDescent="0.2">
      <c r="A3327" s="3">
        <v>343</v>
      </c>
      <c r="B3327" s="3">
        <v>2018</v>
      </c>
      <c r="C3327" s="3">
        <v>8</v>
      </c>
      <c r="D3327" s="3">
        <v>2025</v>
      </c>
      <c r="E3327" s="3">
        <v>1</v>
      </c>
      <c r="F3327" s="2">
        <v>256.41306573353813</v>
      </c>
      <c r="G3327" s="2">
        <v>6081.303866738248</v>
      </c>
      <c r="H3327" s="2">
        <v>96.874516091887017</v>
      </c>
      <c r="I3327" s="2">
        <v>6178.178382830135</v>
      </c>
      <c r="J3327" s="2">
        <v>6247.9282860432741</v>
      </c>
      <c r="K3327" t="s">
        <v>11</v>
      </c>
    </row>
    <row r="3328" spans="1:11" x14ac:dyDescent="0.2">
      <c r="A3328" s="3">
        <v>343</v>
      </c>
      <c r="B3328" s="3">
        <v>2018</v>
      </c>
      <c r="C3328" s="3">
        <v>9</v>
      </c>
      <c r="D3328" s="3">
        <v>2026</v>
      </c>
      <c r="E3328" s="3">
        <v>1</v>
      </c>
      <c r="F3328" s="2">
        <v>166.62441930502609</v>
      </c>
      <c r="G3328" s="2">
        <v>6247.9282860432741</v>
      </c>
      <c r="H3328" s="2">
        <v>0</v>
      </c>
      <c r="I3328" s="2">
        <v>6247.9282860432741</v>
      </c>
      <c r="J3328" s="2">
        <v>6247.9282860432741</v>
      </c>
      <c r="K3328" t="s">
        <v>11</v>
      </c>
    </row>
    <row r="3329" spans="1:11" x14ac:dyDescent="0.2">
      <c r="A3329" s="3">
        <v>344</v>
      </c>
      <c r="B3329" s="3">
        <v>2018</v>
      </c>
      <c r="C3329" s="3">
        <v>1</v>
      </c>
      <c r="D3329" s="3">
        <v>2018</v>
      </c>
      <c r="E3329" s="3">
        <v>1</v>
      </c>
      <c r="F3329" s="2">
        <v>1125.2451161084075</v>
      </c>
      <c r="G3329" s="2">
        <v>1125.2451161084075</v>
      </c>
      <c r="H3329" s="2">
        <v>3717.592141348905</v>
      </c>
      <c r="I3329" s="2">
        <v>4842.8372574573123</v>
      </c>
      <c r="J3329" s="2">
        <v>7405.2073230014403</v>
      </c>
      <c r="K3329" t="s">
        <v>11</v>
      </c>
    </row>
    <row r="3330" spans="1:11" x14ac:dyDescent="0.2">
      <c r="A3330" s="3">
        <v>344</v>
      </c>
      <c r="B3330" s="3">
        <v>2018</v>
      </c>
      <c r="C3330" s="3">
        <v>2</v>
      </c>
      <c r="D3330" s="3">
        <v>2019</v>
      </c>
      <c r="E3330" s="3">
        <v>1</v>
      </c>
      <c r="F3330" s="2">
        <v>1196.5051087478612</v>
      </c>
      <c r="G3330" s="2">
        <v>2321.7502248562687</v>
      </c>
      <c r="H3330" s="2">
        <v>3386.6830309245406</v>
      </c>
      <c r="I3330" s="2">
        <v>5708.4332557808093</v>
      </c>
      <c r="J3330" s="2">
        <v>7405.2073230014403</v>
      </c>
      <c r="K3330" t="s">
        <v>11</v>
      </c>
    </row>
    <row r="3331" spans="1:11" x14ac:dyDescent="0.2">
      <c r="A3331" s="3">
        <v>344</v>
      </c>
      <c r="B3331" s="3">
        <v>2018</v>
      </c>
      <c r="C3331" s="3">
        <v>3</v>
      </c>
      <c r="D3331" s="3">
        <v>2020</v>
      </c>
      <c r="E3331" s="3">
        <v>1</v>
      </c>
      <c r="F3331" s="2">
        <v>1465.5898280792981</v>
      </c>
      <c r="G3331" s="2">
        <v>3787.3400529355667</v>
      </c>
      <c r="H3331" s="2">
        <v>2683.6557902934774</v>
      </c>
      <c r="I3331" s="2">
        <v>6470.9958432290441</v>
      </c>
      <c r="J3331" s="2">
        <v>7405.2073230014403</v>
      </c>
      <c r="K3331" t="s">
        <v>11</v>
      </c>
    </row>
    <row r="3332" spans="1:11" x14ac:dyDescent="0.2">
      <c r="A3332" s="3">
        <v>344</v>
      </c>
      <c r="B3332" s="3">
        <v>2018</v>
      </c>
      <c r="C3332" s="3">
        <v>4</v>
      </c>
      <c r="D3332" s="3">
        <v>2021</v>
      </c>
      <c r="E3332" s="3">
        <v>1</v>
      </c>
      <c r="F3332" s="2">
        <v>1155.8536384158506</v>
      </c>
      <c r="G3332" s="2">
        <v>4943.1936913514173</v>
      </c>
      <c r="H3332" s="2">
        <v>1934.7630100830102</v>
      </c>
      <c r="I3332" s="2">
        <v>6877.9567014344275</v>
      </c>
      <c r="J3332" s="2">
        <v>7405.2073230014403</v>
      </c>
      <c r="K3332" t="s">
        <v>11</v>
      </c>
    </row>
    <row r="3333" spans="1:11" x14ac:dyDescent="0.2">
      <c r="A3333" s="3">
        <v>344</v>
      </c>
      <c r="B3333" s="3">
        <v>2018</v>
      </c>
      <c r="C3333" s="3">
        <v>5</v>
      </c>
      <c r="D3333" s="3">
        <v>2022</v>
      </c>
      <c r="E3333" s="3">
        <v>1</v>
      </c>
      <c r="F3333" s="2">
        <v>1024.6855548327949</v>
      </c>
      <c r="G3333" s="2">
        <v>5967.8792461842122</v>
      </c>
      <c r="H3333" s="2">
        <v>1209.9717035051444</v>
      </c>
      <c r="I3333" s="2">
        <v>7177.8509496893566</v>
      </c>
      <c r="J3333" s="2">
        <v>7405.2073230014403</v>
      </c>
      <c r="K3333" t="s">
        <v>11</v>
      </c>
    </row>
    <row r="3334" spans="1:11" x14ac:dyDescent="0.2">
      <c r="A3334" s="3">
        <v>344</v>
      </c>
      <c r="B3334" s="3">
        <v>2018</v>
      </c>
      <c r="C3334" s="3">
        <v>6</v>
      </c>
      <c r="D3334" s="3">
        <v>2023</v>
      </c>
      <c r="E3334" s="3">
        <v>1</v>
      </c>
      <c r="F3334" s="2">
        <v>702.04425913302384</v>
      </c>
      <c r="G3334" s="2">
        <v>6669.923505317236</v>
      </c>
      <c r="H3334" s="2">
        <v>657.18269825397056</v>
      </c>
      <c r="I3334" s="2">
        <v>7327.1062035712066</v>
      </c>
      <c r="J3334" s="2">
        <v>7405.2073230014403</v>
      </c>
      <c r="K3334" t="s">
        <v>11</v>
      </c>
    </row>
    <row r="3335" spans="1:11" x14ac:dyDescent="0.2">
      <c r="A3335" s="3">
        <v>344</v>
      </c>
      <c r="B3335" s="3">
        <v>2018</v>
      </c>
      <c r="C3335" s="3">
        <v>7</v>
      </c>
      <c r="D3335" s="3">
        <v>2024</v>
      </c>
      <c r="E3335" s="3">
        <v>1</v>
      </c>
      <c r="F3335" s="2">
        <v>402.76030933735638</v>
      </c>
      <c r="G3335" s="2">
        <v>7072.6838146545924</v>
      </c>
      <c r="H3335" s="2">
        <v>332.52350834684785</v>
      </c>
      <c r="I3335" s="2">
        <v>7405.2073230014403</v>
      </c>
      <c r="J3335" s="2">
        <v>7405.2073230014403</v>
      </c>
      <c r="K3335" t="s">
        <v>11</v>
      </c>
    </row>
    <row r="3336" spans="1:11" x14ac:dyDescent="0.2">
      <c r="A3336" s="3">
        <v>344</v>
      </c>
      <c r="B3336" s="3">
        <v>2018</v>
      </c>
      <c r="C3336" s="3">
        <v>8</v>
      </c>
      <c r="D3336" s="3">
        <v>2025</v>
      </c>
      <c r="E3336" s="3">
        <v>1</v>
      </c>
      <c r="F3336" s="2">
        <v>26.901180998566815</v>
      </c>
      <c r="G3336" s="2">
        <v>7099.5849956531592</v>
      </c>
      <c r="H3336" s="2">
        <v>181.60169792981833</v>
      </c>
      <c r="I3336" s="2">
        <v>7281.1866935829776</v>
      </c>
      <c r="J3336" s="2">
        <v>7405.2073230014403</v>
      </c>
      <c r="K3336" t="s">
        <v>11</v>
      </c>
    </row>
    <row r="3337" spans="1:11" x14ac:dyDescent="0.2">
      <c r="A3337" s="3">
        <v>344</v>
      </c>
      <c r="B3337" s="3">
        <v>2018</v>
      </c>
      <c r="C3337" s="3">
        <v>9</v>
      </c>
      <c r="D3337" s="3">
        <v>2026</v>
      </c>
      <c r="E3337" s="3">
        <v>1</v>
      </c>
      <c r="F3337" s="2">
        <v>280.39252386570752</v>
      </c>
      <c r="G3337" s="2">
        <v>7379.9775195188668</v>
      </c>
      <c r="H3337" s="2">
        <v>25.229803482573516</v>
      </c>
      <c r="I3337" s="2">
        <v>7405.2073230014403</v>
      </c>
      <c r="J3337" s="2">
        <v>7405.2073230014403</v>
      </c>
      <c r="K3337" t="s">
        <v>11</v>
      </c>
    </row>
    <row r="3338" spans="1:11" x14ac:dyDescent="0.2">
      <c r="A3338" s="3">
        <v>345</v>
      </c>
      <c r="B3338" s="3">
        <v>2018</v>
      </c>
      <c r="C3338" s="3">
        <v>1</v>
      </c>
      <c r="D3338" s="3">
        <v>2018</v>
      </c>
      <c r="E3338" s="3">
        <v>1</v>
      </c>
      <c r="F3338" s="2">
        <v>421.88360942523514</v>
      </c>
      <c r="G3338" s="2">
        <v>421.88360942523514</v>
      </c>
      <c r="H3338" s="2">
        <v>1365.0028611073715</v>
      </c>
      <c r="I3338" s="2">
        <v>1786.8864705326066</v>
      </c>
      <c r="J3338" s="2">
        <v>2729.6249951108798</v>
      </c>
      <c r="K3338" t="s">
        <v>11</v>
      </c>
    </row>
    <row r="3339" spans="1:11" x14ac:dyDescent="0.2">
      <c r="A3339" s="3">
        <v>345</v>
      </c>
      <c r="B3339" s="3">
        <v>2018</v>
      </c>
      <c r="C3339" s="3">
        <v>2</v>
      </c>
      <c r="D3339" s="3">
        <v>2019</v>
      </c>
      <c r="E3339" s="3">
        <v>1</v>
      </c>
      <c r="F3339" s="2">
        <v>444.20231488198783</v>
      </c>
      <c r="G3339" s="2">
        <v>866.08592430722297</v>
      </c>
      <c r="H3339" s="2">
        <v>1250.3053152451546</v>
      </c>
      <c r="I3339" s="2">
        <v>2116.3912395523776</v>
      </c>
      <c r="J3339" s="2">
        <v>2729.6249951108798</v>
      </c>
      <c r="K3339" t="s">
        <v>11</v>
      </c>
    </row>
    <row r="3340" spans="1:11" x14ac:dyDescent="0.2">
      <c r="A3340" s="3">
        <v>345</v>
      </c>
      <c r="B3340" s="3">
        <v>2018</v>
      </c>
      <c r="C3340" s="3">
        <v>3</v>
      </c>
      <c r="D3340" s="3">
        <v>2020</v>
      </c>
      <c r="E3340" s="3">
        <v>1</v>
      </c>
      <c r="F3340" s="2">
        <v>537.29046988733444</v>
      </c>
      <c r="G3340" s="2">
        <v>1403.3763941945574</v>
      </c>
      <c r="H3340" s="2">
        <v>939.77804184908632</v>
      </c>
      <c r="I3340" s="2">
        <v>2343.1544360436437</v>
      </c>
      <c r="J3340" s="2">
        <v>2729.6249951108798</v>
      </c>
      <c r="K3340" t="s">
        <v>11</v>
      </c>
    </row>
    <row r="3341" spans="1:11" x14ac:dyDescent="0.2">
      <c r="A3341" s="3">
        <v>345</v>
      </c>
      <c r="B3341" s="3">
        <v>2018</v>
      </c>
      <c r="C3341" s="3">
        <v>4</v>
      </c>
      <c r="D3341" s="3">
        <v>2021</v>
      </c>
      <c r="E3341" s="3">
        <v>1</v>
      </c>
      <c r="F3341" s="2">
        <v>462.802814139573</v>
      </c>
      <c r="G3341" s="2">
        <v>1866.1792083341304</v>
      </c>
      <c r="H3341" s="2">
        <v>710.22997503901911</v>
      </c>
      <c r="I3341" s="2">
        <v>2576.4091833731495</v>
      </c>
      <c r="J3341" s="2">
        <v>2729.6249951108798</v>
      </c>
      <c r="K3341" t="s">
        <v>11</v>
      </c>
    </row>
    <row r="3342" spans="1:11" x14ac:dyDescent="0.2">
      <c r="A3342" s="3">
        <v>345</v>
      </c>
      <c r="B3342" s="3">
        <v>2018</v>
      </c>
      <c r="C3342" s="3">
        <v>5</v>
      </c>
      <c r="D3342" s="3">
        <v>2022</v>
      </c>
      <c r="E3342" s="3">
        <v>1</v>
      </c>
      <c r="F3342" s="2">
        <v>345.08130170177424</v>
      </c>
      <c r="G3342" s="2">
        <v>2211.2605100359046</v>
      </c>
      <c r="H3342" s="2">
        <v>455.62359890290509</v>
      </c>
      <c r="I3342" s="2">
        <v>2666.8841089388097</v>
      </c>
      <c r="J3342" s="2">
        <v>2729.6249951108798</v>
      </c>
      <c r="K3342" t="s">
        <v>11</v>
      </c>
    </row>
    <row r="3343" spans="1:11" x14ac:dyDescent="0.2">
      <c r="A3343" s="3">
        <v>345</v>
      </c>
      <c r="B3343" s="3">
        <v>2018</v>
      </c>
      <c r="C3343" s="3">
        <v>6</v>
      </c>
      <c r="D3343" s="3">
        <v>2023</v>
      </c>
      <c r="E3343" s="3">
        <v>1</v>
      </c>
      <c r="F3343" s="2">
        <v>140.81726445925915</v>
      </c>
      <c r="G3343" s="2">
        <v>2352.0777744951638</v>
      </c>
      <c r="H3343" s="2">
        <v>327.92193555607628</v>
      </c>
      <c r="I3343" s="2">
        <v>2679.9997100512401</v>
      </c>
      <c r="J3343" s="2">
        <v>2729.6249951108798</v>
      </c>
      <c r="K3343" t="s">
        <v>11</v>
      </c>
    </row>
    <row r="3344" spans="1:11" x14ac:dyDescent="0.2">
      <c r="A3344" s="3">
        <v>345</v>
      </c>
      <c r="B3344" s="3">
        <v>2018</v>
      </c>
      <c r="C3344" s="3">
        <v>7</v>
      </c>
      <c r="D3344" s="3">
        <v>2024</v>
      </c>
      <c r="E3344" s="3">
        <v>1</v>
      </c>
      <c r="F3344" s="2">
        <v>146.18829954608691</v>
      </c>
      <c r="G3344" s="2">
        <v>2498.2660740412507</v>
      </c>
      <c r="H3344" s="2">
        <v>173.24465875193891</v>
      </c>
      <c r="I3344" s="2">
        <v>2671.5107327931896</v>
      </c>
      <c r="J3344" s="2">
        <v>2729.6249951108798</v>
      </c>
      <c r="K3344" t="s">
        <v>11</v>
      </c>
    </row>
    <row r="3345" spans="1:11" x14ac:dyDescent="0.2">
      <c r="A3345" s="3">
        <v>345</v>
      </c>
      <c r="B3345" s="3">
        <v>2018</v>
      </c>
      <c r="C3345" s="3">
        <v>8</v>
      </c>
      <c r="D3345" s="3">
        <v>2025</v>
      </c>
      <c r="E3345" s="3">
        <v>1</v>
      </c>
      <c r="F3345" s="2">
        <v>70.234901067472947</v>
      </c>
      <c r="G3345" s="2">
        <v>2568.5009751087237</v>
      </c>
      <c r="H3345" s="2">
        <v>161.12402000215616</v>
      </c>
      <c r="I3345" s="2">
        <v>2729.6249951108798</v>
      </c>
      <c r="J3345" s="2">
        <v>2729.6249951108798</v>
      </c>
      <c r="K3345" t="s">
        <v>11</v>
      </c>
    </row>
    <row r="3346" spans="1:11" x14ac:dyDescent="0.2">
      <c r="A3346" s="3">
        <v>345</v>
      </c>
      <c r="B3346" s="3">
        <v>2018</v>
      </c>
      <c r="C3346" s="3">
        <v>9</v>
      </c>
      <c r="D3346" s="3">
        <v>2026</v>
      </c>
      <c r="E3346" s="3">
        <v>1</v>
      </c>
      <c r="F3346" s="2">
        <v>161.12402000215616</v>
      </c>
      <c r="G3346" s="2">
        <v>2729.6249951108798</v>
      </c>
      <c r="H3346" s="2">
        <v>0</v>
      </c>
      <c r="I3346" s="2">
        <v>2729.6249951108798</v>
      </c>
      <c r="J3346" s="2">
        <v>2729.6249951108798</v>
      </c>
      <c r="K3346" t="s">
        <v>11</v>
      </c>
    </row>
    <row r="3347" spans="1:11" x14ac:dyDescent="0.2">
      <c r="A3347" s="3">
        <v>346</v>
      </c>
      <c r="B3347" s="3">
        <v>2018</v>
      </c>
      <c r="C3347" s="3">
        <v>1</v>
      </c>
      <c r="D3347" s="3">
        <v>2018</v>
      </c>
      <c r="E3347" s="3">
        <v>1</v>
      </c>
      <c r="F3347" s="2">
        <v>1785.0733215128473</v>
      </c>
      <c r="G3347" s="2">
        <v>1785.0733215128473</v>
      </c>
      <c r="H3347" s="2">
        <v>6121.6350827378965</v>
      </c>
      <c r="I3347" s="2">
        <v>7906.708404250744</v>
      </c>
      <c r="J3347" s="2">
        <v>12000.490744228791</v>
      </c>
      <c r="K3347" t="s">
        <v>11</v>
      </c>
    </row>
    <row r="3348" spans="1:11" x14ac:dyDescent="0.2">
      <c r="A3348" s="3">
        <v>346</v>
      </c>
      <c r="B3348" s="3">
        <v>2018</v>
      </c>
      <c r="C3348" s="3">
        <v>2</v>
      </c>
      <c r="D3348" s="3">
        <v>2019</v>
      </c>
      <c r="E3348" s="3">
        <v>1</v>
      </c>
      <c r="F3348" s="2">
        <v>1908.1142726810583</v>
      </c>
      <c r="G3348" s="2">
        <v>3693.1875941939056</v>
      </c>
      <c r="H3348" s="2">
        <v>5618.1729202206316</v>
      </c>
      <c r="I3348" s="2">
        <v>9311.3605144145367</v>
      </c>
      <c r="J3348" s="2">
        <v>12000.490744228791</v>
      </c>
      <c r="K3348" t="s">
        <v>11</v>
      </c>
    </row>
    <row r="3349" spans="1:11" x14ac:dyDescent="0.2">
      <c r="A3349" s="3">
        <v>346</v>
      </c>
      <c r="B3349" s="3">
        <v>2018</v>
      </c>
      <c r="C3349" s="3">
        <v>3</v>
      </c>
      <c r="D3349" s="3">
        <v>2020</v>
      </c>
      <c r="E3349" s="3">
        <v>1</v>
      </c>
      <c r="F3349" s="2">
        <v>2233.2023426151104</v>
      </c>
      <c r="G3349" s="2">
        <v>5926.389936809016</v>
      </c>
      <c r="H3349" s="2">
        <v>4428.0150738414586</v>
      </c>
      <c r="I3349" s="2">
        <v>10354.405010650475</v>
      </c>
      <c r="J3349" s="2">
        <v>12000.490744228791</v>
      </c>
      <c r="K3349" t="s">
        <v>11</v>
      </c>
    </row>
    <row r="3350" spans="1:11" x14ac:dyDescent="0.2">
      <c r="A3350" s="3">
        <v>346</v>
      </c>
      <c r="B3350" s="3">
        <v>2018</v>
      </c>
      <c r="C3350" s="3">
        <v>4</v>
      </c>
      <c r="D3350" s="3">
        <v>2021</v>
      </c>
      <c r="E3350" s="3">
        <v>1</v>
      </c>
      <c r="F3350" s="2">
        <v>1677.5138137939712</v>
      </c>
      <c r="G3350" s="2">
        <v>7603.9037506029872</v>
      </c>
      <c r="H3350" s="2">
        <v>3631.3794349932487</v>
      </c>
      <c r="I3350" s="2">
        <v>11235.283185596236</v>
      </c>
      <c r="J3350" s="2">
        <v>12000.490744228791</v>
      </c>
      <c r="K3350" t="s">
        <v>11</v>
      </c>
    </row>
    <row r="3351" spans="1:11" x14ac:dyDescent="0.2">
      <c r="A3351" s="3">
        <v>346</v>
      </c>
      <c r="B3351" s="3">
        <v>2018</v>
      </c>
      <c r="C3351" s="3">
        <v>5</v>
      </c>
      <c r="D3351" s="3">
        <v>2022</v>
      </c>
      <c r="E3351" s="3">
        <v>1</v>
      </c>
      <c r="F3351" s="2">
        <v>2126.1882889111457</v>
      </c>
      <c r="G3351" s="2">
        <v>9730.0920395141329</v>
      </c>
      <c r="H3351" s="2">
        <v>2007.7263725001776</v>
      </c>
      <c r="I3351" s="2">
        <v>11737.818412014311</v>
      </c>
      <c r="J3351" s="2">
        <v>12000.490744228791</v>
      </c>
      <c r="K3351" t="s">
        <v>11</v>
      </c>
    </row>
    <row r="3352" spans="1:11" x14ac:dyDescent="0.2">
      <c r="A3352" s="3">
        <v>346</v>
      </c>
      <c r="B3352" s="3">
        <v>2018</v>
      </c>
      <c r="C3352" s="3">
        <v>6</v>
      </c>
      <c r="D3352" s="3">
        <v>2023</v>
      </c>
      <c r="E3352" s="3">
        <v>1</v>
      </c>
      <c r="F3352" s="2">
        <v>590.58233189393832</v>
      </c>
      <c r="G3352" s="2">
        <v>10320.674371408071</v>
      </c>
      <c r="H3352" s="2">
        <v>1525.825464817508</v>
      </c>
      <c r="I3352" s="2">
        <v>11846.499836225579</v>
      </c>
      <c r="J3352" s="2">
        <v>12000.490744228791</v>
      </c>
      <c r="K3352" t="s">
        <v>11</v>
      </c>
    </row>
    <row r="3353" spans="1:11" x14ac:dyDescent="0.2">
      <c r="A3353" s="3">
        <v>346</v>
      </c>
      <c r="B3353" s="3">
        <v>2018</v>
      </c>
      <c r="C3353" s="3">
        <v>7</v>
      </c>
      <c r="D3353" s="3">
        <v>2024</v>
      </c>
      <c r="E3353" s="3">
        <v>1</v>
      </c>
      <c r="F3353" s="2">
        <v>1239.9868297560133</v>
      </c>
      <c r="G3353" s="2">
        <v>11560.661201164085</v>
      </c>
      <c r="H3353" s="2">
        <v>252.03423963672867</v>
      </c>
      <c r="I3353" s="2">
        <v>11812.695440800813</v>
      </c>
      <c r="J3353" s="2">
        <v>12000.490744228791</v>
      </c>
      <c r="K3353" t="s">
        <v>11</v>
      </c>
    </row>
    <row r="3354" spans="1:11" x14ac:dyDescent="0.2">
      <c r="A3354" s="3">
        <v>346</v>
      </c>
      <c r="B3354" s="3">
        <v>2018</v>
      </c>
      <c r="C3354" s="3">
        <v>8</v>
      </c>
      <c r="D3354" s="3">
        <v>2025</v>
      </c>
      <c r="E3354" s="3">
        <v>1</v>
      </c>
      <c r="F3354" s="2">
        <v>267.67998519224966</v>
      </c>
      <c r="G3354" s="2">
        <v>11828.341186356334</v>
      </c>
      <c r="H3354" s="2">
        <v>60.05072057990219</v>
      </c>
      <c r="I3354" s="2">
        <v>11888.391906936236</v>
      </c>
      <c r="J3354" s="2">
        <v>12000.490744228791</v>
      </c>
      <c r="K3354" t="s">
        <v>11</v>
      </c>
    </row>
    <row r="3355" spans="1:11" x14ac:dyDescent="0.2">
      <c r="A3355" s="3">
        <v>346</v>
      </c>
      <c r="B3355" s="3">
        <v>2018</v>
      </c>
      <c r="C3355" s="3">
        <v>9</v>
      </c>
      <c r="D3355" s="3">
        <v>2026</v>
      </c>
      <c r="E3355" s="3">
        <v>1</v>
      </c>
      <c r="F3355" s="2">
        <v>172.14955787245708</v>
      </c>
      <c r="G3355" s="2">
        <v>12000.490744228791</v>
      </c>
      <c r="H3355" s="2">
        <v>0</v>
      </c>
      <c r="I3355" s="2">
        <v>12000.490744228791</v>
      </c>
      <c r="J3355" s="2">
        <v>12000.490744228791</v>
      </c>
      <c r="K3355" t="s">
        <v>11</v>
      </c>
    </row>
    <row r="3356" spans="1:11" x14ac:dyDescent="0.2">
      <c r="A3356" s="3">
        <v>347</v>
      </c>
      <c r="B3356" s="3">
        <v>2018</v>
      </c>
      <c r="C3356" s="3">
        <v>1</v>
      </c>
      <c r="D3356" s="3">
        <v>2018</v>
      </c>
      <c r="E3356" s="3">
        <v>1</v>
      </c>
      <c r="F3356" s="2">
        <v>1603.1035008701729</v>
      </c>
      <c r="G3356" s="2">
        <v>1603.1035008701729</v>
      </c>
      <c r="H3356" s="2">
        <v>5591.5100356614994</v>
      </c>
      <c r="I3356" s="2">
        <v>7194.6135365316723</v>
      </c>
      <c r="J3356" s="2">
        <v>10868.156575128449</v>
      </c>
      <c r="K3356" t="s">
        <v>11</v>
      </c>
    </row>
    <row r="3357" spans="1:11" x14ac:dyDescent="0.2">
      <c r="A3357" s="3">
        <v>347</v>
      </c>
      <c r="B3357" s="3">
        <v>2018</v>
      </c>
      <c r="C3357" s="3">
        <v>2</v>
      </c>
      <c r="D3357" s="3">
        <v>2019</v>
      </c>
      <c r="E3357" s="3">
        <v>1</v>
      </c>
      <c r="F3357" s="2">
        <v>1870.403668211969</v>
      </c>
      <c r="G3357" s="2">
        <v>3473.5071690821419</v>
      </c>
      <c r="H3357" s="2">
        <v>5091.7557580544908</v>
      </c>
      <c r="I3357" s="2">
        <v>8565.2629271366332</v>
      </c>
      <c r="J3357" s="2">
        <v>10868.156575128449</v>
      </c>
      <c r="K3357" t="s">
        <v>11</v>
      </c>
    </row>
    <row r="3358" spans="1:11" x14ac:dyDescent="0.2">
      <c r="A3358" s="3">
        <v>347</v>
      </c>
      <c r="B3358" s="3">
        <v>2018</v>
      </c>
      <c r="C3358" s="3">
        <v>3</v>
      </c>
      <c r="D3358" s="3">
        <v>2020</v>
      </c>
      <c r="E3358" s="3">
        <v>1</v>
      </c>
      <c r="F3358" s="2">
        <v>1780.2783856132587</v>
      </c>
      <c r="G3358" s="2">
        <v>5253.7855546954006</v>
      </c>
      <c r="H3358" s="2">
        <v>4236.4914185198677</v>
      </c>
      <c r="I3358" s="2">
        <v>9490.2769732152683</v>
      </c>
      <c r="J3358" s="2">
        <v>10868.156575128449</v>
      </c>
      <c r="K3358" t="s">
        <v>11</v>
      </c>
    </row>
    <row r="3359" spans="1:11" x14ac:dyDescent="0.2">
      <c r="A3359" s="3">
        <v>347</v>
      </c>
      <c r="B3359" s="3">
        <v>2018</v>
      </c>
      <c r="C3359" s="3">
        <v>4</v>
      </c>
      <c r="D3359" s="3">
        <v>2021</v>
      </c>
      <c r="E3359" s="3">
        <v>1</v>
      </c>
      <c r="F3359" s="2">
        <v>2095.7074586544522</v>
      </c>
      <c r="G3359" s="2">
        <v>7349.4930133498528</v>
      </c>
      <c r="H3359" s="2">
        <v>2713.2237012665737</v>
      </c>
      <c r="I3359" s="2">
        <v>10062.716714616427</v>
      </c>
      <c r="J3359" s="2">
        <v>10868.156575128449</v>
      </c>
      <c r="K3359" t="s">
        <v>11</v>
      </c>
    </row>
    <row r="3360" spans="1:11" x14ac:dyDescent="0.2">
      <c r="A3360" s="3">
        <v>347</v>
      </c>
      <c r="B3360" s="3">
        <v>2018</v>
      </c>
      <c r="C3360" s="3">
        <v>5</v>
      </c>
      <c r="D3360" s="3">
        <v>2022</v>
      </c>
      <c r="E3360" s="3">
        <v>1</v>
      </c>
      <c r="F3360" s="2">
        <v>1229.0924031715749</v>
      </c>
      <c r="G3360" s="2">
        <v>8578.5854165214278</v>
      </c>
      <c r="H3360" s="2">
        <v>1975.680783729531</v>
      </c>
      <c r="I3360" s="2">
        <v>10554.266200250959</v>
      </c>
      <c r="J3360" s="2">
        <v>10868.156575128449</v>
      </c>
      <c r="K3360" t="s">
        <v>11</v>
      </c>
    </row>
    <row r="3361" spans="1:11" x14ac:dyDescent="0.2">
      <c r="A3361" s="3">
        <v>347</v>
      </c>
      <c r="B3361" s="3">
        <v>2018</v>
      </c>
      <c r="C3361" s="3">
        <v>6</v>
      </c>
      <c r="D3361" s="3">
        <v>2023</v>
      </c>
      <c r="E3361" s="3">
        <v>1</v>
      </c>
      <c r="F3361" s="2">
        <v>1101.1915359381401</v>
      </c>
      <c r="G3361" s="2">
        <v>9679.7769524595678</v>
      </c>
      <c r="H3361" s="2">
        <v>1154.6504896139486</v>
      </c>
      <c r="I3361" s="2">
        <v>10834.427442073516</v>
      </c>
      <c r="J3361" s="2">
        <v>10868.156575128449</v>
      </c>
      <c r="K3361" t="s">
        <v>11</v>
      </c>
    </row>
    <row r="3362" spans="1:11" x14ac:dyDescent="0.2">
      <c r="A3362" s="3">
        <v>347</v>
      </c>
      <c r="B3362" s="3">
        <v>2018</v>
      </c>
      <c r="C3362" s="3">
        <v>7</v>
      </c>
      <c r="D3362" s="3">
        <v>2024</v>
      </c>
      <c r="E3362" s="3">
        <v>1</v>
      </c>
      <c r="F3362" s="2">
        <v>628.05501581869794</v>
      </c>
      <c r="G3362" s="2">
        <v>10307.831968278266</v>
      </c>
      <c r="H3362" s="2">
        <v>484.27113141585323</v>
      </c>
      <c r="I3362" s="2">
        <v>10792.103099694119</v>
      </c>
      <c r="J3362" s="2">
        <v>10868.156575128449</v>
      </c>
      <c r="K3362" t="s">
        <v>11</v>
      </c>
    </row>
    <row r="3363" spans="1:11" x14ac:dyDescent="0.2">
      <c r="A3363" s="3">
        <v>347</v>
      </c>
      <c r="B3363" s="3">
        <v>2018</v>
      </c>
      <c r="C3363" s="3">
        <v>8</v>
      </c>
      <c r="D3363" s="3">
        <v>2025</v>
      </c>
      <c r="E3363" s="3">
        <v>1</v>
      </c>
      <c r="F3363" s="2">
        <v>187.09553993984264</v>
      </c>
      <c r="G3363" s="2">
        <v>10494.927508218108</v>
      </c>
      <c r="H3363" s="2">
        <v>198.14688501037745</v>
      </c>
      <c r="I3363" s="2">
        <v>10693.074393228486</v>
      </c>
      <c r="J3363" s="2">
        <v>10868.156575128449</v>
      </c>
      <c r="K3363" t="s">
        <v>11</v>
      </c>
    </row>
    <row r="3364" spans="1:11" x14ac:dyDescent="0.2">
      <c r="A3364" s="3">
        <v>347</v>
      </c>
      <c r="B3364" s="3">
        <v>2018</v>
      </c>
      <c r="C3364" s="3">
        <v>9</v>
      </c>
      <c r="D3364" s="3">
        <v>2026</v>
      </c>
      <c r="E3364" s="3">
        <v>1</v>
      </c>
      <c r="F3364" s="2">
        <v>207.16856315951009</v>
      </c>
      <c r="G3364" s="2">
        <v>10702.096071377619</v>
      </c>
      <c r="H3364" s="2">
        <v>0</v>
      </c>
      <c r="I3364" s="2">
        <v>10702.096071377619</v>
      </c>
      <c r="J3364" s="2">
        <v>10868.156575128449</v>
      </c>
      <c r="K3364" t="s">
        <v>11</v>
      </c>
    </row>
    <row r="3365" spans="1:11" x14ac:dyDescent="0.2">
      <c r="A3365" s="3">
        <v>348</v>
      </c>
      <c r="B3365" s="3">
        <v>2018</v>
      </c>
      <c r="C3365" s="3">
        <v>1</v>
      </c>
      <c r="D3365" s="3">
        <v>2018</v>
      </c>
      <c r="E3365" s="3">
        <v>1</v>
      </c>
      <c r="F3365" s="2">
        <v>1092.0001675730023</v>
      </c>
      <c r="G3365" s="2">
        <v>1092.0001675730023</v>
      </c>
      <c r="H3365" s="2">
        <v>3648.8609206361693</v>
      </c>
      <c r="I3365" s="2">
        <v>4740.8610882091716</v>
      </c>
      <c r="J3365" s="2">
        <v>7427.3073080990962</v>
      </c>
      <c r="K3365" t="s">
        <v>11</v>
      </c>
    </row>
    <row r="3366" spans="1:11" x14ac:dyDescent="0.2">
      <c r="A3366" s="3">
        <v>348</v>
      </c>
      <c r="B3366" s="3">
        <v>2018</v>
      </c>
      <c r="C3366" s="3">
        <v>2</v>
      </c>
      <c r="D3366" s="3">
        <v>2019</v>
      </c>
      <c r="E3366" s="3">
        <v>1</v>
      </c>
      <c r="F3366" s="2">
        <v>1296.3123877961057</v>
      </c>
      <c r="G3366" s="2">
        <v>2388.3125553691079</v>
      </c>
      <c r="H3366" s="2">
        <v>3463.3259474084643</v>
      </c>
      <c r="I3366" s="2">
        <v>5851.6385027775723</v>
      </c>
      <c r="J3366" s="2">
        <v>7427.3073080990962</v>
      </c>
      <c r="K3366" t="s">
        <v>11</v>
      </c>
    </row>
    <row r="3367" spans="1:11" x14ac:dyDescent="0.2">
      <c r="A3367" s="3">
        <v>348</v>
      </c>
      <c r="B3367" s="3">
        <v>2018</v>
      </c>
      <c r="C3367" s="3">
        <v>3</v>
      </c>
      <c r="D3367" s="3">
        <v>2020</v>
      </c>
      <c r="E3367" s="3">
        <v>1</v>
      </c>
      <c r="F3367" s="2">
        <v>1383.7589053879274</v>
      </c>
      <c r="G3367" s="2">
        <v>3772.0714607570353</v>
      </c>
      <c r="H3367" s="2">
        <v>2624.2770391918475</v>
      </c>
      <c r="I3367" s="2">
        <v>6396.3484999488828</v>
      </c>
      <c r="J3367" s="2">
        <v>7427.3073080990962</v>
      </c>
      <c r="K3367" t="s">
        <v>11</v>
      </c>
    </row>
    <row r="3368" spans="1:11" x14ac:dyDescent="0.2">
      <c r="A3368" s="3">
        <v>348</v>
      </c>
      <c r="B3368" s="3">
        <v>2018</v>
      </c>
      <c r="C3368" s="3">
        <v>4</v>
      </c>
      <c r="D3368" s="3">
        <v>2021</v>
      </c>
      <c r="E3368" s="3">
        <v>1</v>
      </c>
      <c r="F3368" s="2">
        <v>1180.4116806394577</v>
      </c>
      <c r="G3368" s="2">
        <v>4952.483141396493</v>
      </c>
      <c r="H3368" s="2">
        <v>2044.1589628895481</v>
      </c>
      <c r="I3368" s="2">
        <v>6996.6421042860411</v>
      </c>
      <c r="J3368" s="2">
        <v>7427.3073080990962</v>
      </c>
      <c r="K3368" t="s">
        <v>11</v>
      </c>
    </row>
    <row r="3369" spans="1:11" x14ac:dyDescent="0.2">
      <c r="A3369" s="3">
        <v>348</v>
      </c>
      <c r="B3369" s="3">
        <v>2018</v>
      </c>
      <c r="C3369" s="3">
        <v>5</v>
      </c>
      <c r="D3369" s="3">
        <v>2022</v>
      </c>
      <c r="E3369" s="3">
        <v>1</v>
      </c>
      <c r="F3369" s="2">
        <v>1030.3181216502171</v>
      </c>
      <c r="G3369" s="2">
        <v>5982.8012630467101</v>
      </c>
      <c r="H3369" s="2">
        <v>1170.8337404067661</v>
      </c>
      <c r="I3369" s="2">
        <v>7153.6350034534762</v>
      </c>
      <c r="J3369" s="2">
        <v>7427.3073080990962</v>
      </c>
      <c r="K3369" t="s">
        <v>11</v>
      </c>
    </row>
    <row r="3370" spans="1:11" x14ac:dyDescent="0.2">
      <c r="A3370" s="3">
        <v>348</v>
      </c>
      <c r="B3370" s="3">
        <v>2018</v>
      </c>
      <c r="C3370" s="3">
        <v>6</v>
      </c>
      <c r="D3370" s="3">
        <v>2023</v>
      </c>
      <c r="E3370" s="3">
        <v>1</v>
      </c>
      <c r="F3370" s="2">
        <v>715.38951146153613</v>
      </c>
      <c r="G3370" s="2">
        <v>6698.1907745082462</v>
      </c>
      <c r="H3370" s="2">
        <v>459.5185423675066</v>
      </c>
      <c r="I3370" s="2">
        <v>7157.7093168757528</v>
      </c>
      <c r="J3370" s="2">
        <v>7427.3073080990962</v>
      </c>
      <c r="K3370" t="s">
        <v>11</v>
      </c>
    </row>
    <row r="3371" spans="1:11" x14ac:dyDescent="0.2">
      <c r="A3371" s="3">
        <v>348</v>
      </c>
      <c r="B3371" s="3">
        <v>2018</v>
      </c>
      <c r="C3371" s="3">
        <v>7</v>
      </c>
      <c r="D3371" s="3">
        <v>2024</v>
      </c>
      <c r="E3371" s="3">
        <v>1</v>
      </c>
      <c r="F3371" s="2">
        <v>282.85429573884176</v>
      </c>
      <c r="G3371" s="2">
        <v>6981.045070247088</v>
      </c>
      <c r="H3371" s="2">
        <v>264.56098650187141</v>
      </c>
      <c r="I3371" s="2">
        <v>7245.6060567489594</v>
      </c>
      <c r="J3371" s="2">
        <v>7427.3073080990962</v>
      </c>
      <c r="K3371" t="s">
        <v>11</v>
      </c>
    </row>
    <row r="3372" spans="1:11" x14ac:dyDescent="0.2">
      <c r="A3372" s="3">
        <v>348</v>
      </c>
      <c r="B3372" s="3">
        <v>2018</v>
      </c>
      <c r="C3372" s="3">
        <v>8</v>
      </c>
      <c r="D3372" s="3">
        <v>2025</v>
      </c>
      <c r="E3372" s="3">
        <v>1</v>
      </c>
      <c r="F3372" s="2">
        <v>149.65740259040012</v>
      </c>
      <c r="G3372" s="2">
        <v>7130.7024728374881</v>
      </c>
      <c r="H3372" s="2">
        <v>296.60483526160806</v>
      </c>
      <c r="I3372" s="2">
        <v>7427.3073080990962</v>
      </c>
      <c r="J3372" s="2">
        <v>7427.3073080990962</v>
      </c>
      <c r="K3372" t="s">
        <v>11</v>
      </c>
    </row>
    <row r="3373" spans="1:11" x14ac:dyDescent="0.2">
      <c r="A3373" s="3">
        <v>348</v>
      </c>
      <c r="B3373" s="3">
        <v>2018</v>
      </c>
      <c r="C3373" s="3">
        <v>9</v>
      </c>
      <c r="D3373" s="3">
        <v>2026</v>
      </c>
      <c r="E3373" s="3">
        <v>1</v>
      </c>
      <c r="F3373" s="2">
        <v>175.23602866239071</v>
      </c>
      <c r="G3373" s="2">
        <v>7305.9385014998788</v>
      </c>
      <c r="H3373" s="2">
        <v>121.36880659921735</v>
      </c>
      <c r="I3373" s="2">
        <v>7427.3073080990962</v>
      </c>
      <c r="J3373" s="2">
        <v>7427.3073080990962</v>
      </c>
      <c r="K3373" t="s">
        <v>11</v>
      </c>
    </row>
    <row r="3374" spans="1:11" x14ac:dyDescent="0.2">
      <c r="A3374" s="3">
        <v>349</v>
      </c>
      <c r="B3374" s="3">
        <v>2018</v>
      </c>
      <c r="C3374" s="3">
        <v>1</v>
      </c>
      <c r="D3374" s="3">
        <v>2018</v>
      </c>
      <c r="E3374" s="3">
        <v>1</v>
      </c>
      <c r="F3374" s="2">
        <v>1219.9099863475726</v>
      </c>
      <c r="G3374" s="2">
        <v>1219.9099863475726</v>
      </c>
      <c r="H3374" s="2">
        <v>4309.1056439492932</v>
      </c>
      <c r="I3374" s="2">
        <v>5529.0156302968662</v>
      </c>
      <c r="J3374" s="2">
        <v>8417.0578251391507</v>
      </c>
      <c r="K3374" t="s">
        <v>11</v>
      </c>
    </row>
    <row r="3375" spans="1:11" x14ac:dyDescent="0.2">
      <c r="A3375" s="3">
        <v>349</v>
      </c>
      <c r="B3375" s="3">
        <v>2018</v>
      </c>
      <c r="C3375" s="3">
        <v>2</v>
      </c>
      <c r="D3375" s="3">
        <v>2019</v>
      </c>
      <c r="E3375" s="3">
        <v>1</v>
      </c>
      <c r="F3375" s="2">
        <v>1385.6312724355362</v>
      </c>
      <c r="G3375" s="2">
        <v>2605.5412587831088</v>
      </c>
      <c r="H3375" s="2">
        <v>3929.1065617907116</v>
      </c>
      <c r="I3375" s="2">
        <v>6534.6478205738204</v>
      </c>
      <c r="J3375" s="2">
        <v>8417.0578251391507</v>
      </c>
      <c r="K3375" t="s">
        <v>11</v>
      </c>
    </row>
    <row r="3376" spans="1:11" x14ac:dyDescent="0.2">
      <c r="A3376" s="3">
        <v>349</v>
      </c>
      <c r="B3376" s="3">
        <v>2018</v>
      </c>
      <c r="C3376" s="3">
        <v>3</v>
      </c>
      <c r="D3376" s="3">
        <v>2020</v>
      </c>
      <c r="E3376" s="3">
        <v>1</v>
      </c>
      <c r="F3376" s="2">
        <v>1561.7589198345258</v>
      </c>
      <c r="G3376" s="2">
        <v>4167.3001786176346</v>
      </c>
      <c r="H3376" s="2">
        <v>3222.2902961632835</v>
      </c>
      <c r="I3376" s="2">
        <v>7389.5904747809182</v>
      </c>
      <c r="J3376" s="2">
        <v>8417.0578251391507</v>
      </c>
      <c r="K3376" t="s">
        <v>11</v>
      </c>
    </row>
    <row r="3377" spans="1:11" x14ac:dyDescent="0.2">
      <c r="A3377" s="3">
        <v>349</v>
      </c>
      <c r="B3377" s="3">
        <v>2018</v>
      </c>
      <c r="C3377" s="3">
        <v>4</v>
      </c>
      <c r="D3377" s="3">
        <v>2021</v>
      </c>
      <c r="E3377" s="3">
        <v>1</v>
      </c>
      <c r="F3377" s="2">
        <v>1550.0793715257805</v>
      </c>
      <c r="G3377" s="2">
        <v>5717.3795501434151</v>
      </c>
      <c r="H3377" s="2">
        <v>2056.5606869828262</v>
      </c>
      <c r="I3377" s="2">
        <v>7773.9402371262413</v>
      </c>
      <c r="J3377" s="2">
        <v>8417.0578251391507</v>
      </c>
      <c r="K3377" t="s">
        <v>11</v>
      </c>
    </row>
    <row r="3378" spans="1:11" x14ac:dyDescent="0.2">
      <c r="A3378" s="3">
        <v>349</v>
      </c>
      <c r="B3378" s="3">
        <v>2018</v>
      </c>
      <c r="C3378" s="3">
        <v>5</v>
      </c>
      <c r="D3378" s="3">
        <v>2022</v>
      </c>
      <c r="E3378" s="3">
        <v>1</v>
      </c>
      <c r="F3378" s="2">
        <v>588.0216466202528</v>
      </c>
      <c r="G3378" s="2">
        <v>6305.4011967636679</v>
      </c>
      <c r="H3378" s="2">
        <v>1843.3347702856963</v>
      </c>
      <c r="I3378" s="2">
        <v>8148.7359670493643</v>
      </c>
      <c r="J3378" s="2">
        <v>8417.0578251391507</v>
      </c>
      <c r="K3378" t="s">
        <v>11</v>
      </c>
    </row>
    <row r="3379" spans="1:11" x14ac:dyDescent="0.2">
      <c r="A3379" s="3">
        <v>349</v>
      </c>
      <c r="B3379" s="3">
        <v>2018</v>
      </c>
      <c r="C3379" s="3">
        <v>6</v>
      </c>
      <c r="D3379" s="3">
        <v>2023</v>
      </c>
      <c r="E3379" s="3">
        <v>1</v>
      </c>
      <c r="F3379" s="2">
        <v>1055.2679360985021</v>
      </c>
      <c r="G3379" s="2">
        <v>7360.66913286217</v>
      </c>
      <c r="H3379" s="2">
        <v>896.80336425096812</v>
      </c>
      <c r="I3379" s="2">
        <v>8257.4724971131382</v>
      </c>
      <c r="J3379" s="2">
        <v>8417.0578251391507</v>
      </c>
      <c r="K3379" t="s">
        <v>11</v>
      </c>
    </row>
    <row r="3380" spans="1:11" x14ac:dyDescent="0.2">
      <c r="A3380" s="3">
        <v>349</v>
      </c>
      <c r="B3380" s="3">
        <v>2018</v>
      </c>
      <c r="C3380" s="3">
        <v>7</v>
      </c>
      <c r="D3380" s="3">
        <v>2024</v>
      </c>
      <c r="E3380" s="3">
        <v>1</v>
      </c>
      <c r="F3380" s="2">
        <v>632.90022672577379</v>
      </c>
      <c r="G3380" s="2">
        <v>7993.5693595879438</v>
      </c>
      <c r="H3380" s="2">
        <v>377.98464853231417</v>
      </c>
      <c r="I3380" s="2">
        <v>8371.554008120258</v>
      </c>
      <c r="J3380" s="2">
        <v>8417.0578251391507</v>
      </c>
      <c r="K3380" t="s">
        <v>11</v>
      </c>
    </row>
    <row r="3381" spans="1:11" x14ac:dyDescent="0.2">
      <c r="A3381" s="3">
        <v>349</v>
      </c>
      <c r="B3381" s="3">
        <v>2018</v>
      </c>
      <c r="C3381" s="3">
        <v>8</v>
      </c>
      <c r="D3381" s="3">
        <v>2025</v>
      </c>
      <c r="E3381" s="3">
        <v>1</v>
      </c>
      <c r="F3381" s="2">
        <v>205.25105109060496</v>
      </c>
      <c r="G3381" s="2">
        <v>8198.8204106785488</v>
      </c>
      <c r="H3381" s="2">
        <v>218.23741446060194</v>
      </c>
      <c r="I3381" s="2">
        <v>8417.0578251391507</v>
      </c>
      <c r="J3381" s="2">
        <v>8417.0578251391507</v>
      </c>
      <c r="K3381" t="s">
        <v>11</v>
      </c>
    </row>
    <row r="3382" spans="1:11" x14ac:dyDescent="0.2">
      <c r="A3382" s="3">
        <v>349</v>
      </c>
      <c r="B3382" s="3">
        <v>2018</v>
      </c>
      <c r="C3382" s="3">
        <v>9</v>
      </c>
      <c r="D3382" s="3">
        <v>2026</v>
      </c>
      <c r="E3382" s="3">
        <v>1</v>
      </c>
      <c r="F3382" s="2">
        <v>0</v>
      </c>
      <c r="G3382" s="2">
        <v>8198.8204106785488</v>
      </c>
      <c r="H3382" s="2">
        <v>218.23741446060194</v>
      </c>
      <c r="I3382" s="2">
        <v>8417.0578251391507</v>
      </c>
      <c r="J3382" s="2">
        <v>8417.0578251391507</v>
      </c>
      <c r="K3382" t="s">
        <v>11</v>
      </c>
    </row>
    <row r="3383" spans="1:11" x14ac:dyDescent="0.2">
      <c r="A3383" s="3">
        <v>350</v>
      </c>
      <c r="B3383" s="3">
        <v>2018</v>
      </c>
      <c r="C3383" s="3">
        <v>1</v>
      </c>
      <c r="D3383" s="3">
        <v>2018</v>
      </c>
      <c r="E3383" s="3">
        <v>1</v>
      </c>
      <c r="F3383" s="2">
        <v>1915.128805016222</v>
      </c>
      <c r="G3383" s="2">
        <v>1915.128805016222</v>
      </c>
      <c r="H3383" s="2">
        <v>6284.2931333290635</v>
      </c>
      <c r="I3383" s="2">
        <v>8199.4219383452855</v>
      </c>
      <c r="J3383" s="2">
        <v>12813.997333910558</v>
      </c>
      <c r="K3383" t="s">
        <v>11</v>
      </c>
    </row>
    <row r="3384" spans="1:11" x14ac:dyDescent="0.2">
      <c r="A3384" s="3">
        <v>350</v>
      </c>
      <c r="B3384" s="3">
        <v>2018</v>
      </c>
      <c r="C3384" s="3">
        <v>2</v>
      </c>
      <c r="D3384" s="3">
        <v>2019</v>
      </c>
      <c r="E3384" s="3">
        <v>1</v>
      </c>
      <c r="F3384" s="2">
        <v>2307.8234413868859</v>
      </c>
      <c r="G3384" s="2">
        <v>4222.9522464031079</v>
      </c>
      <c r="H3384" s="2">
        <v>5904.071182740895</v>
      </c>
      <c r="I3384" s="2">
        <v>10127.023429144003</v>
      </c>
      <c r="J3384" s="2">
        <v>12813.997333910558</v>
      </c>
      <c r="K3384" t="s">
        <v>11</v>
      </c>
    </row>
    <row r="3385" spans="1:11" x14ac:dyDescent="0.2">
      <c r="A3385" s="3">
        <v>350</v>
      </c>
      <c r="B3385" s="3">
        <v>2018</v>
      </c>
      <c r="C3385" s="3">
        <v>3</v>
      </c>
      <c r="D3385" s="3">
        <v>2020</v>
      </c>
      <c r="E3385" s="3">
        <v>1</v>
      </c>
      <c r="F3385" s="2">
        <v>2395.349471952878</v>
      </c>
      <c r="G3385" s="2">
        <v>6618.3017183559859</v>
      </c>
      <c r="H3385" s="2">
        <v>4639.173715666293</v>
      </c>
      <c r="I3385" s="2">
        <v>11257.475434022279</v>
      </c>
      <c r="J3385" s="2">
        <v>12813.997333910558</v>
      </c>
      <c r="K3385" t="s">
        <v>11</v>
      </c>
    </row>
    <row r="3386" spans="1:11" x14ac:dyDescent="0.2">
      <c r="A3386" s="3">
        <v>350</v>
      </c>
      <c r="B3386" s="3">
        <v>2018</v>
      </c>
      <c r="C3386" s="3">
        <v>4</v>
      </c>
      <c r="D3386" s="3">
        <v>2021</v>
      </c>
      <c r="E3386" s="3">
        <v>1</v>
      </c>
      <c r="F3386" s="2">
        <v>1635.3690983498163</v>
      </c>
      <c r="G3386" s="2">
        <v>8253.6708167058023</v>
      </c>
      <c r="H3386" s="2">
        <v>3623.7034729015122</v>
      </c>
      <c r="I3386" s="2">
        <v>11877.374289607314</v>
      </c>
      <c r="J3386" s="2">
        <v>12813.997333910558</v>
      </c>
      <c r="K3386" t="s">
        <v>11</v>
      </c>
    </row>
    <row r="3387" spans="1:11" x14ac:dyDescent="0.2">
      <c r="A3387" s="3">
        <v>350</v>
      </c>
      <c r="B3387" s="3">
        <v>2018</v>
      </c>
      <c r="C3387" s="3">
        <v>5</v>
      </c>
      <c r="D3387" s="3">
        <v>2022</v>
      </c>
      <c r="E3387" s="3">
        <v>1</v>
      </c>
      <c r="F3387" s="2">
        <v>1910.6641251793299</v>
      </c>
      <c r="G3387" s="2">
        <v>10164.334941885132</v>
      </c>
      <c r="H3387" s="2">
        <v>2343.6205685699679</v>
      </c>
      <c r="I3387" s="2">
        <v>12507.9555104551</v>
      </c>
      <c r="J3387" s="2">
        <v>12813.997333910558</v>
      </c>
      <c r="K3387" t="s">
        <v>11</v>
      </c>
    </row>
    <row r="3388" spans="1:11" x14ac:dyDescent="0.2">
      <c r="A3388" s="3">
        <v>350</v>
      </c>
      <c r="B3388" s="3">
        <v>2018</v>
      </c>
      <c r="C3388" s="3">
        <v>6</v>
      </c>
      <c r="D3388" s="3">
        <v>2023</v>
      </c>
      <c r="E3388" s="3">
        <v>1</v>
      </c>
      <c r="F3388" s="2">
        <v>720.62176449248182</v>
      </c>
      <c r="G3388" s="2">
        <v>10884.956706377614</v>
      </c>
      <c r="H3388" s="2">
        <v>1452.2453019897603</v>
      </c>
      <c r="I3388" s="2">
        <v>12337.202008367374</v>
      </c>
      <c r="J3388" s="2">
        <v>12813.997333910558</v>
      </c>
      <c r="K3388" t="s">
        <v>11</v>
      </c>
    </row>
    <row r="3389" spans="1:11" x14ac:dyDescent="0.2">
      <c r="A3389" s="3">
        <v>350</v>
      </c>
      <c r="B3389" s="3">
        <v>2018</v>
      </c>
      <c r="C3389" s="3">
        <v>7</v>
      </c>
      <c r="D3389" s="3">
        <v>2024</v>
      </c>
      <c r="E3389" s="3">
        <v>1</v>
      </c>
      <c r="F3389" s="2">
        <v>598.5327850948488</v>
      </c>
      <c r="G3389" s="2">
        <v>11483.489491472463</v>
      </c>
      <c r="H3389" s="2">
        <v>1137.3865677435369</v>
      </c>
      <c r="I3389" s="2">
        <v>12620.876059216</v>
      </c>
      <c r="J3389" s="2">
        <v>12813.997333910558</v>
      </c>
      <c r="K3389" t="s">
        <v>11</v>
      </c>
    </row>
    <row r="3390" spans="1:11" x14ac:dyDescent="0.2">
      <c r="A3390" s="3">
        <v>350</v>
      </c>
      <c r="B3390" s="3">
        <v>2018</v>
      </c>
      <c r="C3390" s="3">
        <v>8</v>
      </c>
      <c r="D3390" s="3">
        <v>2025</v>
      </c>
      <c r="E3390" s="3">
        <v>1</v>
      </c>
      <c r="F3390" s="2">
        <v>1185.6986406167271</v>
      </c>
      <c r="G3390" s="2">
        <v>12669.18813208919</v>
      </c>
      <c r="H3390" s="2">
        <v>0</v>
      </c>
      <c r="I3390" s="2">
        <v>12669.18813208919</v>
      </c>
      <c r="J3390" s="2">
        <v>12813.997333910558</v>
      </c>
      <c r="K3390" t="s">
        <v>11</v>
      </c>
    </row>
    <row r="3391" spans="1:11" x14ac:dyDescent="0.2">
      <c r="A3391" s="3">
        <v>350</v>
      </c>
      <c r="B3391" s="3">
        <v>2018</v>
      </c>
      <c r="C3391" s="3">
        <v>9</v>
      </c>
      <c r="D3391" s="3">
        <v>2026</v>
      </c>
      <c r="E3391" s="3">
        <v>1</v>
      </c>
      <c r="F3391" s="2">
        <v>144.80920182136833</v>
      </c>
      <c r="G3391" s="2">
        <v>12813.997333910558</v>
      </c>
      <c r="H3391" s="2">
        <v>0</v>
      </c>
      <c r="I3391" s="2">
        <v>12813.997333910558</v>
      </c>
      <c r="J3391" s="2">
        <v>12813.997333910558</v>
      </c>
      <c r="K3391" t="s">
        <v>11</v>
      </c>
    </row>
    <row r="3392" spans="1:11" x14ac:dyDescent="0.2">
      <c r="A3392" s="3">
        <v>351</v>
      </c>
      <c r="B3392" s="3">
        <v>2018</v>
      </c>
      <c r="C3392" s="3">
        <v>1</v>
      </c>
      <c r="D3392" s="3">
        <v>2018</v>
      </c>
      <c r="E3392" s="3">
        <v>1</v>
      </c>
      <c r="F3392" s="2">
        <v>1211.6210299148129</v>
      </c>
      <c r="G3392" s="2">
        <v>1211.6210299148129</v>
      </c>
      <c r="H3392" s="2">
        <v>3828.2060231804066</v>
      </c>
      <c r="I3392" s="2">
        <v>5039.8270530952195</v>
      </c>
      <c r="J3392" s="2">
        <v>7786.0611968986786</v>
      </c>
      <c r="K3392" t="s">
        <v>11</v>
      </c>
    </row>
    <row r="3393" spans="1:11" x14ac:dyDescent="0.2">
      <c r="A3393" s="3">
        <v>351</v>
      </c>
      <c r="B3393" s="3">
        <v>2018</v>
      </c>
      <c r="C3393" s="3">
        <v>2</v>
      </c>
      <c r="D3393" s="3">
        <v>2019</v>
      </c>
      <c r="E3393" s="3">
        <v>1</v>
      </c>
      <c r="F3393" s="2">
        <v>1338.7504691773388</v>
      </c>
      <c r="G3393" s="2">
        <v>2550.3714990921517</v>
      </c>
      <c r="H3393" s="2">
        <v>3640.6167616487755</v>
      </c>
      <c r="I3393" s="2">
        <v>6190.9882607409272</v>
      </c>
      <c r="J3393" s="2">
        <v>7786.0611968986786</v>
      </c>
      <c r="K3393" t="s">
        <v>11</v>
      </c>
    </row>
    <row r="3394" spans="1:11" x14ac:dyDescent="0.2">
      <c r="A3394" s="3">
        <v>351</v>
      </c>
      <c r="B3394" s="3">
        <v>2018</v>
      </c>
      <c r="C3394" s="3">
        <v>3</v>
      </c>
      <c r="D3394" s="3">
        <v>2020</v>
      </c>
      <c r="E3394" s="3">
        <v>1</v>
      </c>
      <c r="F3394" s="2">
        <v>1478.9247304623977</v>
      </c>
      <c r="G3394" s="2">
        <v>4029.2962295545494</v>
      </c>
      <c r="H3394" s="2">
        <v>2731.2340300696605</v>
      </c>
      <c r="I3394" s="2">
        <v>6760.53025962421</v>
      </c>
      <c r="J3394" s="2">
        <v>7786.0611968986786</v>
      </c>
      <c r="K3394" t="s">
        <v>11</v>
      </c>
    </row>
    <row r="3395" spans="1:11" x14ac:dyDescent="0.2">
      <c r="A3395" s="3">
        <v>351</v>
      </c>
      <c r="B3395" s="3">
        <v>2018</v>
      </c>
      <c r="C3395" s="3">
        <v>4</v>
      </c>
      <c r="D3395" s="3">
        <v>2021</v>
      </c>
      <c r="E3395" s="3">
        <v>1</v>
      </c>
      <c r="F3395" s="2">
        <v>1309.9912836960839</v>
      </c>
      <c r="G3395" s="2">
        <v>5339.2875132506333</v>
      </c>
      <c r="H3395" s="2">
        <v>1926.2560300070018</v>
      </c>
      <c r="I3395" s="2">
        <v>7265.5435432576351</v>
      </c>
      <c r="J3395" s="2">
        <v>7786.0611968986786</v>
      </c>
      <c r="K3395" t="s">
        <v>11</v>
      </c>
    </row>
    <row r="3396" spans="1:11" x14ac:dyDescent="0.2">
      <c r="A3396" s="3">
        <v>351</v>
      </c>
      <c r="B3396" s="3">
        <v>2018</v>
      </c>
      <c r="C3396" s="3">
        <v>5</v>
      </c>
      <c r="D3396" s="3">
        <v>2022</v>
      </c>
      <c r="E3396" s="3">
        <v>1</v>
      </c>
      <c r="F3396" s="2">
        <v>907.87710373270056</v>
      </c>
      <c r="G3396" s="2">
        <v>6247.1646169833339</v>
      </c>
      <c r="H3396" s="2">
        <v>1311.6878351671239</v>
      </c>
      <c r="I3396" s="2">
        <v>7558.8524521504578</v>
      </c>
      <c r="J3396" s="2">
        <v>7786.0611968986786</v>
      </c>
      <c r="K3396" t="s">
        <v>11</v>
      </c>
    </row>
    <row r="3397" spans="1:11" x14ac:dyDescent="0.2">
      <c r="A3397" s="3">
        <v>351</v>
      </c>
      <c r="B3397" s="3">
        <v>2018</v>
      </c>
      <c r="C3397" s="3">
        <v>6</v>
      </c>
      <c r="D3397" s="3">
        <v>2023</v>
      </c>
      <c r="E3397" s="3">
        <v>1</v>
      </c>
      <c r="F3397" s="2">
        <v>779.07435031260593</v>
      </c>
      <c r="G3397" s="2">
        <v>7026.2389672959398</v>
      </c>
      <c r="H3397" s="2">
        <v>752.95891277161809</v>
      </c>
      <c r="I3397" s="2">
        <v>7779.1978800675579</v>
      </c>
      <c r="J3397" s="2">
        <v>7786.0611968986786</v>
      </c>
      <c r="K3397" t="s">
        <v>11</v>
      </c>
    </row>
    <row r="3398" spans="1:11" x14ac:dyDescent="0.2">
      <c r="A3398" s="3">
        <v>351</v>
      </c>
      <c r="B3398" s="3">
        <v>2018</v>
      </c>
      <c r="C3398" s="3">
        <v>7</v>
      </c>
      <c r="D3398" s="3">
        <v>2024</v>
      </c>
      <c r="E3398" s="3">
        <v>1</v>
      </c>
      <c r="F3398" s="2">
        <v>439.22119163705702</v>
      </c>
      <c r="G3398" s="2">
        <v>7465.4601589329968</v>
      </c>
      <c r="H3398" s="2">
        <v>159.04245527176317</v>
      </c>
      <c r="I3398" s="2">
        <v>7624.50261420476</v>
      </c>
      <c r="J3398" s="2">
        <v>7786.0611968986786</v>
      </c>
      <c r="K3398" t="s">
        <v>11</v>
      </c>
    </row>
    <row r="3399" spans="1:11" x14ac:dyDescent="0.2">
      <c r="A3399" s="3">
        <v>351</v>
      </c>
      <c r="B3399" s="3">
        <v>2018</v>
      </c>
      <c r="C3399" s="3">
        <v>8</v>
      </c>
      <c r="D3399" s="3">
        <v>2025</v>
      </c>
      <c r="E3399" s="3">
        <v>1</v>
      </c>
      <c r="F3399" s="2">
        <v>0</v>
      </c>
      <c r="G3399" s="2">
        <v>7465.4601589329968</v>
      </c>
      <c r="H3399" s="2">
        <v>244.06185797188118</v>
      </c>
      <c r="I3399" s="2">
        <v>7709.522016904878</v>
      </c>
      <c r="J3399" s="2">
        <v>7786.0611968986786</v>
      </c>
      <c r="K3399" t="s">
        <v>11</v>
      </c>
    </row>
    <row r="3400" spans="1:11" x14ac:dyDescent="0.2">
      <c r="A3400" s="3">
        <v>351</v>
      </c>
      <c r="B3400" s="3">
        <v>2018</v>
      </c>
      <c r="C3400" s="3">
        <v>9</v>
      </c>
      <c r="D3400" s="3">
        <v>2026</v>
      </c>
      <c r="E3400" s="3">
        <v>1</v>
      </c>
      <c r="F3400" s="2">
        <v>0</v>
      </c>
      <c r="G3400" s="2">
        <v>7465.4601589329968</v>
      </c>
      <c r="H3400" s="2">
        <v>172.45608374347648</v>
      </c>
      <c r="I3400" s="2">
        <v>7637.9162426764733</v>
      </c>
      <c r="J3400" s="2">
        <v>7786.0611968986786</v>
      </c>
      <c r="K3400" t="s">
        <v>11</v>
      </c>
    </row>
    <row r="3401" spans="1:11" x14ac:dyDescent="0.2">
      <c r="A3401" s="3">
        <v>352</v>
      </c>
      <c r="B3401" s="3">
        <v>2018</v>
      </c>
      <c r="C3401" s="3">
        <v>1</v>
      </c>
      <c r="D3401" s="3">
        <v>2018</v>
      </c>
      <c r="E3401" s="3">
        <v>1</v>
      </c>
      <c r="F3401" s="2">
        <v>4303.2128310381013</v>
      </c>
      <c r="G3401" s="2">
        <v>4303.2128310381013</v>
      </c>
      <c r="H3401" s="2">
        <v>14492.657599020524</v>
      </c>
      <c r="I3401" s="2">
        <v>18795.870430058625</v>
      </c>
      <c r="J3401" s="2">
        <v>28995.800492030772</v>
      </c>
      <c r="K3401" t="s">
        <v>11</v>
      </c>
    </row>
    <row r="3402" spans="1:11" x14ac:dyDescent="0.2">
      <c r="A3402" s="3">
        <v>352</v>
      </c>
      <c r="B3402" s="3">
        <v>2018</v>
      </c>
      <c r="C3402" s="3">
        <v>2</v>
      </c>
      <c r="D3402" s="3">
        <v>2019</v>
      </c>
      <c r="E3402" s="3">
        <v>1</v>
      </c>
      <c r="F3402" s="2">
        <v>4777.2229886533005</v>
      </c>
      <c r="G3402" s="2">
        <v>9080.4358196914018</v>
      </c>
      <c r="H3402" s="2">
        <v>13340.277571077493</v>
      </c>
      <c r="I3402" s="2">
        <v>22420.713390768895</v>
      </c>
      <c r="J3402" s="2">
        <v>28995.800492030772</v>
      </c>
      <c r="K3402" t="s">
        <v>11</v>
      </c>
    </row>
    <row r="3403" spans="1:11" x14ac:dyDescent="0.2">
      <c r="A3403" s="3">
        <v>352</v>
      </c>
      <c r="B3403" s="3">
        <v>2018</v>
      </c>
      <c r="C3403" s="3">
        <v>3</v>
      </c>
      <c r="D3403" s="3">
        <v>2020</v>
      </c>
      <c r="E3403" s="3">
        <v>1</v>
      </c>
      <c r="F3403" s="2">
        <v>5369.1326768795152</v>
      </c>
      <c r="G3403" s="2">
        <v>14449.568496570917</v>
      </c>
      <c r="H3403" s="2">
        <v>11172.843883156924</v>
      </c>
      <c r="I3403" s="2">
        <v>25622.412379727841</v>
      </c>
      <c r="J3403" s="2">
        <v>28995.800492030772</v>
      </c>
      <c r="K3403" t="s">
        <v>11</v>
      </c>
    </row>
    <row r="3404" spans="1:11" x14ac:dyDescent="0.2">
      <c r="A3404" s="3">
        <v>352</v>
      </c>
      <c r="B3404" s="3">
        <v>2018</v>
      </c>
      <c r="C3404" s="3">
        <v>4</v>
      </c>
      <c r="D3404" s="3">
        <v>2021</v>
      </c>
      <c r="E3404" s="3">
        <v>1</v>
      </c>
      <c r="F3404" s="2">
        <v>5299.9885894699564</v>
      </c>
      <c r="G3404" s="2">
        <v>19749.557086040873</v>
      </c>
      <c r="H3404" s="2">
        <v>7092.6288546699361</v>
      </c>
      <c r="I3404" s="2">
        <v>26842.18594071081</v>
      </c>
      <c r="J3404" s="2">
        <v>28995.800492030772</v>
      </c>
      <c r="K3404" t="s">
        <v>11</v>
      </c>
    </row>
    <row r="3405" spans="1:11" x14ac:dyDescent="0.2">
      <c r="A3405" s="3">
        <v>352</v>
      </c>
      <c r="B3405" s="3">
        <v>2018</v>
      </c>
      <c r="C3405" s="3">
        <v>5</v>
      </c>
      <c r="D3405" s="3">
        <v>2022</v>
      </c>
      <c r="E3405" s="3">
        <v>1</v>
      </c>
      <c r="F3405" s="2">
        <v>2133.6692811888388</v>
      </c>
      <c r="G3405" s="2">
        <v>21883.226367229712</v>
      </c>
      <c r="H3405" s="2">
        <v>5851.1234959836511</v>
      </c>
      <c r="I3405" s="2">
        <v>27734.349863213363</v>
      </c>
      <c r="J3405" s="2">
        <v>28995.800492030772</v>
      </c>
      <c r="K3405" t="s">
        <v>11</v>
      </c>
    </row>
    <row r="3406" spans="1:11" x14ac:dyDescent="0.2">
      <c r="A3406" s="3">
        <v>352</v>
      </c>
      <c r="B3406" s="3">
        <v>2018</v>
      </c>
      <c r="C3406" s="3">
        <v>6</v>
      </c>
      <c r="D3406" s="3">
        <v>2023</v>
      </c>
      <c r="E3406" s="3">
        <v>1</v>
      </c>
      <c r="F3406" s="2">
        <v>2992.2638552836142</v>
      </c>
      <c r="G3406" s="2">
        <v>24875.490222513326</v>
      </c>
      <c r="H3406" s="2">
        <v>3463.1083848987546</v>
      </c>
      <c r="I3406" s="2">
        <v>28338.598607412081</v>
      </c>
      <c r="J3406" s="2">
        <v>28995.800492030772</v>
      </c>
      <c r="K3406" t="s">
        <v>11</v>
      </c>
    </row>
    <row r="3407" spans="1:11" x14ac:dyDescent="0.2">
      <c r="A3407" s="3">
        <v>352</v>
      </c>
      <c r="B3407" s="3">
        <v>2018</v>
      </c>
      <c r="C3407" s="3">
        <v>7</v>
      </c>
      <c r="D3407" s="3">
        <v>2024</v>
      </c>
      <c r="E3407" s="3">
        <v>1</v>
      </c>
      <c r="F3407" s="2">
        <v>1503.0641115803046</v>
      </c>
      <c r="G3407" s="2">
        <v>26378.554334093631</v>
      </c>
      <c r="H3407" s="2">
        <v>2256.7361678136185</v>
      </c>
      <c r="I3407" s="2">
        <v>28635.29050190725</v>
      </c>
      <c r="J3407" s="2">
        <v>28995.800492030772</v>
      </c>
      <c r="K3407" t="s">
        <v>11</v>
      </c>
    </row>
    <row r="3408" spans="1:11" x14ac:dyDescent="0.2">
      <c r="A3408" s="3">
        <v>352</v>
      </c>
      <c r="B3408" s="3">
        <v>2018</v>
      </c>
      <c r="C3408" s="3">
        <v>8</v>
      </c>
      <c r="D3408" s="3">
        <v>2025</v>
      </c>
      <c r="E3408" s="3">
        <v>1</v>
      </c>
      <c r="F3408" s="2">
        <v>1071.9354659550008</v>
      </c>
      <c r="G3408" s="2">
        <v>27450.489800048632</v>
      </c>
      <c r="H3408" s="2">
        <v>1021.3366871648286</v>
      </c>
      <c r="I3408" s="2">
        <v>28471.82648721346</v>
      </c>
      <c r="J3408" s="2">
        <v>28995.800492030772</v>
      </c>
      <c r="K3408" t="s">
        <v>11</v>
      </c>
    </row>
    <row r="3409" spans="1:11" x14ac:dyDescent="0.2">
      <c r="A3409" s="3">
        <v>352</v>
      </c>
      <c r="B3409" s="3">
        <v>2018</v>
      </c>
      <c r="C3409" s="3">
        <v>9</v>
      </c>
      <c r="D3409" s="3">
        <v>2026</v>
      </c>
      <c r="E3409" s="3">
        <v>1</v>
      </c>
      <c r="F3409" s="2">
        <v>513.83076181270371</v>
      </c>
      <c r="G3409" s="2">
        <v>27964.320561861336</v>
      </c>
      <c r="H3409" s="2">
        <v>783.13978067779681</v>
      </c>
      <c r="I3409" s="2">
        <v>28747.460342539132</v>
      </c>
      <c r="J3409" s="2">
        <v>28995.800492030772</v>
      </c>
      <c r="K3409" t="s">
        <v>11</v>
      </c>
    </row>
    <row r="3410" spans="1:11" x14ac:dyDescent="0.2">
      <c r="A3410" s="3">
        <v>353</v>
      </c>
      <c r="B3410" s="3">
        <v>2018</v>
      </c>
      <c r="C3410" s="3">
        <v>1</v>
      </c>
      <c r="D3410" s="3">
        <v>2018</v>
      </c>
      <c r="E3410" s="3">
        <v>1</v>
      </c>
      <c r="F3410" s="2">
        <v>600.36002856305151</v>
      </c>
      <c r="G3410" s="2">
        <v>600.36002856305151</v>
      </c>
      <c r="H3410" s="2">
        <v>2143.4691063725586</v>
      </c>
      <c r="I3410" s="2">
        <v>2743.82913493561</v>
      </c>
      <c r="J3410" s="2">
        <v>4140.220510606091</v>
      </c>
      <c r="K3410" t="s">
        <v>11</v>
      </c>
    </row>
    <row r="3411" spans="1:11" x14ac:dyDescent="0.2">
      <c r="A3411" s="3">
        <v>353</v>
      </c>
      <c r="B3411" s="3">
        <v>2018</v>
      </c>
      <c r="C3411" s="3">
        <v>2</v>
      </c>
      <c r="D3411" s="3">
        <v>2019</v>
      </c>
      <c r="E3411" s="3">
        <v>1</v>
      </c>
      <c r="F3411" s="2">
        <v>744.46693973138633</v>
      </c>
      <c r="G3411" s="2">
        <v>1344.8269682944378</v>
      </c>
      <c r="H3411" s="2">
        <v>1921.080762369279</v>
      </c>
      <c r="I3411" s="2">
        <v>3265.9077306637168</v>
      </c>
      <c r="J3411" s="2">
        <v>4140.220510606091</v>
      </c>
      <c r="K3411" t="s">
        <v>11</v>
      </c>
    </row>
    <row r="3412" spans="1:11" x14ac:dyDescent="0.2">
      <c r="A3412" s="3">
        <v>353</v>
      </c>
      <c r="B3412" s="3">
        <v>2018</v>
      </c>
      <c r="C3412" s="3">
        <v>3</v>
      </c>
      <c r="D3412" s="3">
        <v>2020</v>
      </c>
      <c r="E3412" s="3">
        <v>1</v>
      </c>
      <c r="F3412" s="2">
        <v>744.05956346675612</v>
      </c>
      <c r="G3412" s="2">
        <v>2088.886531761194</v>
      </c>
      <c r="H3412" s="2">
        <v>1544.3234900049288</v>
      </c>
      <c r="I3412" s="2">
        <v>3633.2100217661227</v>
      </c>
      <c r="J3412" s="2">
        <v>4140.220510606091</v>
      </c>
      <c r="K3412" t="s">
        <v>11</v>
      </c>
    </row>
    <row r="3413" spans="1:11" x14ac:dyDescent="0.2">
      <c r="A3413" s="3">
        <v>353</v>
      </c>
      <c r="B3413" s="3">
        <v>2018</v>
      </c>
      <c r="C3413" s="3">
        <v>4</v>
      </c>
      <c r="D3413" s="3">
        <v>2021</v>
      </c>
      <c r="E3413" s="3">
        <v>1</v>
      </c>
      <c r="F3413" s="2">
        <v>711.32924554069768</v>
      </c>
      <c r="G3413" s="2">
        <v>2800.2157773018916</v>
      </c>
      <c r="H3413" s="2">
        <v>1090.2477563573621</v>
      </c>
      <c r="I3413" s="2">
        <v>3890.4635336592537</v>
      </c>
      <c r="J3413" s="2">
        <v>4140.220510606091</v>
      </c>
      <c r="K3413" t="s">
        <v>11</v>
      </c>
    </row>
    <row r="3414" spans="1:11" x14ac:dyDescent="0.2">
      <c r="A3414" s="3">
        <v>353</v>
      </c>
      <c r="B3414" s="3">
        <v>2018</v>
      </c>
      <c r="C3414" s="3">
        <v>5</v>
      </c>
      <c r="D3414" s="3">
        <v>2022</v>
      </c>
      <c r="E3414" s="3">
        <v>1</v>
      </c>
      <c r="F3414" s="2">
        <v>534.67254540571412</v>
      </c>
      <c r="G3414" s="2">
        <v>3334.8883227076058</v>
      </c>
      <c r="H3414" s="2">
        <v>624.00170514746833</v>
      </c>
      <c r="I3414" s="2">
        <v>3958.8900278550741</v>
      </c>
      <c r="J3414" s="2">
        <v>4140.220510606091</v>
      </c>
      <c r="K3414" t="s">
        <v>11</v>
      </c>
    </row>
    <row r="3415" spans="1:11" x14ac:dyDescent="0.2">
      <c r="A3415" s="3">
        <v>353</v>
      </c>
      <c r="B3415" s="3">
        <v>2018</v>
      </c>
      <c r="C3415" s="3">
        <v>6</v>
      </c>
      <c r="D3415" s="3">
        <v>2023</v>
      </c>
      <c r="E3415" s="3">
        <v>1</v>
      </c>
      <c r="F3415" s="2">
        <v>208.75117188718559</v>
      </c>
      <c r="G3415" s="2">
        <v>3543.6394945947914</v>
      </c>
      <c r="H3415" s="2">
        <v>582.34440572544827</v>
      </c>
      <c r="I3415" s="2">
        <v>4125.9839003202396</v>
      </c>
      <c r="J3415" s="2">
        <v>4140.220510606091</v>
      </c>
      <c r="K3415" t="s">
        <v>11</v>
      </c>
    </row>
    <row r="3416" spans="1:11" x14ac:dyDescent="0.2">
      <c r="A3416" s="3">
        <v>353</v>
      </c>
      <c r="B3416" s="3">
        <v>2018</v>
      </c>
      <c r="C3416" s="3">
        <v>7</v>
      </c>
      <c r="D3416" s="3">
        <v>2024</v>
      </c>
      <c r="E3416" s="3">
        <v>1</v>
      </c>
      <c r="F3416" s="2">
        <v>396.89170549119808</v>
      </c>
      <c r="G3416" s="2">
        <v>3940.5312000859894</v>
      </c>
      <c r="H3416" s="2">
        <v>199.68931052010157</v>
      </c>
      <c r="I3416" s="2">
        <v>4140.220510606091</v>
      </c>
      <c r="J3416" s="2">
        <v>4140.220510606091</v>
      </c>
      <c r="K3416" t="s">
        <v>11</v>
      </c>
    </row>
    <row r="3417" spans="1:11" x14ac:dyDescent="0.2">
      <c r="A3417" s="3">
        <v>353</v>
      </c>
      <c r="B3417" s="3">
        <v>2018</v>
      </c>
      <c r="C3417" s="3">
        <v>8</v>
      </c>
      <c r="D3417" s="3">
        <v>2025</v>
      </c>
      <c r="E3417" s="3">
        <v>1</v>
      </c>
      <c r="F3417" s="2">
        <v>136.21813781238461</v>
      </c>
      <c r="G3417" s="2">
        <v>4076.7493378983741</v>
      </c>
      <c r="H3417" s="2">
        <v>38.112738046509094</v>
      </c>
      <c r="I3417" s="2">
        <v>4114.8620759448831</v>
      </c>
      <c r="J3417" s="2">
        <v>4140.220510606091</v>
      </c>
      <c r="K3417" t="s">
        <v>11</v>
      </c>
    </row>
    <row r="3418" spans="1:11" x14ac:dyDescent="0.2">
      <c r="A3418" s="3">
        <v>353</v>
      </c>
      <c r="B3418" s="3">
        <v>2018</v>
      </c>
      <c r="C3418" s="3">
        <v>9</v>
      </c>
      <c r="D3418" s="3">
        <v>2026</v>
      </c>
      <c r="E3418" s="3">
        <v>1</v>
      </c>
      <c r="F3418" s="2">
        <v>0</v>
      </c>
      <c r="G3418" s="2">
        <v>4076.7493378983741</v>
      </c>
      <c r="H3418" s="2">
        <v>63.47117270771696</v>
      </c>
      <c r="I3418" s="2">
        <v>4140.220510606091</v>
      </c>
      <c r="J3418" s="2">
        <v>4140.220510606091</v>
      </c>
      <c r="K3418" t="s">
        <v>11</v>
      </c>
    </row>
    <row r="3419" spans="1:11" x14ac:dyDescent="0.2">
      <c r="A3419" s="3">
        <v>354</v>
      </c>
      <c r="B3419" s="3">
        <v>2018</v>
      </c>
      <c r="C3419" s="3">
        <v>1</v>
      </c>
      <c r="D3419" s="3">
        <v>2018</v>
      </c>
      <c r="E3419" s="3">
        <v>1</v>
      </c>
      <c r="F3419" s="2">
        <v>2224.5020830487338</v>
      </c>
      <c r="G3419" s="2">
        <v>2224.5020830487338</v>
      </c>
      <c r="H3419" s="2">
        <v>7048.1735334369496</v>
      </c>
      <c r="I3419" s="2">
        <v>9272.6756164856833</v>
      </c>
      <c r="J3419" s="2">
        <v>14265.646563701015</v>
      </c>
      <c r="K3419" t="s">
        <v>11</v>
      </c>
    </row>
    <row r="3420" spans="1:11" x14ac:dyDescent="0.2">
      <c r="A3420" s="3">
        <v>354</v>
      </c>
      <c r="B3420" s="3">
        <v>2018</v>
      </c>
      <c r="C3420" s="3">
        <v>2</v>
      </c>
      <c r="D3420" s="3">
        <v>2019</v>
      </c>
      <c r="E3420" s="3">
        <v>1</v>
      </c>
      <c r="F3420" s="2">
        <v>2405.9703474339904</v>
      </c>
      <c r="G3420" s="2">
        <v>4630.4724304827241</v>
      </c>
      <c r="H3420" s="2">
        <v>6493.084744073306</v>
      </c>
      <c r="I3420" s="2">
        <v>11123.55717455603</v>
      </c>
      <c r="J3420" s="2">
        <v>14265.646563701015</v>
      </c>
      <c r="K3420" t="s">
        <v>11</v>
      </c>
    </row>
    <row r="3421" spans="1:11" x14ac:dyDescent="0.2">
      <c r="A3421" s="3">
        <v>354</v>
      </c>
      <c r="B3421" s="3">
        <v>2018</v>
      </c>
      <c r="C3421" s="3">
        <v>3</v>
      </c>
      <c r="D3421" s="3">
        <v>2020</v>
      </c>
      <c r="E3421" s="3">
        <v>1</v>
      </c>
      <c r="F3421" s="2">
        <v>2611.2396730180108</v>
      </c>
      <c r="G3421" s="2">
        <v>7241.7121035007349</v>
      </c>
      <c r="H3421" s="2">
        <v>4981.3955045522016</v>
      </c>
      <c r="I3421" s="2">
        <v>12223.107608052936</v>
      </c>
      <c r="J3421" s="2">
        <v>14265.646563701015</v>
      </c>
      <c r="K3421" t="s">
        <v>11</v>
      </c>
    </row>
    <row r="3422" spans="1:11" x14ac:dyDescent="0.2">
      <c r="A3422" s="3">
        <v>354</v>
      </c>
      <c r="B3422" s="3">
        <v>2018</v>
      </c>
      <c r="C3422" s="3">
        <v>4</v>
      </c>
      <c r="D3422" s="3">
        <v>2021</v>
      </c>
      <c r="E3422" s="3">
        <v>1</v>
      </c>
      <c r="F3422" s="2">
        <v>2501.1139183081614</v>
      </c>
      <c r="G3422" s="2">
        <v>9742.8260218088963</v>
      </c>
      <c r="H3422" s="2">
        <v>3586.3376585494952</v>
      </c>
      <c r="I3422" s="2">
        <v>13329.163680358392</v>
      </c>
      <c r="J3422" s="2">
        <v>14265.646563701015</v>
      </c>
      <c r="K3422" t="s">
        <v>11</v>
      </c>
    </row>
    <row r="3423" spans="1:11" x14ac:dyDescent="0.2">
      <c r="A3423" s="3">
        <v>354</v>
      </c>
      <c r="B3423" s="3">
        <v>2018</v>
      </c>
      <c r="C3423" s="3">
        <v>5</v>
      </c>
      <c r="D3423" s="3">
        <v>2022</v>
      </c>
      <c r="E3423" s="3">
        <v>1</v>
      </c>
      <c r="F3423" s="2">
        <v>1731.1697598944102</v>
      </c>
      <c r="G3423" s="2">
        <v>11473.995781703306</v>
      </c>
      <c r="H3423" s="2">
        <v>1975.4187706221364</v>
      </c>
      <c r="I3423" s="2">
        <v>13449.414552325443</v>
      </c>
      <c r="J3423" s="2">
        <v>14265.646563701015</v>
      </c>
      <c r="K3423" t="s">
        <v>11</v>
      </c>
    </row>
    <row r="3424" spans="1:11" x14ac:dyDescent="0.2">
      <c r="A3424" s="3">
        <v>354</v>
      </c>
      <c r="B3424" s="3">
        <v>2018</v>
      </c>
      <c r="C3424" s="3">
        <v>6</v>
      </c>
      <c r="D3424" s="3">
        <v>2023</v>
      </c>
      <c r="E3424" s="3">
        <v>1</v>
      </c>
      <c r="F3424" s="2">
        <v>1248.7858228148489</v>
      </c>
      <c r="G3424" s="2">
        <v>12722.781604518155</v>
      </c>
      <c r="H3424" s="2">
        <v>1100.5400615732888</v>
      </c>
      <c r="I3424" s="2">
        <v>13823.321666091444</v>
      </c>
      <c r="J3424" s="2">
        <v>14265.646563701015</v>
      </c>
      <c r="K3424" t="s">
        <v>11</v>
      </c>
    </row>
    <row r="3425" spans="1:11" x14ac:dyDescent="0.2">
      <c r="A3425" s="3">
        <v>354</v>
      </c>
      <c r="B3425" s="3">
        <v>2018</v>
      </c>
      <c r="C3425" s="3">
        <v>7</v>
      </c>
      <c r="D3425" s="3">
        <v>2024</v>
      </c>
      <c r="E3425" s="3">
        <v>1</v>
      </c>
      <c r="F3425" s="2">
        <v>665.8135884183248</v>
      </c>
      <c r="G3425" s="2">
        <v>13388.59519293648</v>
      </c>
      <c r="H3425" s="2">
        <v>752.66813712109979</v>
      </c>
      <c r="I3425" s="2">
        <v>14141.26333005758</v>
      </c>
      <c r="J3425" s="2">
        <v>14265.646563701015</v>
      </c>
      <c r="K3425" t="s">
        <v>11</v>
      </c>
    </row>
    <row r="3426" spans="1:11" x14ac:dyDescent="0.2">
      <c r="A3426" s="3">
        <v>354</v>
      </c>
      <c r="B3426" s="3">
        <v>2018</v>
      </c>
      <c r="C3426" s="3">
        <v>8</v>
      </c>
      <c r="D3426" s="3">
        <v>2025</v>
      </c>
      <c r="E3426" s="3">
        <v>1</v>
      </c>
      <c r="F3426" s="2">
        <v>620.95768352461346</v>
      </c>
      <c r="G3426" s="2">
        <v>14009.552876461094</v>
      </c>
      <c r="H3426" s="2">
        <v>0</v>
      </c>
      <c r="I3426" s="2">
        <v>14009.552876461094</v>
      </c>
      <c r="J3426" s="2">
        <v>14265.646563701015</v>
      </c>
      <c r="K3426" t="s">
        <v>11</v>
      </c>
    </row>
    <row r="3427" spans="1:11" x14ac:dyDescent="0.2">
      <c r="A3427" s="3">
        <v>354</v>
      </c>
      <c r="B3427" s="3">
        <v>2018</v>
      </c>
      <c r="C3427" s="3">
        <v>9</v>
      </c>
      <c r="D3427" s="3">
        <v>2026</v>
      </c>
      <c r="E3427" s="3">
        <v>1</v>
      </c>
      <c r="F3427" s="2">
        <v>0</v>
      </c>
      <c r="G3427" s="2">
        <v>14009.552876461094</v>
      </c>
      <c r="H3427" s="2">
        <v>145.79289736652572</v>
      </c>
      <c r="I3427" s="2">
        <v>14155.345773827619</v>
      </c>
      <c r="J3427" s="2">
        <v>14265.646563701015</v>
      </c>
      <c r="K3427" t="s">
        <v>11</v>
      </c>
    </row>
    <row r="3428" spans="1:11" x14ac:dyDescent="0.2">
      <c r="A3428" s="3">
        <v>355</v>
      </c>
      <c r="B3428" s="3">
        <v>2018</v>
      </c>
      <c r="C3428" s="3">
        <v>1</v>
      </c>
      <c r="D3428" s="3">
        <v>2018</v>
      </c>
      <c r="E3428" s="3">
        <v>1</v>
      </c>
      <c r="F3428" s="2">
        <v>4836.0040866434147</v>
      </c>
      <c r="G3428" s="2">
        <v>4836.0040866434147</v>
      </c>
      <c r="H3428" s="2">
        <v>15810.860138615291</v>
      </c>
      <c r="I3428" s="2">
        <v>20646.864225258705</v>
      </c>
      <c r="J3428" s="2">
        <v>32400.402867018282</v>
      </c>
      <c r="K3428" t="s">
        <v>11</v>
      </c>
    </row>
    <row r="3429" spans="1:11" x14ac:dyDescent="0.2">
      <c r="A3429" s="3">
        <v>355</v>
      </c>
      <c r="B3429" s="3">
        <v>2018</v>
      </c>
      <c r="C3429" s="3">
        <v>2</v>
      </c>
      <c r="D3429" s="3">
        <v>2019</v>
      </c>
      <c r="E3429" s="3">
        <v>1</v>
      </c>
      <c r="F3429" s="2">
        <v>5848.3396812009787</v>
      </c>
      <c r="G3429" s="2">
        <v>10684.343767844393</v>
      </c>
      <c r="H3429" s="2">
        <v>15039.507354512689</v>
      </c>
      <c r="I3429" s="2">
        <v>25723.851122357082</v>
      </c>
      <c r="J3429" s="2">
        <v>32400.402867018282</v>
      </c>
      <c r="K3429" t="s">
        <v>11</v>
      </c>
    </row>
    <row r="3430" spans="1:11" x14ac:dyDescent="0.2">
      <c r="A3430" s="3">
        <v>355</v>
      </c>
      <c r="B3430" s="3">
        <v>2018</v>
      </c>
      <c r="C3430" s="3">
        <v>3</v>
      </c>
      <c r="D3430" s="3">
        <v>2020</v>
      </c>
      <c r="E3430" s="3">
        <v>1</v>
      </c>
      <c r="F3430" s="2">
        <v>5378.2899179675951</v>
      </c>
      <c r="G3430" s="2">
        <v>16062.633685811988</v>
      </c>
      <c r="H3430" s="2">
        <v>11628.842747722361</v>
      </c>
      <c r="I3430" s="2">
        <v>27691.47643353435</v>
      </c>
      <c r="J3430" s="2">
        <v>32400.402867018282</v>
      </c>
      <c r="K3430" t="s">
        <v>11</v>
      </c>
    </row>
    <row r="3431" spans="1:11" x14ac:dyDescent="0.2">
      <c r="A3431" s="3">
        <v>355</v>
      </c>
      <c r="B3431" s="3">
        <v>2018</v>
      </c>
      <c r="C3431" s="3">
        <v>4</v>
      </c>
      <c r="D3431" s="3">
        <v>2021</v>
      </c>
      <c r="E3431" s="3">
        <v>1</v>
      </c>
      <c r="F3431" s="2">
        <v>4858.6191136847392</v>
      </c>
      <c r="G3431" s="2">
        <v>20921.252799496728</v>
      </c>
      <c r="H3431" s="2">
        <v>9400.8989634977152</v>
      </c>
      <c r="I3431" s="2">
        <v>30322.151762994443</v>
      </c>
      <c r="J3431" s="2">
        <v>32400.402867018282</v>
      </c>
      <c r="K3431" t="s">
        <v>11</v>
      </c>
    </row>
    <row r="3432" spans="1:11" x14ac:dyDescent="0.2">
      <c r="A3432" s="3">
        <v>355</v>
      </c>
      <c r="B3432" s="3">
        <v>2018</v>
      </c>
      <c r="C3432" s="3">
        <v>5</v>
      </c>
      <c r="D3432" s="3">
        <v>2022</v>
      </c>
      <c r="E3432" s="3">
        <v>1</v>
      </c>
      <c r="F3432" s="2">
        <v>3837.7878098918773</v>
      </c>
      <c r="G3432" s="2">
        <v>24759.040609388605</v>
      </c>
      <c r="H3432" s="2">
        <v>6716.9116156598539</v>
      </c>
      <c r="I3432" s="2">
        <v>31475.952225048459</v>
      </c>
      <c r="J3432" s="2">
        <v>32400.402867018282</v>
      </c>
      <c r="K3432" t="s">
        <v>11</v>
      </c>
    </row>
    <row r="3433" spans="1:11" x14ac:dyDescent="0.2">
      <c r="A3433" s="3">
        <v>355</v>
      </c>
      <c r="B3433" s="3">
        <v>2018</v>
      </c>
      <c r="C3433" s="3">
        <v>6</v>
      </c>
      <c r="D3433" s="3">
        <v>2023</v>
      </c>
      <c r="E3433" s="3">
        <v>1</v>
      </c>
      <c r="F3433" s="2">
        <v>3142.8489612841113</v>
      </c>
      <c r="G3433" s="2">
        <v>27901.889570672716</v>
      </c>
      <c r="H3433" s="2">
        <v>3713.1746537189028</v>
      </c>
      <c r="I3433" s="2">
        <v>31615.064224391619</v>
      </c>
      <c r="J3433" s="2">
        <v>32400.402867018282</v>
      </c>
      <c r="K3433" t="s">
        <v>11</v>
      </c>
    </row>
    <row r="3434" spans="1:11" x14ac:dyDescent="0.2">
      <c r="A3434" s="3">
        <v>355</v>
      </c>
      <c r="B3434" s="3">
        <v>2018</v>
      </c>
      <c r="C3434" s="3">
        <v>7</v>
      </c>
      <c r="D3434" s="3">
        <v>2024</v>
      </c>
      <c r="E3434" s="3">
        <v>1</v>
      </c>
      <c r="F3434" s="2">
        <v>2946.4685153940045</v>
      </c>
      <c r="G3434" s="2">
        <v>30848.358086066721</v>
      </c>
      <c r="H3434" s="2">
        <v>757.84018127990566</v>
      </c>
      <c r="I3434" s="2">
        <v>31606.198267346626</v>
      </c>
      <c r="J3434" s="2">
        <v>32400.402867018282</v>
      </c>
      <c r="K3434" t="s">
        <v>11</v>
      </c>
    </row>
    <row r="3435" spans="1:11" x14ac:dyDescent="0.2">
      <c r="A3435" s="3">
        <v>355</v>
      </c>
      <c r="B3435" s="3">
        <v>2018</v>
      </c>
      <c r="C3435" s="3">
        <v>8</v>
      </c>
      <c r="D3435" s="3">
        <v>2025</v>
      </c>
      <c r="E3435" s="3">
        <v>1</v>
      </c>
      <c r="F3435" s="2">
        <v>971.41248562145483</v>
      </c>
      <c r="G3435" s="2">
        <v>31819.770571688176</v>
      </c>
      <c r="H3435" s="2">
        <v>580.63229533010599</v>
      </c>
      <c r="I3435" s="2">
        <v>32400.402867018282</v>
      </c>
      <c r="J3435" s="2">
        <v>32400.402867018282</v>
      </c>
      <c r="K3435" t="s">
        <v>11</v>
      </c>
    </row>
    <row r="3436" spans="1:11" x14ac:dyDescent="0.2">
      <c r="A3436" s="3">
        <v>355</v>
      </c>
      <c r="B3436" s="3">
        <v>2018</v>
      </c>
      <c r="C3436" s="3">
        <v>9</v>
      </c>
      <c r="D3436" s="3">
        <v>2026</v>
      </c>
      <c r="E3436" s="3">
        <v>1</v>
      </c>
      <c r="F3436" s="2">
        <v>0</v>
      </c>
      <c r="G3436" s="2">
        <v>31819.770571688176</v>
      </c>
      <c r="H3436" s="2">
        <v>580.63229533010599</v>
      </c>
      <c r="I3436" s="2">
        <v>32400.402867018282</v>
      </c>
      <c r="J3436" s="2">
        <v>32400.402867018282</v>
      </c>
      <c r="K3436" t="s">
        <v>11</v>
      </c>
    </row>
    <row r="3437" spans="1:11" x14ac:dyDescent="0.2">
      <c r="A3437" s="3">
        <v>356</v>
      </c>
      <c r="B3437" s="3">
        <v>2018</v>
      </c>
      <c r="C3437" s="3">
        <v>1</v>
      </c>
      <c r="D3437" s="3">
        <v>2018</v>
      </c>
      <c r="E3437" s="3">
        <v>1</v>
      </c>
      <c r="F3437" s="2">
        <v>2744.9164211923035</v>
      </c>
      <c r="G3437" s="2">
        <v>2744.9164211923035</v>
      </c>
      <c r="H3437" s="2">
        <v>9110.5993649258926</v>
      </c>
      <c r="I3437" s="2">
        <v>11855.515786118196</v>
      </c>
      <c r="J3437" s="2">
        <v>18327.007443295923</v>
      </c>
      <c r="K3437" t="s">
        <v>11</v>
      </c>
    </row>
    <row r="3438" spans="1:11" x14ac:dyDescent="0.2">
      <c r="A3438" s="3">
        <v>356</v>
      </c>
      <c r="B3438" s="3">
        <v>2018</v>
      </c>
      <c r="C3438" s="3">
        <v>2</v>
      </c>
      <c r="D3438" s="3">
        <v>2019</v>
      </c>
      <c r="E3438" s="3">
        <v>1</v>
      </c>
      <c r="F3438" s="2">
        <v>3127.8976370326727</v>
      </c>
      <c r="G3438" s="2">
        <v>5872.8140582249762</v>
      </c>
      <c r="H3438" s="2">
        <v>8159.4053312527703</v>
      </c>
      <c r="I3438" s="2">
        <v>14032.219389477747</v>
      </c>
      <c r="J3438" s="2">
        <v>18327.007443295923</v>
      </c>
      <c r="K3438" t="s">
        <v>11</v>
      </c>
    </row>
    <row r="3439" spans="1:11" x14ac:dyDescent="0.2">
      <c r="A3439" s="3">
        <v>356</v>
      </c>
      <c r="B3439" s="3">
        <v>2018</v>
      </c>
      <c r="C3439" s="3">
        <v>3</v>
      </c>
      <c r="D3439" s="3">
        <v>2020</v>
      </c>
      <c r="E3439" s="3">
        <v>1</v>
      </c>
      <c r="F3439" s="2">
        <v>3185.3584750546252</v>
      </c>
      <c r="G3439" s="2">
        <v>9058.1725332796013</v>
      </c>
      <c r="H3439" s="2">
        <v>7008.5935524671422</v>
      </c>
      <c r="I3439" s="2">
        <v>16066.766085746744</v>
      </c>
      <c r="J3439" s="2">
        <v>18327.007443295923</v>
      </c>
      <c r="K3439" t="s">
        <v>11</v>
      </c>
    </row>
    <row r="3440" spans="1:11" x14ac:dyDescent="0.2">
      <c r="A3440" s="3">
        <v>356</v>
      </c>
      <c r="B3440" s="3">
        <v>2018</v>
      </c>
      <c r="C3440" s="3">
        <v>4</v>
      </c>
      <c r="D3440" s="3">
        <v>2021</v>
      </c>
      <c r="E3440" s="3">
        <v>1</v>
      </c>
      <c r="F3440" s="2">
        <v>2575.9495620304479</v>
      </c>
      <c r="G3440" s="2">
        <v>11634.122095310049</v>
      </c>
      <c r="H3440" s="2">
        <v>5379.2272648924409</v>
      </c>
      <c r="I3440" s="2">
        <v>17013.34936020249</v>
      </c>
      <c r="J3440" s="2">
        <v>18327.007443295923</v>
      </c>
      <c r="K3440" t="s">
        <v>11</v>
      </c>
    </row>
    <row r="3441" spans="1:11" x14ac:dyDescent="0.2">
      <c r="A3441" s="3">
        <v>356</v>
      </c>
      <c r="B3441" s="3">
        <v>2018</v>
      </c>
      <c r="C3441" s="3">
        <v>5</v>
      </c>
      <c r="D3441" s="3">
        <v>2022</v>
      </c>
      <c r="E3441" s="3">
        <v>1</v>
      </c>
      <c r="F3441" s="2">
        <v>2740.9266796524935</v>
      </c>
      <c r="G3441" s="2">
        <v>14375.048774962543</v>
      </c>
      <c r="H3441" s="2">
        <v>3520.8029264597753</v>
      </c>
      <c r="I3441" s="2">
        <v>17895.851701422318</v>
      </c>
      <c r="J3441" s="2">
        <v>18327.007443295923</v>
      </c>
      <c r="K3441" t="s">
        <v>11</v>
      </c>
    </row>
    <row r="3442" spans="1:11" x14ac:dyDescent="0.2">
      <c r="A3442" s="3">
        <v>356</v>
      </c>
      <c r="B3442" s="3">
        <v>2018</v>
      </c>
      <c r="C3442" s="3">
        <v>6</v>
      </c>
      <c r="D3442" s="3">
        <v>2023</v>
      </c>
      <c r="E3442" s="3">
        <v>1</v>
      </c>
      <c r="F3442" s="2">
        <v>2113.381649491057</v>
      </c>
      <c r="G3442" s="2">
        <v>16488.4304244536</v>
      </c>
      <c r="H3442" s="2">
        <v>1218.9818649086847</v>
      </c>
      <c r="I3442" s="2">
        <v>17707.412289362284</v>
      </c>
      <c r="J3442" s="2">
        <v>18327.007443295923</v>
      </c>
      <c r="K3442" t="s">
        <v>11</v>
      </c>
    </row>
    <row r="3443" spans="1:11" x14ac:dyDescent="0.2">
      <c r="A3443" s="3">
        <v>356</v>
      </c>
      <c r="B3443" s="3">
        <v>2018</v>
      </c>
      <c r="C3443" s="3">
        <v>7</v>
      </c>
      <c r="D3443" s="3">
        <v>2024</v>
      </c>
      <c r="E3443" s="3">
        <v>1</v>
      </c>
      <c r="F3443" s="2">
        <v>597.37605189413807</v>
      </c>
      <c r="G3443" s="2">
        <v>17085.806476347738</v>
      </c>
      <c r="H3443" s="2">
        <v>825.10461012520318</v>
      </c>
      <c r="I3443" s="2">
        <v>17910.911086472941</v>
      </c>
      <c r="J3443" s="2">
        <v>18327.007443295923</v>
      </c>
      <c r="K3443" t="s">
        <v>11</v>
      </c>
    </row>
    <row r="3444" spans="1:11" x14ac:dyDescent="0.2">
      <c r="A3444" s="3">
        <v>356</v>
      </c>
      <c r="B3444" s="3">
        <v>2018</v>
      </c>
      <c r="C3444" s="3">
        <v>8</v>
      </c>
      <c r="D3444" s="3">
        <v>2025</v>
      </c>
      <c r="E3444" s="3">
        <v>1</v>
      </c>
      <c r="F3444" s="2">
        <v>22.49313080441425</v>
      </c>
      <c r="G3444" s="2">
        <v>17108.299607152152</v>
      </c>
      <c r="H3444" s="2">
        <v>1146.5968848236444</v>
      </c>
      <c r="I3444" s="2">
        <v>18254.896491975796</v>
      </c>
      <c r="J3444" s="2">
        <v>18327.007443295923</v>
      </c>
      <c r="K3444" t="s">
        <v>11</v>
      </c>
    </row>
    <row r="3445" spans="1:11" x14ac:dyDescent="0.2">
      <c r="A3445" s="3">
        <v>356</v>
      </c>
      <c r="B3445" s="3">
        <v>2018</v>
      </c>
      <c r="C3445" s="3">
        <v>9</v>
      </c>
      <c r="D3445" s="3">
        <v>2026</v>
      </c>
      <c r="E3445" s="3">
        <v>1</v>
      </c>
      <c r="F3445" s="2">
        <v>1147.777422974912</v>
      </c>
      <c r="G3445" s="2">
        <v>18256.077030127064</v>
      </c>
      <c r="H3445" s="2">
        <v>70.930413168858649</v>
      </c>
      <c r="I3445" s="2">
        <v>18327.007443295923</v>
      </c>
      <c r="J3445" s="2">
        <v>18327.007443295923</v>
      </c>
      <c r="K3445" t="s">
        <v>11</v>
      </c>
    </row>
    <row r="3446" spans="1:11" x14ac:dyDescent="0.2">
      <c r="A3446" s="3">
        <v>357</v>
      </c>
      <c r="B3446" s="3">
        <v>2018</v>
      </c>
      <c r="C3446" s="3">
        <v>1</v>
      </c>
      <c r="D3446" s="3">
        <v>2018</v>
      </c>
      <c r="E3446" s="3">
        <v>1</v>
      </c>
      <c r="F3446" s="2">
        <v>2131.2839535223898</v>
      </c>
      <c r="G3446" s="2">
        <v>2131.2839535223898</v>
      </c>
      <c r="H3446" s="2">
        <v>7245.4046805728594</v>
      </c>
      <c r="I3446" s="2">
        <v>9376.6886340952497</v>
      </c>
      <c r="J3446" s="2">
        <v>14284.710478296209</v>
      </c>
      <c r="K3446" t="s">
        <v>11</v>
      </c>
    </row>
    <row r="3447" spans="1:11" x14ac:dyDescent="0.2">
      <c r="A3447" s="3">
        <v>357</v>
      </c>
      <c r="B3447" s="3">
        <v>2018</v>
      </c>
      <c r="C3447" s="3">
        <v>2</v>
      </c>
      <c r="D3447" s="3">
        <v>2019</v>
      </c>
      <c r="E3447" s="3">
        <v>1</v>
      </c>
      <c r="F3447" s="2">
        <v>2622.4813097445235</v>
      </c>
      <c r="G3447" s="2">
        <v>4753.7652632669133</v>
      </c>
      <c r="H3447" s="2">
        <v>6210.1266383206994</v>
      </c>
      <c r="I3447" s="2">
        <v>10963.891901587613</v>
      </c>
      <c r="J3447" s="2">
        <v>14284.710478296209</v>
      </c>
      <c r="K3447" t="s">
        <v>11</v>
      </c>
    </row>
    <row r="3448" spans="1:11" x14ac:dyDescent="0.2">
      <c r="A3448" s="3">
        <v>357</v>
      </c>
      <c r="B3448" s="3">
        <v>2018</v>
      </c>
      <c r="C3448" s="3">
        <v>3</v>
      </c>
      <c r="D3448" s="3">
        <v>2020</v>
      </c>
      <c r="E3448" s="3">
        <v>1</v>
      </c>
      <c r="F3448" s="2">
        <v>2621.918440989286</v>
      </c>
      <c r="G3448" s="2">
        <v>7375.6837042561992</v>
      </c>
      <c r="H3448" s="2">
        <v>4848.4653080643648</v>
      </c>
      <c r="I3448" s="2">
        <v>12224.149012320564</v>
      </c>
      <c r="J3448" s="2">
        <v>14284.710478296209</v>
      </c>
      <c r="K3448" t="s">
        <v>11</v>
      </c>
    </row>
    <row r="3449" spans="1:11" x14ac:dyDescent="0.2">
      <c r="A3449" s="3">
        <v>357</v>
      </c>
      <c r="B3449" s="3">
        <v>2018</v>
      </c>
      <c r="C3449" s="3">
        <v>4</v>
      </c>
      <c r="D3449" s="3">
        <v>2021</v>
      </c>
      <c r="E3449" s="3">
        <v>1</v>
      </c>
      <c r="F3449" s="2">
        <v>2362.6738201228627</v>
      </c>
      <c r="G3449" s="2">
        <v>9738.3575243790619</v>
      </c>
      <c r="H3449" s="2">
        <v>3696.8275854608692</v>
      </c>
      <c r="I3449" s="2">
        <v>13435.185109839931</v>
      </c>
      <c r="J3449" s="2">
        <v>14284.710478296209</v>
      </c>
      <c r="K3449" t="s">
        <v>11</v>
      </c>
    </row>
    <row r="3450" spans="1:11" x14ac:dyDescent="0.2">
      <c r="A3450" s="3">
        <v>357</v>
      </c>
      <c r="B3450" s="3">
        <v>2018</v>
      </c>
      <c r="C3450" s="3">
        <v>5</v>
      </c>
      <c r="D3450" s="3">
        <v>2022</v>
      </c>
      <c r="E3450" s="3">
        <v>1</v>
      </c>
      <c r="F3450" s="2">
        <v>1717.7275364966681</v>
      </c>
      <c r="G3450" s="2">
        <v>11456.08506087573</v>
      </c>
      <c r="H3450" s="2">
        <v>2274.4923644468217</v>
      </c>
      <c r="I3450" s="2">
        <v>13730.577425322552</v>
      </c>
      <c r="J3450" s="2">
        <v>14284.710478296209</v>
      </c>
      <c r="K3450" t="s">
        <v>11</v>
      </c>
    </row>
    <row r="3451" spans="1:11" x14ac:dyDescent="0.2">
      <c r="A3451" s="3">
        <v>357</v>
      </c>
      <c r="B3451" s="3">
        <v>2018</v>
      </c>
      <c r="C3451" s="3">
        <v>6</v>
      </c>
      <c r="D3451" s="3">
        <v>2023</v>
      </c>
      <c r="E3451" s="3">
        <v>1</v>
      </c>
      <c r="F3451" s="2">
        <v>495.10676949787739</v>
      </c>
      <c r="G3451" s="2">
        <v>11951.191830373607</v>
      </c>
      <c r="H3451" s="2">
        <v>1997.4535273103938</v>
      </c>
      <c r="I3451" s="2">
        <v>13948.645357684001</v>
      </c>
      <c r="J3451" s="2">
        <v>14284.710478296209</v>
      </c>
      <c r="K3451" t="s">
        <v>11</v>
      </c>
    </row>
    <row r="3452" spans="1:11" x14ac:dyDescent="0.2">
      <c r="A3452" s="3">
        <v>357</v>
      </c>
      <c r="B3452" s="3">
        <v>2018</v>
      </c>
      <c r="C3452" s="3">
        <v>7</v>
      </c>
      <c r="D3452" s="3">
        <v>2024</v>
      </c>
      <c r="E3452" s="3">
        <v>1</v>
      </c>
      <c r="F3452" s="2">
        <v>1182.9109547135613</v>
      </c>
      <c r="G3452" s="2">
        <v>13134.102785087169</v>
      </c>
      <c r="H3452" s="2">
        <v>783.04122263414865</v>
      </c>
      <c r="I3452" s="2">
        <v>13917.144007721317</v>
      </c>
      <c r="J3452" s="2">
        <v>14284.710478296209</v>
      </c>
      <c r="K3452" t="s">
        <v>11</v>
      </c>
    </row>
    <row r="3453" spans="1:11" x14ac:dyDescent="0.2">
      <c r="A3453" s="3">
        <v>357</v>
      </c>
      <c r="B3453" s="3">
        <v>2018</v>
      </c>
      <c r="C3453" s="3">
        <v>8</v>
      </c>
      <c r="D3453" s="3">
        <v>2025</v>
      </c>
      <c r="E3453" s="3">
        <v>1</v>
      </c>
      <c r="F3453" s="2">
        <v>488.76925405613838</v>
      </c>
      <c r="G3453" s="2">
        <v>13622.872039143307</v>
      </c>
      <c r="H3453" s="2">
        <v>661.83843915290163</v>
      </c>
      <c r="I3453" s="2">
        <v>14284.710478296209</v>
      </c>
      <c r="J3453" s="2">
        <v>14284.710478296209</v>
      </c>
      <c r="K3453" t="s">
        <v>11</v>
      </c>
    </row>
    <row r="3454" spans="1:11" x14ac:dyDescent="0.2">
      <c r="A3454" s="3">
        <v>357</v>
      </c>
      <c r="B3454" s="3">
        <v>2018</v>
      </c>
      <c r="C3454" s="3">
        <v>9</v>
      </c>
      <c r="D3454" s="3">
        <v>2026</v>
      </c>
      <c r="E3454" s="3">
        <v>1</v>
      </c>
      <c r="F3454" s="2">
        <v>197.17788378635305</v>
      </c>
      <c r="G3454" s="2">
        <v>13820.04992292966</v>
      </c>
      <c r="H3454" s="2">
        <v>464.66055536654858</v>
      </c>
      <c r="I3454" s="2">
        <v>14284.710478296209</v>
      </c>
      <c r="J3454" s="2">
        <v>14284.710478296209</v>
      </c>
      <c r="K3454" t="s">
        <v>11</v>
      </c>
    </row>
    <row r="3455" spans="1:11" x14ac:dyDescent="0.2">
      <c r="A3455" s="3">
        <v>358</v>
      </c>
      <c r="B3455" s="3">
        <v>2018</v>
      </c>
      <c r="C3455" s="3">
        <v>1</v>
      </c>
      <c r="D3455" s="3">
        <v>2018</v>
      </c>
      <c r="E3455" s="3">
        <v>1</v>
      </c>
      <c r="F3455" s="2">
        <v>1027.8164158132661</v>
      </c>
      <c r="G3455" s="2">
        <v>1027.8164158132661</v>
      </c>
      <c r="H3455" s="2">
        <v>3335.9488338330584</v>
      </c>
      <c r="I3455" s="2">
        <v>4363.7652496463243</v>
      </c>
      <c r="J3455" s="2">
        <v>6790.699958871437</v>
      </c>
      <c r="K3455" t="s">
        <v>11</v>
      </c>
    </row>
    <row r="3456" spans="1:11" x14ac:dyDescent="0.2">
      <c r="A3456" s="3">
        <v>358</v>
      </c>
      <c r="B3456" s="3">
        <v>2018</v>
      </c>
      <c r="C3456" s="3">
        <v>2</v>
      </c>
      <c r="D3456" s="3">
        <v>2019</v>
      </c>
      <c r="E3456" s="3">
        <v>1</v>
      </c>
      <c r="F3456" s="2">
        <v>1200.530523667667</v>
      </c>
      <c r="G3456" s="2">
        <v>2228.3469394809331</v>
      </c>
      <c r="H3456" s="2">
        <v>3008.3282809220395</v>
      </c>
      <c r="I3456" s="2">
        <v>5236.6752204029726</v>
      </c>
      <c r="J3456" s="2">
        <v>6790.699958871437</v>
      </c>
      <c r="K3456" t="s">
        <v>11</v>
      </c>
    </row>
    <row r="3457" spans="1:11" x14ac:dyDescent="0.2">
      <c r="A3457" s="3">
        <v>358</v>
      </c>
      <c r="B3457" s="3">
        <v>2018</v>
      </c>
      <c r="C3457" s="3">
        <v>3</v>
      </c>
      <c r="D3457" s="3">
        <v>2020</v>
      </c>
      <c r="E3457" s="3">
        <v>1</v>
      </c>
      <c r="F3457" s="2">
        <v>1056.1832062670464</v>
      </c>
      <c r="G3457" s="2">
        <v>3284.5301457479795</v>
      </c>
      <c r="H3457" s="2">
        <v>2550.6248827638042</v>
      </c>
      <c r="I3457" s="2">
        <v>5835.1550285117837</v>
      </c>
      <c r="J3457" s="2">
        <v>6790.699958871437</v>
      </c>
      <c r="K3457" t="s">
        <v>11</v>
      </c>
    </row>
    <row r="3458" spans="1:11" x14ac:dyDescent="0.2">
      <c r="A3458" s="3">
        <v>358</v>
      </c>
      <c r="B3458" s="3">
        <v>2018</v>
      </c>
      <c r="C3458" s="3">
        <v>4</v>
      </c>
      <c r="D3458" s="3">
        <v>2021</v>
      </c>
      <c r="E3458" s="3">
        <v>1</v>
      </c>
      <c r="F3458" s="2">
        <v>1340.4090139629566</v>
      </c>
      <c r="G3458" s="2">
        <v>4624.9391597109361</v>
      </c>
      <c r="H3458" s="2">
        <v>1613.1170270829543</v>
      </c>
      <c r="I3458" s="2">
        <v>6238.0561867938904</v>
      </c>
      <c r="J3458" s="2">
        <v>6790.699958871437</v>
      </c>
      <c r="K3458" t="s">
        <v>11</v>
      </c>
    </row>
    <row r="3459" spans="1:11" x14ac:dyDescent="0.2">
      <c r="A3459" s="3">
        <v>358</v>
      </c>
      <c r="B3459" s="3">
        <v>2018</v>
      </c>
      <c r="C3459" s="3">
        <v>5</v>
      </c>
      <c r="D3459" s="3">
        <v>2022</v>
      </c>
      <c r="E3459" s="3">
        <v>1</v>
      </c>
      <c r="F3459" s="2">
        <v>777.51428960635803</v>
      </c>
      <c r="G3459" s="2">
        <v>5402.4534493172941</v>
      </c>
      <c r="H3459" s="2">
        <v>1168.6480945580206</v>
      </c>
      <c r="I3459" s="2">
        <v>6571.1015438753147</v>
      </c>
      <c r="J3459" s="2">
        <v>6790.699958871437</v>
      </c>
      <c r="K3459" t="s">
        <v>11</v>
      </c>
    </row>
    <row r="3460" spans="1:11" x14ac:dyDescent="0.2">
      <c r="A3460" s="3">
        <v>358</v>
      </c>
      <c r="B3460" s="3">
        <v>2018</v>
      </c>
      <c r="C3460" s="3">
        <v>6</v>
      </c>
      <c r="D3460" s="3">
        <v>2023</v>
      </c>
      <c r="E3460" s="3">
        <v>1</v>
      </c>
      <c r="F3460" s="2">
        <v>357.82914820490987</v>
      </c>
      <c r="G3460" s="2">
        <v>5760.282597522204</v>
      </c>
      <c r="H3460" s="2">
        <v>800.32477446581561</v>
      </c>
      <c r="I3460" s="2">
        <v>6560.6073719880196</v>
      </c>
      <c r="J3460" s="2">
        <v>6790.699958871437</v>
      </c>
      <c r="K3460" t="s">
        <v>11</v>
      </c>
    </row>
    <row r="3461" spans="1:11" x14ac:dyDescent="0.2">
      <c r="A3461" s="3">
        <v>358</v>
      </c>
      <c r="B3461" s="3">
        <v>2018</v>
      </c>
      <c r="C3461" s="3">
        <v>7</v>
      </c>
      <c r="D3461" s="3">
        <v>2024</v>
      </c>
      <c r="E3461" s="3">
        <v>1</v>
      </c>
      <c r="F3461" s="2">
        <v>651.64518534481704</v>
      </c>
      <c r="G3461" s="2">
        <v>6411.9277828670211</v>
      </c>
      <c r="H3461" s="2">
        <v>373.54742327108579</v>
      </c>
      <c r="I3461" s="2">
        <v>6785.4752061381068</v>
      </c>
      <c r="J3461" s="2">
        <v>6790.699958871437</v>
      </c>
      <c r="K3461" t="s">
        <v>11</v>
      </c>
    </row>
    <row r="3462" spans="1:11" x14ac:dyDescent="0.2">
      <c r="A3462" s="3">
        <v>358</v>
      </c>
      <c r="B3462" s="3">
        <v>2018</v>
      </c>
      <c r="C3462" s="3">
        <v>8</v>
      </c>
      <c r="D3462" s="3">
        <v>2025</v>
      </c>
      <c r="E3462" s="3">
        <v>1</v>
      </c>
      <c r="F3462" s="2">
        <v>312.59796523094155</v>
      </c>
      <c r="G3462" s="2">
        <v>6724.5257480979626</v>
      </c>
      <c r="H3462" s="2">
        <v>66.174210773474442</v>
      </c>
      <c r="I3462" s="2">
        <v>6790.699958871437</v>
      </c>
      <c r="J3462" s="2">
        <v>6790.699958871437</v>
      </c>
      <c r="K3462" t="s">
        <v>11</v>
      </c>
    </row>
    <row r="3463" spans="1:11" x14ac:dyDescent="0.2">
      <c r="A3463" s="3">
        <v>358</v>
      </c>
      <c r="B3463" s="3">
        <v>2018</v>
      </c>
      <c r="C3463" s="3">
        <v>9</v>
      </c>
      <c r="D3463" s="3">
        <v>2026</v>
      </c>
      <c r="E3463" s="3">
        <v>1</v>
      </c>
      <c r="F3463" s="2">
        <v>66.174210773474442</v>
      </c>
      <c r="G3463" s="2">
        <v>6790.699958871437</v>
      </c>
      <c r="H3463" s="2">
        <v>0</v>
      </c>
      <c r="I3463" s="2">
        <v>6790.699958871437</v>
      </c>
      <c r="J3463" s="2">
        <v>6790.699958871437</v>
      </c>
      <c r="K3463" t="s">
        <v>11</v>
      </c>
    </row>
    <row r="3464" spans="1:11" x14ac:dyDescent="0.2">
      <c r="A3464" s="3">
        <v>359</v>
      </c>
      <c r="B3464" s="3">
        <v>2018</v>
      </c>
      <c r="C3464" s="3">
        <v>1</v>
      </c>
      <c r="D3464" s="3">
        <v>2018</v>
      </c>
      <c r="E3464" s="3">
        <v>1</v>
      </c>
      <c r="F3464" s="2">
        <v>4522.3722071655766</v>
      </c>
      <c r="G3464" s="2">
        <v>4522.3722071655766</v>
      </c>
      <c r="H3464" s="2">
        <v>15546.346040252782</v>
      </c>
      <c r="I3464" s="2">
        <v>20068.718247418357</v>
      </c>
      <c r="J3464" s="2">
        <v>30483.089564854326</v>
      </c>
      <c r="K3464" t="s">
        <v>11</v>
      </c>
    </row>
    <row r="3465" spans="1:11" x14ac:dyDescent="0.2">
      <c r="A3465" s="3">
        <v>359</v>
      </c>
      <c r="B3465" s="3">
        <v>2018</v>
      </c>
      <c r="C3465" s="3">
        <v>2</v>
      </c>
      <c r="D3465" s="3">
        <v>2019</v>
      </c>
      <c r="E3465" s="3">
        <v>1</v>
      </c>
      <c r="F3465" s="2">
        <v>5375.9350391205307</v>
      </c>
      <c r="G3465" s="2">
        <v>9898.3072462861073</v>
      </c>
      <c r="H3465" s="2">
        <v>14182.938005629707</v>
      </c>
      <c r="I3465" s="2">
        <v>24081.245251915814</v>
      </c>
      <c r="J3465" s="2">
        <v>30483.089564854326</v>
      </c>
      <c r="K3465" t="s">
        <v>11</v>
      </c>
    </row>
    <row r="3466" spans="1:11" x14ac:dyDescent="0.2">
      <c r="A3466" s="3">
        <v>359</v>
      </c>
      <c r="B3466" s="3">
        <v>2018</v>
      </c>
      <c r="C3466" s="3">
        <v>3</v>
      </c>
      <c r="D3466" s="3">
        <v>2020</v>
      </c>
      <c r="E3466" s="3">
        <v>1</v>
      </c>
      <c r="F3466" s="2">
        <v>5863.7633932979334</v>
      </c>
      <c r="G3466" s="2">
        <v>15762.070639584041</v>
      </c>
      <c r="H3466" s="2">
        <v>10228.060014534747</v>
      </c>
      <c r="I3466" s="2">
        <v>25990.130654118788</v>
      </c>
      <c r="J3466" s="2">
        <v>30483.089564854326</v>
      </c>
      <c r="K3466" t="s">
        <v>11</v>
      </c>
    </row>
    <row r="3467" spans="1:11" x14ac:dyDescent="0.2">
      <c r="A3467" s="3">
        <v>359</v>
      </c>
      <c r="B3467" s="3">
        <v>2018</v>
      </c>
      <c r="C3467" s="3">
        <v>4</v>
      </c>
      <c r="D3467" s="3">
        <v>2021</v>
      </c>
      <c r="E3467" s="3">
        <v>1</v>
      </c>
      <c r="F3467" s="2">
        <v>4817.9080579731981</v>
      </c>
      <c r="G3467" s="2">
        <v>20579.978697557239</v>
      </c>
      <c r="H3467" s="2">
        <v>8162.0150982233936</v>
      </c>
      <c r="I3467" s="2">
        <v>28741.993795780632</v>
      </c>
      <c r="J3467" s="2">
        <v>30483.089564854326</v>
      </c>
      <c r="K3467" t="s">
        <v>11</v>
      </c>
    </row>
    <row r="3468" spans="1:11" x14ac:dyDescent="0.2">
      <c r="A3468" s="3">
        <v>359</v>
      </c>
      <c r="B3468" s="3">
        <v>2018</v>
      </c>
      <c r="C3468" s="3">
        <v>5</v>
      </c>
      <c r="D3468" s="3">
        <v>2022</v>
      </c>
      <c r="E3468" s="3">
        <v>1</v>
      </c>
      <c r="F3468" s="2">
        <v>2433.0487417815348</v>
      </c>
      <c r="G3468" s="2">
        <v>23013.027439338774</v>
      </c>
      <c r="H3468" s="2">
        <v>6818.228447771653</v>
      </c>
      <c r="I3468" s="2">
        <v>29831.255887110427</v>
      </c>
      <c r="J3468" s="2">
        <v>30483.089564854326</v>
      </c>
      <c r="K3468" t="s">
        <v>11</v>
      </c>
    </row>
    <row r="3469" spans="1:11" x14ac:dyDescent="0.2">
      <c r="A3469" s="3">
        <v>359</v>
      </c>
      <c r="B3469" s="3">
        <v>2018</v>
      </c>
      <c r="C3469" s="3">
        <v>6</v>
      </c>
      <c r="D3469" s="3">
        <v>2023</v>
      </c>
      <c r="E3469" s="3">
        <v>1</v>
      </c>
      <c r="F3469" s="2">
        <v>3687.5814489743861</v>
      </c>
      <c r="G3469" s="2">
        <v>26700.60888831316</v>
      </c>
      <c r="H3469" s="2">
        <v>3106.2428636424847</v>
      </c>
      <c r="I3469" s="2">
        <v>29806.851751955644</v>
      </c>
      <c r="J3469" s="2">
        <v>30483.089564854326</v>
      </c>
      <c r="K3469" t="s">
        <v>11</v>
      </c>
    </row>
    <row r="3470" spans="1:11" x14ac:dyDescent="0.2">
      <c r="A3470" s="3">
        <v>359</v>
      </c>
      <c r="B3470" s="3">
        <v>2018</v>
      </c>
      <c r="C3470" s="3">
        <v>7</v>
      </c>
      <c r="D3470" s="3">
        <v>2024</v>
      </c>
      <c r="E3470" s="3">
        <v>1</v>
      </c>
      <c r="F3470" s="2">
        <v>1817.2925070777601</v>
      </c>
      <c r="G3470" s="2">
        <v>28517.90139539092</v>
      </c>
      <c r="H3470" s="2">
        <v>1965.1881694634067</v>
      </c>
      <c r="I3470" s="2">
        <v>30483.089564854326</v>
      </c>
      <c r="J3470" s="2">
        <v>30483.089564854326</v>
      </c>
      <c r="K3470" t="s">
        <v>11</v>
      </c>
    </row>
    <row r="3471" spans="1:11" x14ac:dyDescent="0.2">
      <c r="A3471" s="3">
        <v>359</v>
      </c>
      <c r="B3471" s="3">
        <v>2018</v>
      </c>
      <c r="C3471" s="3">
        <v>8</v>
      </c>
      <c r="D3471" s="3">
        <v>2025</v>
      </c>
      <c r="E3471" s="3">
        <v>1</v>
      </c>
      <c r="F3471" s="2">
        <v>989.10434359622013</v>
      </c>
      <c r="G3471" s="2">
        <v>29507.00573898714</v>
      </c>
      <c r="H3471" s="2">
        <v>512.39986962759576</v>
      </c>
      <c r="I3471" s="2">
        <v>30019.405608614736</v>
      </c>
      <c r="J3471" s="2">
        <v>30483.089564854326</v>
      </c>
      <c r="K3471" t="s">
        <v>11</v>
      </c>
    </row>
    <row r="3472" spans="1:11" x14ac:dyDescent="0.2">
      <c r="A3472" s="3">
        <v>359</v>
      </c>
      <c r="B3472" s="3">
        <v>2018</v>
      </c>
      <c r="C3472" s="3">
        <v>9</v>
      </c>
      <c r="D3472" s="3">
        <v>2026</v>
      </c>
      <c r="E3472" s="3">
        <v>1</v>
      </c>
      <c r="F3472" s="2">
        <v>0</v>
      </c>
      <c r="G3472" s="2">
        <v>29507.00573898714</v>
      </c>
      <c r="H3472" s="2">
        <v>707.44679684839502</v>
      </c>
      <c r="I3472" s="2">
        <v>30214.452535835535</v>
      </c>
      <c r="J3472" s="2">
        <v>30483.089564854326</v>
      </c>
      <c r="K3472" t="s">
        <v>11</v>
      </c>
    </row>
    <row r="3473" spans="1:11" x14ac:dyDescent="0.2">
      <c r="A3473" s="3">
        <v>360</v>
      </c>
      <c r="B3473" s="3">
        <v>2018</v>
      </c>
      <c r="C3473" s="3">
        <v>1</v>
      </c>
      <c r="D3473" s="3">
        <v>2018</v>
      </c>
      <c r="E3473" s="3">
        <v>1</v>
      </c>
      <c r="F3473" s="2">
        <v>628.37918583829548</v>
      </c>
      <c r="G3473" s="2">
        <v>628.37918583829548</v>
      </c>
      <c r="H3473" s="2">
        <v>2160.3598964765692</v>
      </c>
      <c r="I3473" s="2">
        <v>2788.7390823148648</v>
      </c>
      <c r="J3473" s="2">
        <v>4251.6750482981643</v>
      </c>
      <c r="K3473" t="s">
        <v>11</v>
      </c>
    </row>
    <row r="3474" spans="1:11" x14ac:dyDescent="0.2">
      <c r="A3474" s="3">
        <v>360</v>
      </c>
      <c r="B3474" s="3">
        <v>2018</v>
      </c>
      <c r="C3474" s="3">
        <v>2</v>
      </c>
      <c r="D3474" s="3">
        <v>2019</v>
      </c>
      <c r="E3474" s="3">
        <v>1</v>
      </c>
      <c r="F3474" s="2">
        <v>777.66888439311958</v>
      </c>
      <c r="G3474" s="2">
        <v>1406.0480702314151</v>
      </c>
      <c r="H3474" s="2">
        <v>1911.716239860519</v>
      </c>
      <c r="I3474" s="2">
        <v>3317.764310091934</v>
      </c>
      <c r="J3474" s="2">
        <v>4251.6750482981643</v>
      </c>
      <c r="K3474" t="s">
        <v>11</v>
      </c>
    </row>
    <row r="3475" spans="1:11" x14ac:dyDescent="0.2">
      <c r="A3475" s="3">
        <v>360</v>
      </c>
      <c r="B3475" s="3">
        <v>2018</v>
      </c>
      <c r="C3475" s="3">
        <v>3</v>
      </c>
      <c r="D3475" s="3">
        <v>2020</v>
      </c>
      <c r="E3475" s="3">
        <v>1</v>
      </c>
      <c r="F3475" s="2">
        <v>792.19599988552341</v>
      </c>
      <c r="G3475" s="2">
        <v>2198.2440701169385</v>
      </c>
      <c r="H3475" s="2">
        <v>1432.5143847129666</v>
      </c>
      <c r="I3475" s="2">
        <v>3630.7584548299051</v>
      </c>
      <c r="J3475" s="2">
        <v>4251.6750482981643</v>
      </c>
      <c r="K3475" t="s">
        <v>11</v>
      </c>
    </row>
    <row r="3476" spans="1:11" x14ac:dyDescent="0.2">
      <c r="A3476" s="3">
        <v>360</v>
      </c>
      <c r="B3476" s="3">
        <v>2018</v>
      </c>
      <c r="C3476" s="3">
        <v>4</v>
      </c>
      <c r="D3476" s="3">
        <v>2021</v>
      </c>
      <c r="E3476" s="3">
        <v>1</v>
      </c>
      <c r="F3476" s="2">
        <v>678.30816448926726</v>
      </c>
      <c r="G3476" s="2">
        <v>2876.5522346062057</v>
      </c>
      <c r="H3476" s="2">
        <v>1090.6372091222975</v>
      </c>
      <c r="I3476" s="2">
        <v>3967.1894437285032</v>
      </c>
      <c r="J3476" s="2">
        <v>4251.6750482981643</v>
      </c>
      <c r="K3476" t="s">
        <v>11</v>
      </c>
    </row>
    <row r="3477" spans="1:11" x14ac:dyDescent="0.2">
      <c r="A3477" s="3">
        <v>360</v>
      </c>
      <c r="B3477" s="3">
        <v>2018</v>
      </c>
      <c r="C3477" s="3">
        <v>5</v>
      </c>
      <c r="D3477" s="3">
        <v>2022</v>
      </c>
      <c r="E3477" s="3">
        <v>1</v>
      </c>
      <c r="F3477" s="2">
        <v>488.18365472271216</v>
      </c>
      <c r="G3477" s="2">
        <v>3364.7358893289179</v>
      </c>
      <c r="H3477" s="2">
        <v>651.56604293550799</v>
      </c>
      <c r="I3477" s="2">
        <v>4016.3019322644259</v>
      </c>
      <c r="J3477" s="2">
        <v>4251.6750482981643</v>
      </c>
      <c r="K3477" t="s">
        <v>11</v>
      </c>
    </row>
    <row r="3478" spans="1:11" x14ac:dyDescent="0.2">
      <c r="A3478" s="3">
        <v>360</v>
      </c>
      <c r="B3478" s="3">
        <v>2018</v>
      </c>
      <c r="C3478" s="3">
        <v>6</v>
      </c>
      <c r="D3478" s="3">
        <v>2023</v>
      </c>
      <c r="E3478" s="3">
        <v>1</v>
      </c>
      <c r="F3478" s="2">
        <v>448.77721500151029</v>
      </c>
      <c r="G3478" s="2">
        <v>3813.5131043304282</v>
      </c>
      <c r="H3478" s="2">
        <v>410.59138488346798</v>
      </c>
      <c r="I3478" s="2">
        <v>4224.1044892138962</v>
      </c>
      <c r="J3478" s="2">
        <v>4251.6750482981643</v>
      </c>
      <c r="K3478" t="s">
        <v>11</v>
      </c>
    </row>
    <row r="3479" spans="1:11" x14ac:dyDescent="0.2">
      <c r="A3479" s="3">
        <v>360</v>
      </c>
      <c r="B3479" s="3">
        <v>2018</v>
      </c>
      <c r="C3479" s="3">
        <v>7</v>
      </c>
      <c r="D3479" s="3">
        <v>2024</v>
      </c>
      <c r="E3479" s="3">
        <v>1</v>
      </c>
      <c r="F3479" s="2">
        <v>204.51001541079904</v>
      </c>
      <c r="G3479" s="2">
        <v>4018.0231197412272</v>
      </c>
      <c r="H3479" s="2">
        <v>233.65192855693704</v>
      </c>
      <c r="I3479" s="2">
        <v>4251.6750482981643</v>
      </c>
      <c r="J3479" s="2">
        <v>4251.6750482981643</v>
      </c>
      <c r="K3479" t="s">
        <v>11</v>
      </c>
    </row>
    <row r="3480" spans="1:11" x14ac:dyDescent="0.2">
      <c r="A3480" s="3">
        <v>360</v>
      </c>
      <c r="B3480" s="3">
        <v>2018</v>
      </c>
      <c r="C3480" s="3">
        <v>8</v>
      </c>
      <c r="D3480" s="3">
        <v>2025</v>
      </c>
      <c r="E3480" s="3">
        <v>1</v>
      </c>
      <c r="F3480" s="2">
        <v>41.084557222437979</v>
      </c>
      <c r="G3480" s="2">
        <v>4059.1076769636652</v>
      </c>
      <c r="H3480" s="2">
        <v>190.63041208695495</v>
      </c>
      <c r="I3480" s="2">
        <v>4249.7380890506201</v>
      </c>
      <c r="J3480" s="2">
        <v>4251.6750482981643</v>
      </c>
      <c r="K3480" t="s">
        <v>11</v>
      </c>
    </row>
    <row r="3481" spans="1:11" x14ac:dyDescent="0.2">
      <c r="A3481" s="3">
        <v>360</v>
      </c>
      <c r="B3481" s="3">
        <v>2018</v>
      </c>
      <c r="C3481" s="3">
        <v>9</v>
      </c>
      <c r="D3481" s="3">
        <v>2026</v>
      </c>
      <c r="E3481" s="3">
        <v>1</v>
      </c>
      <c r="F3481" s="2">
        <v>181.5255973760718</v>
      </c>
      <c r="G3481" s="2">
        <v>4240.633274339737</v>
      </c>
      <c r="H3481" s="2">
        <v>11.041773958427257</v>
      </c>
      <c r="I3481" s="2">
        <v>4251.6750482981643</v>
      </c>
      <c r="J3481" s="2">
        <v>4251.6750482981643</v>
      </c>
      <c r="K3481" t="s">
        <v>11</v>
      </c>
    </row>
    <row r="3482" spans="1:11" x14ac:dyDescent="0.2">
      <c r="A3482" s="3">
        <v>361</v>
      </c>
      <c r="B3482" s="3">
        <v>2018</v>
      </c>
      <c r="C3482" s="3">
        <v>1</v>
      </c>
      <c r="D3482" s="3">
        <v>2018</v>
      </c>
      <c r="E3482" s="3">
        <v>1</v>
      </c>
      <c r="F3482" s="2">
        <v>2072.9230169935554</v>
      </c>
      <c r="G3482" s="2">
        <v>2072.9230169935554</v>
      </c>
      <c r="H3482" s="2">
        <v>6686.5632179003633</v>
      </c>
      <c r="I3482" s="2">
        <v>8759.4862348939187</v>
      </c>
      <c r="J3482" s="2">
        <v>13379.247715703537</v>
      </c>
      <c r="K3482" t="s">
        <v>11</v>
      </c>
    </row>
    <row r="3483" spans="1:11" x14ac:dyDescent="0.2">
      <c r="A3483" s="3">
        <v>361</v>
      </c>
      <c r="B3483" s="3">
        <v>2018</v>
      </c>
      <c r="C3483" s="3">
        <v>2</v>
      </c>
      <c r="D3483" s="3">
        <v>2019</v>
      </c>
      <c r="E3483" s="3">
        <v>1</v>
      </c>
      <c r="F3483" s="2">
        <v>2068.6945050486866</v>
      </c>
      <c r="G3483" s="2">
        <v>4141.6175220422419</v>
      </c>
      <c r="H3483" s="2">
        <v>6142.3068504811135</v>
      </c>
      <c r="I3483" s="2">
        <v>10283.924372523355</v>
      </c>
      <c r="J3483" s="2">
        <v>13379.247715703537</v>
      </c>
      <c r="K3483" t="s">
        <v>11</v>
      </c>
    </row>
    <row r="3484" spans="1:11" x14ac:dyDescent="0.2">
      <c r="A3484" s="3">
        <v>361</v>
      </c>
      <c r="B3484" s="3">
        <v>2018</v>
      </c>
      <c r="C3484" s="3">
        <v>3</v>
      </c>
      <c r="D3484" s="3">
        <v>2020</v>
      </c>
      <c r="E3484" s="3">
        <v>1</v>
      </c>
      <c r="F3484" s="2">
        <v>2740.7365710669501</v>
      </c>
      <c r="G3484" s="2">
        <v>6882.354093109192</v>
      </c>
      <c r="H3484" s="2">
        <v>4551.0968239955091</v>
      </c>
      <c r="I3484" s="2">
        <v>11433.450917104701</v>
      </c>
      <c r="J3484" s="2">
        <v>13379.247715703537</v>
      </c>
      <c r="K3484" t="s">
        <v>11</v>
      </c>
    </row>
    <row r="3485" spans="1:11" x14ac:dyDescent="0.2">
      <c r="A3485" s="3">
        <v>361</v>
      </c>
      <c r="B3485" s="3">
        <v>2018</v>
      </c>
      <c r="C3485" s="3">
        <v>4</v>
      </c>
      <c r="D3485" s="3">
        <v>2021</v>
      </c>
      <c r="E3485" s="3">
        <v>1</v>
      </c>
      <c r="F3485" s="2">
        <v>1983.1675457459987</v>
      </c>
      <c r="G3485" s="2">
        <v>8865.5216388551908</v>
      </c>
      <c r="H3485" s="2">
        <v>3457.6808686103341</v>
      </c>
      <c r="I3485" s="2">
        <v>12323.202507465525</v>
      </c>
      <c r="J3485" s="2">
        <v>13379.247715703537</v>
      </c>
      <c r="K3485" t="s">
        <v>11</v>
      </c>
    </row>
    <row r="3486" spans="1:11" x14ac:dyDescent="0.2">
      <c r="A3486" s="3">
        <v>361</v>
      </c>
      <c r="B3486" s="3">
        <v>2018</v>
      </c>
      <c r="C3486" s="3">
        <v>5</v>
      </c>
      <c r="D3486" s="3">
        <v>2022</v>
      </c>
      <c r="E3486" s="3">
        <v>1</v>
      </c>
      <c r="F3486" s="2">
        <v>1358.9717260498637</v>
      </c>
      <c r="G3486" s="2">
        <v>10224.493364905054</v>
      </c>
      <c r="H3486" s="2">
        <v>2810.7396477190923</v>
      </c>
      <c r="I3486" s="2">
        <v>13035.233012624147</v>
      </c>
      <c r="J3486" s="2">
        <v>13379.247715703537</v>
      </c>
      <c r="K3486" t="s">
        <v>11</v>
      </c>
    </row>
    <row r="3487" spans="1:11" x14ac:dyDescent="0.2">
      <c r="A3487" s="3">
        <v>361</v>
      </c>
      <c r="B3487" s="3">
        <v>2018</v>
      </c>
      <c r="C3487" s="3">
        <v>6</v>
      </c>
      <c r="D3487" s="3">
        <v>2023</v>
      </c>
      <c r="E3487" s="3">
        <v>1</v>
      </c>
      <c r="F3487" s="2">
        <v>1346.2130345757851</v>
      </c>
      <c r="G3487" s="2">
        <v>11570.70639948084</v>
      </c>
      <c r="H3487" s="2">
        <v>1758.6109440813634</v>
      </c>
      <c r="I3487" s="2">
        <v>13329.317343562203</v>
      </c>
      <c r="J3487" s="2">
        <v>13379.247715703537</v>
      </c>
      <c r="K3487" t="s">
        <v>11</v>
      </c>
    </row>
    <row r="3488" spans="1:11" x14ac:dyDescent="0.2">
      <c r="A3488" s="3">
        <v>361</v>
      </c>
      <c r="B3488" s="3">
        <v>2018</v>
      </c>
      <c r="C3488" s="3">
        <v>7</v>
      </c>
      <c r="D3488" s="3">
        <v>2024</v>
      </c>
      <c r="E3488" s="3">
        <v>1</v>
      </c>
      <c r="F3488" s="2">
        <v>1055.3244412299118</v>
      </c>
      <c r="G3488" s="2">
        <v>12626.030840710751</v>
      </c>
      <c r="H3488" s="2">
        <v>673.69114325160444</v>
      </c>
      <c r="I3488" s="2">
        <v>13299.721983962356</v>
      </c>
      <c r="J3488" s="2">
        <v>13379.247715703537</v>
      </c>
      <c r="K3488" t="s">
        <v>11</v>
      </c>
    </row>
    <row r="3489" spans="1:11" x14ac:dyDescent="0.2">
      <c r="A3489" s="3">
        <v>361</v>
      </c>
      <c r="B3489" s="3">
        <v>2018</v>
      </c>
      <c r="C3489" s="3">
        <v>8</v>
      </c>
      <c r="D3489" s="3">
        <v>2025</v>
      </c>
      <c r="E3489" s="3">
        <v>1</v>
      </c>
      <c r="F3489" s="2">
        <v>204.27232195208671</v>
      </c>
      <c r="G3489" s="2">
        <v>12830.303162662838</v>
      </c>
      <c r="H3489" s="2">
        <v>548.94455304069925</v>
      </c>
      <c r="I3489" s="2">
        <v>13379.247715703537</v>
      </c>
      <c r="J3489" s="2">
        <v>13379.247715703537</v>
      </c>
      <c r="K3489" t="s">
        <v>11</v>
      </c>
    </row>
    <row r="3490" spans="1:11" x14ac:dyDescent="0.2">
      <c r="A3490" s="3">
        <v>361</v>
      </c>
      <c r="B3490" s="3">
        <v>2018</v>
      </c>
      <c r="C3490" s="3">
        <v>9</v>
      </c>
      <c r="D3490" s="3">
        <v>2026</v>
      </c>
      <c r="E3490" s="3">
        <v>1</v>
      </c>
      <c r="F3490" s="2">
        <v>0</v>
      </c>
      <c r="G3490" s="2">
        <v>12830.303162662838</v>
      </c>
      <c r="H3490" s="2">
        <v>548.94455304069925</v>
      </c>
      <c r="I3490" s="2">
        <v>13379.247715703537</v>
      </c>
      <c r="J3490" s="2">
        <v>13379.247715703537</v>
      </c>
      <c r="K3490" t="s">
        <v>11</v>
      </c>
    </row>
    <row r="3491" spans="1:11" x14ac:dyDescent="0.2">
      <c r="A3491" s="3">
        <v>362</v>
      </c>
      <c r="B3491" s="3">
        <v>2018</v>
      </c>
      <c r="C3491" s="3">
        <v>1</v>
      </c>
      <c r="D3491" s="3">
        <v>2018</v>
      </c>
      <c r="E3491" s="3">
        <v>1</v>
      </c>
      <c r="F3491" s="2">
        <v>466.89559549060721</v>
      </c>
      <c r="G3491" s="2">
        <v>466.89559549060721</v>
      </c>
      <c r="H3491" s="2">
        <v>1631.1349313953588</v>
      </c>
      <c r="I3491" s="2">
        <v>2098.0305268859661</v>
      </c>
      <c r="J3491" s="2">
        <v>3200.2225726039305</v>
      </c>
      <c r="K3491" t="s">
        <v>11</v>
      </c>
    </row>
    <row r="3492" spans="1:11" x14ac:dyDescent="0.2">
      <c r="A3492" s="3">
        <v>362</v>
      </c>
      <c r="B3492" s="3">
        <v>2018</v>
      </c>
      <c r="C3492" s="3">
        <v>2</v>
      </c>
      <c r="D3492" s="3">
        <v>2019</v>
      </c>
      <c r="E3492" s="3">
        <v>1</v>
      </c>
      <c r="F3492" s="2">
        <v>591.51807970588391</v>
      </c>
      <c r="G3492" s="2">
        <v>1058.4136751964911</v>
      </c>
      <c r="H3492" s="2">
        <v>1399.5900019700098</v>
      </c>
      <c r="I3492" s="2">
        <v>2458.0036771665009</v>
      </c>
      <c r="J3492" s="2">
        <v>3200.2225726039305</v>
      </c>
      <c r="K3492" t="s">
        <v>11</v>
      </c>
    </row>
    <row r="3493" spans="1:11" x14ac:dyDescent="0.2">
      <c r="A3493" s="3">
        <v>362</v>
      </c>
      <c r="B3493" s="3">
        <v>2018</v>
      </c>
      <c r="C3493" s="3">
        <v>3</v>
      </c>
      <c r="D3493" s="3">
        <v>2020</v>
      </c>
      <c r="E3493" s="3">
        <v>1</v>
      </c>
      <c r="F3493" s="2">
        <v>577.02611034614006</v>
      </c>
      <c r="G3493" s="2">
        <v>1635.4397855426312</v>
      </c>
      <c r="H3493" s="2">
        <v>1201.8920522735868</v>
      </c>
      <c r="I3493" s="2">
        <v>2837.331837816218</v>
      </c>
      <c r="J3493" s="2">
        <v>3200.2225726039305</v>
      </c>
      <c r="K3493" t="s">
        <v>11</v>
      </c>
    </row>
    <row r="3494" spans="1:11" x14ac:dyDescent="0.2">
      <c r="A3494" s="3">
        <v>362</v>
      </c>
      <c r="B3494" s="3">
        <v>2018</v>
      </c>
      <c r="C3494" s="3">
        <v>4</v>
      </c>
      <c r="D3494" s="3">
        <v>2021</v>
      </c>
      <c r="E3494" s="3">
        <v>1</v>
      </c>
      <c r="F3494" s="2">
        <v>397.84420596187056</v>
      </c>
      <c r="G3494" s="2">
        <v>2033.2839915045017</v>
      </c>
      <c r="H3494" s="2">
        <v>921.91684523367826</v>
      </c>
      <c r="I3494" s="2">
        <v>2955.20083673818</v>
      </c>
      <c r="J3494" s="2">
        <v>3200.2225726039305</v>
      </c>
      <c r="K3494" t="s">
        <v>11</v>
      </c>
    </row>
    <row r="3495" spans="1:11" x14ac:dyDescent="0.2">
      <c r="A3495" s="3">
        <v>362</v>
      </c>
      <c r="B3495" s="3">
        <v>2018</v>
      </c>
      <c r="C3495" s="3">
        <v>5</v>
      </c>
      <c r="D3495" s="3">
        <v>2022</v>
      </c>
      <c r="E3495" s="3">
        <v>1</v>
      </c>
      <c r="F3495" s="2">
        <v>515.64805646243735</v>
      </c>
      <c r="G3495" s="2">
        <v>2548.9320479669391</v>
      </c>
      <c r="H3495" s="2">
        <v>516.56790772974591</v>
      </c>
      <c r="I3495" s="2">
        <v>3065.499955696685</v>
      </c>
      <c r="J3495" s="2">
        <v>3200.2225726039305</v>
      </c>
      <c r="K3495" t="s">
        <v>11</v>
      </c>
    </row>
    <row r="3496" spans="1:11" x14ac:dyDescent="0.2">
      <c r="A3496" s="3">
        <v>362</v>
      </c>
      <c r="B3496" s="3">
        <v>2018</v>
      </c>
      <c r="C3496" s="3">
        <v>6</v>
      </c>
      <c r="D3496" s="3">
        <v>2023</v>
      </c>
      <c r="E3496" s="3">
        <v>1</v>
      </c>
      <c r="F3496" s="2">
        <v>253.08408996071057</v>
      </c>
      <c r="G3496" s="2">
        <v>2802.0161379276497</v>
      </c>
      <c r="H3496" s="2">
        <v>281.39868738934456</v>
      </c>
      <c r="I3496" s="2">
        <v>3083.4148253169942</v>
      </c>
      <c r="J3496" s="2">
        <v>3200.2225726039305</v>
      </c>
      <c r="K3496" t="s">
        <v>11</v>
      </c>
    </row>
    <row r="3497" spans="1:11" x14ac:dyDescent="0.2">
      <c r="A3497" s="3">
        <v>362</v>
      </c>
      <c r="B3497" s="3">
        <v>2018</v>
      </c>
      <c r="C3497" s="3">
        <v>7</v>
      </c>
      <c r="D3497" s="3">
        <v>2024</v>
      </c>
      <c r="E3497" s="3">
        <v>1</v>
      </c>
      <c r="F3497" s="2">
        <v>188.55632070976162</v>
      </c>
      <c r="G3497" s="2">
        <v>2990.5724586374113</v>
      </c>
      <c r="H3497" s="2">
        <v>129.32883875968582</v>
      </c>
      <c r="I3497" s="2">
        <v>3119.9012973970971</v>
      </c>
      <c r="J3497" s="2">
        <v>3200.2225726039305</v>
      </c>
      <c r="K3497" t="s">
        <v>11</v>
      </c>
    </row>
    <row r="3498" spans="1:11" x14ac:dyDescent="0.2">
      <c r="A3498" s="3">
        <v>362</v>
      </c>
      <c r="B3498" s="3">
        <v>2018</v>
      </c>
      <c r="C3498" s="3">
        <v>8</v>
      </c>
      <c r="D3498" s="3">
        <v>2025</v>
      </c>
      <c r="E3498" s="3">
        <v>1</v>
      </c>
      <c r="F3498" s="2">
        <v>144.59952179364745</v>
      </c>
      <c r="G3498" s="2">
        <v>3135.1719804310587</v>
      </c>
      <c r="H3498" s="2">
        <v>0</v>
      </c>
      <c r="I3498" s="2">
        <v>3135.1719804310587</v>
      </c>
      <c r="J3498" s="2">
        <v>3200.2225726039305</v>
      </c>
      <c r="K3498" t="s">
        <v>11</v>
      </c>
    </row>
    <row r="3499" spans="1:11" x14ac:dyDescent="0.2">
      <c r="A3499" s="3">
        <v>362</v>
      </c>
      <c r="B3499" s="3">
        <v>2018</v>
      </c>
      <c r="C3499" s="3">
        <v>9</v>
      </c>
      <c r="D3499" s="3">
        <v>2026</v>
      </c>
      <c r="E3499" s="3">
        <v>1</v>
      </c>
      <c r="F3499" s="2">
        <v>65.050592172871802</v>
      </c>
      <c r="G3499" s="2">
        <v>3200.2225726039305</v>
      </c>
      <c r="H3499" s="2">
        <v>0</v>
      </c>
      <c r="I3499" s="2">
        <v>3200.2225726039305</v>
      </c>
      <c r="J3499" s="2">
        <v>3200.2225726039305</v>
      </c>
      <c r="K3499" t="s">
        <v>11</v>
      </c>
    </row>
    <row r="3500" spans="1:11" x14ac:dyDescent="0.2">
      <c r="A3500" s="3">
        <v>363</v>
      </c>
      <c r="B3500" s="3">
        <v>2018</v>
      </c>
      <c r="C3500" s="3">
        <v>1</v>
      </c>
      <c r="D3500" s="3">
        <v>2018</v>
      </c>
      <c r="E3500" s="3">
        <v>1</v>
      </c>
      <c r="F3500" s="2">
        <v>1040.8983583395761</v>
      </c>
      <c r="G3500" s="2">
        <v>1040.8983583395761</v>
      </c>
      <c r="H3500" s="2">
        <v>3344.169300740798</v>
      </c>
      <c r="I3500" s="2">
        <v>4385.0676590803741</v>
      </c>
      <c r="J3500" s="2">
        <v>6855.5176515493295</v>
      </c>
      <c r="K3500" t="s">
        <v>11</v>
      </c>
    </row>
    <row r="3501" spans="1:11" x14ac:dyDescent="0.2">
      <c r="A3501" s="3">
        <v>363</v>
      </c>
      <c r="B3501" s="3">
        <v>2018</v>
      </c>
      <c r="C3501" s="3">
        <v>2</v>
      </c>
      <c r="D3501" s="3">
        <v>2019</v>
      </c>
      <c r="E3501" s="3">
        <v>1</v>
      </c>
      <c r="F3501" s="2">
        <v>1134.503852614579</v>
      </c>
      <c r="G3501" s="2">
        <v>2175.4022109541552</v>
      </c>
      <c r="H3501" s="2">
        <v>3071.6353279479495</v>
      </c>
      <c r="I3501" s="2">
        <v>5247.0375389021046</v>
      </c>
      <c r="J3501" s="2">
        <v>6855.5176515493295</v>
      </c>
      <c r="K3501" t="s">
        <v>11</v>
      </c>
    </row>
    <row r="3502" spans="1:11" x14ac:dyDescent="0.2">
      <c r="A3502" s="3">
        <v>363</v>
      </c>
      <c r="B3502" s="3">
        <v>2018</v>
      </c>
      <c r="C3502" s="3">
        <v>3</v>
      </c>
      <c r="D3502" s="3">
        <v>2020</v>
      </c>
      <c r="E3502" s="3">
        <v>1</v>
      </c>
      <c r="F3502" s="2">
        <v>1186.3567723345132</v>
      </c>
      <c r="G3502" s="2">
        <v>3361.7589832886683</v>
      </c>
      <c r="H3502" s="2">
        <v>2508.4269565928539</v>
      </c>
      <c r="I3502" s="2">
        <v>5870.1859398815222</v>
      </c>
      <c r="J3502" s="2">
        <v>6855.5176515493295</v>
      </c>
      <c r="K3502" t="s">
        <v>11</v>
      </c>
    </row>
    <row r="3503" spans="1:11" x14ac:dyDescent="0.2">
      <c r="A3503" s="3">
        <v>363</v>
      </c>
      <c r="B3503" s="3">
        <v>2018</v>
      </c>
      <c r="C3503" s="3">
        <v>4</v>
      </c>
      <c r="D3503" s="3">
        <v>2021</v>
      </c>
      <c r="E3503" s="3">
        <v>1</v>
      </c>
      <c r="F3503" s="2">
        <v>1040.9226385812358</v>
      </c>
      <c r="G3503" s="2">
        <v>4402.6816218699041</v>
      </c>
      <c r="H3503" s="2">
        <v>2008.5265221975087</v>
      </c>
      <c r="I3503" s="2">
        <v>6411.2081440674128</v>
      </c>
      <c r="J3503" s="2">
        <v>6855.5176515493295</v>
      </c>
      <c r="K3503" t="s">
        <v>11</v>
      </c>
    </row>
    <row r="3504" spans="1:11" x14ac:dyDescent="0.2">
      <c r="A3504" s="3">
        <v>363</v>
      </c>
      <c r="B3504" s="3">
        <v>2018</v>
      </c>
      <c r="C3504" s="3">
        <v>5</v>
      </c>
      <c r="D3504" s="3">
        <v>2022</v>
      </c>
      <c r="E3504" s="3">
        <v>1</v>
      </c>
      <c r="F3504" s="2">
        <v>1137.2830620770046</v>
      </c>
      <c r="G3504" s="2">
        <v>5539.9646839469087</v>
      </c>
      <c r="H3504" s="2">
        <v>1103.1305542482887</v>
      </c>
      <c r="I3504" s="2">
        <v>6643.0952381951975</v>
      </c>
      <c r="J3504" s="2">
        <v>6855.5176515493295</v>
      </c>
      <c r="K3504" t="s">
        <v>11</v>
      </c>
    </row>
    <row r="3505" spans="1:11" x14ac:dyDescent="0.2">
      <c r="A3505" s="3">
        <v>363</v>
      </c>
      <c r="B3505" s="3">
        <v>2018</v>
      </c>
      <c r="C3505" s="3">
        <v>6</v>
      </c>
      <c r="D3505" s="3">
        <v>2023</v>
      </c>
      <c r="E3505" s="3">
        <v>1</v>
      </c>
      <c r="F3505" s="2">
        <v>385.29031113029396</v>
      </c>
      <c r="G3505" s="2">
        <v>5925.2549950772027</v>
      </c>
      <c r="H3505" s="2">
        <v>845.75249855314996</v>
      </c>
      <c r="I3505" s="2">
        <v>6771.0074936303527</v>
      </c>
      <c r="J3505" s="2">
        <v>6855.5176515493295</v>
      </c>
      <c r="K3505" t="s">
        <v>11</v>
      </c>
    </row>
    <row r="3506" spans="1:11" x14ac:dyDescent="0.2">
      <c r="A3506" s="3">
        <v>363</v>
      </c>
      <c r="B3506" s="3">
        <v>2018</v>
      </c>
      <c r="C3506" s="3">
        <v>7</v>
      </c>
      <c r="D3506" s="3">
        <v>2024</v>
      </c>
      <c r="E3506" s="3">
        <v>1</v>
      </c>
      <c r="F3506" s="2">
        <v>484.59217042691398</v>
      </c>
      <c r="G3506" s="2">
        <v>6409.8471655041167</v>
      </c>
      <c r="H3506" s="2">
        <v>445.67048604521278</v>
      </c>
      <c r="I3506" s="2">
        <v>6855.5176515493295</v>
      </c>
      <c r="J3506" s="2">
        <v>6855.5176515493295</v>
      </c>
      <c r="K3506" t="s">
        <v>11</v>
      </c>
    </row>
    <row r="3507" spans="1:11" x14ac:dyDescent="0.2">
      <c r="A3507" s="3">
        <v>363</v>
      </c>
      <c r="B3507" s="3">
        <v>2018</v>
      </c>
      <c r="C3507" s="3">
        <v>8</v>
      </c>
      <c r="D3507" s="3">
        <v>2025</v>
      </c>
      <c r="E3507" s="3">
        <v>1</v>
      </c>
      <c r="F3507" s="2">
        <v>429.28607926987479</v>
      </c>
      <c r="G3507" s="2">
        <v>6839.1332447739915</v>
      </c>
      <c r="H3507" s="2">
        <v>16.384406775337993</v>
      </c>
      <c r="I3507" s="2">
        <v>6855.5176515493295</v>
      </c>
      <c r="J3507" s="2">
        <v>6855.5176515493295</v>
      </c>
      <c r="K3507" t="s">
        <v>11</v>
      </c>
    </row>
    <row r="3508" spans="1:11" x14ac:dyDescent="0.2">
      <c r="A3508" s="3">
        <v>363</v>
      </c>
      <c r="B3508" s="3">
        <v>2018</v>
      </c>
      <c r="C3508" s="3">
        <v>9</v>
      </c>
      <c r="D3508" s="3">
        <v>2026</v>
      </c>
      <c r="E3508" s="3">
        <v>1</v>
      </c>
      <c r="F3508" s="2">
        <v>0</v>
      </c>
      <c r="G3508" s="2">
        <v>6839.1332447739915</v>
      </c>
      <c r="H3508" s="2">
        <v>0</v>
      </c>
      <c r="I3508" s="2">
        <v>6839.1332447739915</v>
      </c>
      <c r="J3508" s="2">
        <v>6855.5176515493295</v>
      </c>
      <c r="K3508" t="s">
        <v>11</v>
      </c>
    </row>
    <row r="3509" spans="1:11" x14ac:dyDescent="0.2">
      <c r="A3509" s="3">
        <v>364</v>
      </c>
      <c r="B3509" s="3">
        <v>2018</v>
      </c>
      <c r="C3509" s="3">
        <v>1</v>
      </c>
      <c r="D3509" s="3">
        <v>2018</v>
      </c>
      <c r="E3509" s="3">
        <v>1</v>
      </c>
      <c r="F3509" s="2">
        <v>202.0874382996349</v>
      </c>
      <c r="G3509" s="2">
        <v>202.0874382996349</v>
      </c>
      <c r="H3509" s="2">
        <v>651.9750181652156</v>
      </c>
      <c r="I3509" s="2">
        <v>854.06245646485047</v>
      </c>
      <c r="J3509" s="2">
        <v>1311.0313681369425</v>
      </c>
      <c r="K3509" t="s">
        <v>11</v>
      </c>
    </row>
    <row r="3510" spans="1:11" x14ac:dyDescent="0.2">
      <c r="A3510" s="3">
        <v>364</v>
      </c>
      <c r="B3510" s="3">
        <v>2018</v>
      </c>
      <c r="C3510" s="3">
        <v>2</v>
      </c>
      <c r="D3510" s="3">
        <v>2019</v>
      </c>
      <c r="E3510" s="3">
        <v>1</v>
      </c>
      <c r="F3510" s="2">
        <v>207.00637091432864</v>
      </c>
      <c r="G3510" s="2">
        <v>409.09380921396354</v>
      </c>
      <c r="H3510" s="2">
        <v>610.79562286577789</v>
      </c>
      <c r="I3510" s="2">
        <v>1019.8894320797415</v>
      </c>
      <c r="J3510" s="2">
        <v>1311.0313681369425</v>
      </c>
      <c r="K3510" t="s">
        <v>11</v>
      </c>
    </row>
    <row r="3511" spans="1:11" x14ac:dyDescent="0.2">
      <c r="A3511" s="3">
        <v>364</v>
      </c>
      <c r="B3511" s="3">
        <v>2018</v>
      </c>
      <c r="C3511" s="3">
        <v>3</v>
      </c>
      <c r="D3511" s="3">
        <v>2020</v>
      </c>
      <c r="E3511" s="3">
        <v>1</v>
      </c>
      <c r="F3511" s="2">
        <v>270.11447368896705</v>
      </c>
      <c r="G3511" s="2">
        <v>679.20828290293059</v>
      </c>
      <c r="H3511" s="2">
        <v>464.99835815452809</v>
      </c>
      <c r="I3511" s="2">
        <v>1144.2066410574587</v>
      </c>
      <c r="J3511" s="2">
        <v>1311.0313681369425</v>
      </c>
      <c r="K3511" t="s">
        <v>11</v>
      </c>
    </row>
    <row r="3512" spans="1:11" x14ac:dyDescent="0.2">
      <c r="A3512" s="3">
        <v>364</v>
      </c>
      <c r="B3512" s="3">
        <v>2018</v>
      </c>
      <c r="C3512" s="3">
        <v>4</v>
      </c>
      <c r="D3512" s="3">
        <v>2021</v>
      </c>
      <c r="E3512" s="3">
        <v>1</v>
      </c>
      <c r="F3512" s="2">
        <v>174.94049737620639</v>
      </c>
      <c r="G3512" s="2">
        <v>854.14878027913699</v>
      </c>
      <c r="H3512" s="2">
        <v>368.54255847298975</v>
      </c>
      <c r="I3512" s="2">
        <v>1222.6913387521267</v>
      </c>
      <c r="J3512" s="2">
        <v>1311.0313681369425</v>
      </c>
      <c r="K3512" t="s">
        <v>11</v>
      </c>
    </row>
    <row r="3513" spans="1:11" x14ac:dyDescent="0.2">
      <c r="A3513" s="3">
        <v>364</v>
      </c>
      <c r="B3513" s="3">
        <v>2018</v>
      </c>
      <c r="C3513" s="3">
        <v>5</v>
      </c>
      <c r="D3513" s="3">
        <v>2022</v>
      </c>
      <c r="E3513" s="3">
        <v>1</v>
      </c>
      <c r="F3513" s="2">
        <v>130.01148604814693</v>
      </c>
      <c r="G3513" s="2">
        <v>984.16026632728392</v>
      </c>
      <c r="H3513" s="2">
        <v>255.73747767229463</v>
      </c>
      <c r="I3513" s="2">
        <v>1239.8977439995786</v>
      </c>
      <c r="J3513" s="2">
        <v>1311.0313681369425</v>
      </c>
      <c r="K3513" t="s">
        <v>11</v>
      </c>
    </row>
    <row r="3514" spans="1:11" x14ac:dyDescent="0.2">
      <c r="A3514" s="3">
        <v>364</v>
      </c>
      <c r="B3514" s="3">
        <v>2018</v>
      </c>
      <c r="C3514" s="3">
        <v>6</v>
      </c>
      <c r="D3514" s="3">
        <v>2023</v>
      </c>
      <c r="E3514" s="3">
        <v>1</v>
      </c>
      <c r="F3514" s="2">
        <v>164.38791196426394</v>
      </c>
      <c r="G3514" s="2">
        <v>1148.5481782915479</v>
      </c>
      <c r="H3514" s="2">
        <v>130.42139196273479</v>
      </c>
      <c r="I3514" s="2">
        <v>1278.9695702542826</v>
      </c>
      <c r="J3514" s="2">
        <v>1311.0313681369425</v>
      </c>
      <c r="K3514" t="s">
        <v>11</v>
      </c>
    </row>
    <row r="3515" spans="1:11" x14ac:dyDescent="0.2">
      <c r="A3515" s="3">
        <v>364</v>
      </c>
      <c r="B3515" s="3">
        <v>2018</v>
      </c>
      <c r="C3515" s="3">
        <v>7</v>
      </c>
      <c r="D3515" s="3">
        <v>2024</v>
      </c>
      <c r="E3515" s="3">
        <v>1</v>
      </c>
      <c r="F3515" s="2">
        <v>36.837365323322956</v>
      </c>
      <c r="G3515" s="2">
        <v>1185.3855436148708</v>
      </c>
      <c r="H3515" s="2">
        <v>102.10409495635508</v>
      </c>
      <c r="I3515" s="2">
        <v>1287.4896385712259</v>
      </c>
      <c r="J3515" s="2">
        <v>1311.0313681369425</v>
      </c>
      <c r="K3515" t="s">
        <v>11</v>
      </c>
    </row>
    <row r="3516" spans="1:11" x14ac:dyDescent="0.2">
      <c r="A3516" s="3">
        <v>364</v>
      </c>
      <c r="B3516" s="3">
        <v>2018</v>
      </c>
      <c r="C3516" s="3">
        <v>8</v>
      </c>
      <c r="D3516" s="3">
        <v>2025</v>
      </c>
      <c r="E3516" s="3">
        <v>1</v>
      </c>
      <c r="F3516" s="2">
        <v>107.78463357642181</v>
      </c>
      <c r="G3516" s="2">
        <v>1293.1701771912926</v>
      </c>
      <c r="H3516" s="2">
        <v>3.9809451564694882</v>
      </c>
      <c r="I3516" s="2">
        <v>1297.1511223477621</v>
      </c>
      <c r="J3516" s="2">
        <v>1311.0313681369425</v>
      </c>
      <c r="K3516" t="s">
        <v>11</v>
      </c>
    </row>
    <row r="3517" spans="1:11" x14ac:dyDescent="0.2">
      <c r="A3517" s="3">
        <v>364</v>
      </c>
      <c r="B3517" s="3">
        <v>2018</v>
      </c>
      <c r="C3517" s="3">
        <v>9</v>
      </c>
      <c r="D3517" s="3">
        <v>2026</v>
      </c>
      <c r="E3517" s="3">
        <v>1</v>
      </c>
      <c r="F3517" s="2">
        <v>0</v>
      </c>
      <c r="G3517" s="2">
        <v>1293.1701771912926</v>
      </c>
      <c r="H3517" s="2">
        <v>0</v>
      </c>
      <c r="I3517" s="2">
        <v>1293.1701771912926</v>
      </c>
      <c r="J3517" s="2">
        <v>1311.0313681369425</v>
      </c>
      <c r="K3517" t="s">
        <v>11</v>
      </c>
    </row>
    <row r="3518" spans="1:11" x14ac:dyDescent="0.2">
      <c r="A3518" s="3">
        <v>365</v>
      </c>
      <c r="B3518" s="3">
        <v>2018</v>
      </c>
      <c r="C3518" s="3">
        <v>1</v>
      </c>
      <c r="D3518" s="3">
        <v>2018</v>
      </c>
      <c r="E3518" s="3">
        <v>1</v>
      </c>
      <c r="F3518" s="2">
        <v>1112.920649921005</v>
      </c>
      <c r="G3518" s="2">
        <v>1112.920649921005</v>
      </c>
      <c r="H3518" s="2">
        <v>3725.3308592285075</v>
      </c>
      <c r="I3518" s="2">
        <v>4838.2515091495125</v>
      </c>
      <c r="J3518" s="2">
        <v>7388.211547270912</v>
      </c>
      <c r="K3518" t="s">
        <v>11</v>
      </c>
    </row>
    <row r="3519" spans="1:11" x14ac:dyDescent="0.2">
      <c r="A3519" s="3">
        <v>365</v>
      </c>
      <c r="B3519" s="3">
        <v>2018</v>
      </c>
      <c r="C3519" s="3">
        <v>2</v>
      </c>
      <c r="D3519" s="3">
        <v>2019</v>
      </c>
      <c r="E3519" s="3">
        <v>1</v>
      </c>
      <c r="F3519" s="2">
        <v>1210.11985143014</v>
      </c>
      <c r="G3519" s="2">
        <v>2323.0405013511449</v>
      </c>
      <c r="H3519" s="2">
        <v>3541.5161198416058</v>
      </c>
      <c r="I3519" s="2">
        <v>5864.5566211927508</v>
      </c>
      <c r="J3519" s="2">
        <v>7388.211547270912</v>
      </c>
      <c r="K3519" t="s">
        <v>11</v>
      </c>
    </row>
    <row r="3520" spans="1:11" x14ac:dyDescent="0.2">
      <c r="A3520" s="3">
        <v>365</v>
      </c>
      <c r="B3520" s="3">
        <v>2018</v>
      </c>
      <c r="C3520" s="3">
        <v>3</v>
      </c>
      <c r="D3520" s="3">
        <v>2020</v>
      </c>
      <c r="E3520" s="3">
        <v>1</v>
      </c>
      <c r="F3520" s="2">
        <v>1316.794477440309</v>
      </c>
      <c r="G3520" s="2">
        <v>3639.834978791454</v>
      </c>
      <c r="H3520" s="2">
        <v>2677.7610590186368</v>
      </c>
      <c r="I3520" s="2">
        <v>6317.5960378100908</v>
      </c>
      <c r="J3520" s="2">
        <v>7388.211547270912</v>
      </c>
      <c r="K3520" t="s">
        <v>11</v>
      </c>
    </row>
    <row r="3521" spans="1:11" x14ac:dyDescent="0.2">
      <c r="A3521" s="3">
        <v>365</v>
      </c>
      <c r="B3521" s="3">
        <v>2018</v>
      </c>
      <c r="C3521" s="3">
        <v>4</v>
      </c>
      <c r="D3521" s="3">
        <v>2021</v>
      </c>
      <c r="E3521" s="3">
        <v>1</v>
      </c>
      <c r="F3521" s="2">
        <v>1179.1182333495835</v>
      </c>
      <c r="G3521" s="2">
        <v>4818.9532121410375</v>
      </c>
      <c r="H3521" s="2">
        <v>1998.2058563955043</v>
      </c>
      <c r="I3521" s="2">
        <v>6817.1590685365418</v>
      </c>
      <c r="J3521" s="2">
        <v>7388.211547270912</v>
      </c>
      <c r="K3521" t="s">
        <v>11</v>
      </c>
    </row>
    <row r="3522" spans="1:11" x14ac:dyDescent="0.2">
      <c r="A3522" s="3">
        <v>365</v>
      </c>
      <c r="B3522" s="3">
        <v>2018</v>
      </c>
      <c r="C3522" s="3">
        <v>5</v>
      </c>
      <c r="D3522" s="3">
        <v>2022</v>
      </c>
      <c r="E3522" s="3">
        <v>1</v>
      </c>
      <c r="F3522" s="2">
        <v>1060.2065955464768</v>
      </c>
      <c r="G3522" s="2">
        <v>5879.1598076875143</v>
      </c>
      <c r="H3522" s="2">
        <v>1197.2037469802526</v>
      </c>
      <c r="I3522" s="2">
        <v>7076.3635546677669</v>
      </c>
      <c r="J3522" s="2">
        <v>7388.211547270912</v>
      </c>
      <c r="K3522" t="s">
        <v>11</v>
      </c>
    </row>
    <row r="3523" spans="1:11" x14ac:dyDescent="0.2">
      <c r="A3523" s="3">
        <v>365</v>
      </c>
      <c r="B3523" s="3">
        <v>2018</v>
      </c>
      <c r="C3523" s="3">
        <v>6</v>
      </c>
      <c r="D3523" s="3">
        <v>2023</v>
      </c>
      <c r="E3523" s="3">
        <v>1</v>
      </c>
      <c r="F3523" s="2">
        <v>524.76367893176212</v>
      </c>
      <c r="G3523" s="2">
        <v>6403.9234866192764</v>
      </c>
      <c r="H3523" s="2">
        <v>869.28957163186442</v>
      </c>
      <c r="I3523" s="2">
        <v>7273.2130582511409</v>
      </c>
      <c r="J3523" s="2">
        <v>7388.211547270912</v>
      </c>
      <c r="K3523" t="s">
        <v>11</v>
      </c>
    </row>
    <row r="3524" spans="1:11" x14ac:dyDescent="0.2">
      <c r="A3524" s="3">
        <v>365</v>
      </c>
      <c r="B3524" s="3">
        <v>2018</v>
      </c>
      <c r="C3524" s="3">
        <v>7</v>
      </c>
      <c r="D3524" s="3">
        <v>2024</v>
      </c>
      <c r="E3524" s="3">
        <v>1</v>
      </c>
      <c r="F3524" s="2">
        <v>325.89832234269761</v>
      </c>
      <c r="G3524" s="2">
        <v>6729.8218089619741</v>
      </c>
      <c r="H3524" s="2">
        <v>658.38973830893792</v>
      </c>
      <c r="I3524" s="2">
        <v>7388.211547270912</v>
      </c>
      <c r="J3524" s="2">
        <v>7388.211547270912</v>
      </c>
      <c r="K3524" t="s">
        <v>11</v>
      </c>
    </row>
    <row r="3525" spans="1:11" x14ac:dyDescent="0.2">
      <c r="A3525" s="3">
        <v>365</v>
      </c>
      <c r="B3525" s="3">
        <v>2018</v>
      </c>
      <c r="C3525" s="3">
        <v>8</v>
      </c>
      <c r="D3525" s="3">
        <v>2025</v>
      </c>
      <c r="E3525" s="3">
        <v>1</v>
      </c>
      <c r="F3525" s="2">
        <v>234.89686457596054</v>
      </c>
      <c r="G3525" s="2">
        <v>6964.7186735379346</v>
      </c>
      <c r="H3525" s="2">
        <v>423.49287373297739</v>
      </c>
      <c r="I3525" s="2">
        <v>7388.211547270912</v>
      </c>
      <c r="J3525" s="2">
        <v>7388.211547270912</v>
      </c>
      <c r="K3525" t="s">
        <v>11</v>
      </c>
    </row>
    <row r="3526" spans="1:11" x14ac:dyDescent="0.2">
      <c r="A3526" s="3">
        <v>365</v>
      </c>
      <c r="B3526" s="3">
        <v>2018</v>
      </c>
      <c r="C3526" s="3">
        <v>9</v>
      </c>
      <c r="D3526" s="3">
        <v>2026</v>
      </c>
      <c r="E3526" s="3">
        <v>1</v>
      </c>
      <c r="F3526" s="2">
        <v>423.49287373297739</v>
      </c>
      <c r="G3526" s="2">
        <v>7388.211547270912</v>
      </c>
      <c r="H3526" s="2">
        <v>0</v>
      </c>
      <c r="I3526" s="2">
        <v>7388.211547270912</v>
      </c>
      <c r="J3526" s="2">
        <v>7388.211547270912</v>
      </c>
      <c r="K3526" t="s">
        <v>11</v>
      </c>
    </row>
    <row r="3527" spans="1:11" x14ac:dyDescent="0.2">
      <c r="A3527" s="3">
        <v>366</v>
      </c>
      <c r="B3527" s="3">
        <v>2018</v>
      </c>
      <c r="C3527" s="3">
        <v>1</v>
      </c>
      <c r="D3527" s="3">
        <v>2018</v>
      </c>
      <c r="E3527" s="3">
        <v>1</v>
      </c>
      <c r="F3527" s="2">
        <v>630.65618204782288</v>
      </c>
      <c r="G3527" s="2">
        <v>630.65618204782288</v>
      </c>
      <c r="H3527" s="2">
        <v>2075.4805374879497</v>
      </c>
      <c r="I3527" s="2">
        <v>2706.1367195357725</v>
      </c>
      <c r="J3527" s="2">
        <v>4129.4709595898667</v>
      </c>
      <c r="K3527" t="s">
        <v>11</v>
      </c>
    </row>
    <row r="3528" spans="1:11" x14ac:dyDescent="0.2">
      <c r="A3528" s="3">
        <v>366</v>
      </c>
      <c r="B3528" s="3">
        <v>2018</v>
      </c>
      <c r="C3528" s="3">
        <v>2</v>
      </c>
      <c r="D3528" s="3">
        <v>2019</v>
      </c>
      <c r="E3528" s="3">
        <v>1</v>
      </c>
      <c r="F3528" s="2">
        <v>728.94005263637553</v>
      </c>
      <c r="G3528" s="2">
        <v>1359.5962346841984</v>
      </c>
      <c r="H3528" s="2">
        <v>1868.9686553578367</v>
      </c>
      <c r="I3528" s="2">
        <v>3228.5648900420351</v>
      </c>
      <c r="J3528" s="2">
        <v>4129.4709595898667</v>
      </c>
      <c r="K3528" t="s">
        <v>11</v>
      </c>
    </row>
    <row r="3529" spans="1:11" x14ac:dyDescent="0.2">
      <c r="A3529" s="3">
        <v>366</v>
      </c>
      <c r="B3529" s="3">
        <v>2018</v>
      </c>
      <c r="C3529" s="3">
        <v>3</v>
      </c>
      <c r="D3529" s="3">
        <v>2020</v>
      </c>
      <c r="E3529" s="3">
        <v>1</v>
      </c>
      <c r="F3529" s="2">
        <v>730.39267415667291</v>
      </c>
      <c r="G3529" s="2">
        <v>2089.9889088408713</v>
      </c>
      <c r="H3529" s="2">
        <v>1537.9813886062075</v>
      </c>
      <c r="I3529" s="2">
        <v>3627.9702974470788</v>
      </c>
      <c r="J3529" s="2">
        <v>4129.4709595898667</v>
      </c>
      <c r="K3529" t="s">
        <v>11</v>
      </c>
    </row>
    <row r="3530" spans="1:11" x14ac:dyDescent="0.2">
      <c r="A3530" s="3">
        <v>366</v>
      </c>
      <c r="B3530" s="3">
        <v>2018</v>
      </c>
      <c r="C3530" s="3">
        <v>4</v>
      </c>
      <c r="D3530" s="3">
        <v>2021</v>
      </c>
      <c r="E3530" s="3">
        <v>1</v>
      </c>
      <c r="F3530" s="2">
        <v>641.7630038145403</v>
      </c>
      <c r="G3530" s="2">
        <v>2731.7519126554116</v>
      </c>
      <c r="H3530" s="2">
        <v>1098.1196576736743</v>
      </c>
      <c r="I3530" s="2">
        <v>3829.8715703290859</v>
      </c>
      <c r="J3530" s="2">
        <v>4129.4709595898667</v>
      </c>
      <c r="K3530" t="s">
        <v>11</v>
      </c>
    </row>
    <row r="3531" spans="1:11" x14ac:dyDescent="0.2">
      <c r="A3531" s="3">
        <v>366</v>
      </c>
      <c r="B3531" s="3">
        <v>2018</v>
      </c>
      <c r="C3531" s="3">
        <v>5</v>
      </c>
      <c r="D3531" s="3">
        <v>2022</v>
      </c>
      <c r="E3531" s="3">
        <v>1</v>
      </c>
      <c r="F3531" s="2">
        <v>529.54476044730882</v>
      </c>
      <c r="G3531" s="2">
        <v>3261.2966731027204</v>
      </c>
      <c r="H3531" s="2">
        <v>642.92837498935432</v>
      </c>
      <c r="I3531" s="2">
        <v>3904.2250480920748</v>
      </c>
      <c r="J3531" s="2">
        <v>4129.4709595898667</v>
      </c>
      <c r="K3531" t="s">
        <v>11</v>
      </c>
    </row>
    <row r="3532" spans="1:11" x14ac:dyDescent="0.2">
      <c r="A3532" s="3">
        <v>366</v>
      </c>
      <c r="B3532" s="3">
        <v>2018</v>
      </c>
      <c r="C3532" s="3">
        <v>6</v>
      </c>
      <c r="D3532" s="3">
        <v>2023</v>
      </c>
      <c r="E3532" s="3">
        <v>1</v>
      </c>
      <c r="F3532" s="2">
        <v>329.87837484752799</v>
      </c>
      <c r="G3532" s="2">
        <v>3591.1750479502484</v>
      </c>
      <c r="H3532" s="2">
        <v>456.88395892536801</v>
      </c>
      <c r="I3532" s="2">
        <v>4048.0590068756164</v>
      </c>
      <c r="J3532" s="2">
        <v>4129.4709595898667</v>
      </c>
      <c r="K3532" t="s">
        <v>11</v>
      </c>
    </row>
    <row r="3533" spans="1:11" x14ac:dyDescent="0.2">
      <c r="A3533" s="3">
        <v>366</v>
      </c>
      <c r="B3533" s="3">
        <v>2018</v>
      </c>
      <c r="C3533" s="3">
        <v>7</v>
      </c>
      <c r="D3533" s="3">
        <v>2024</v>
      </c>
      <c r="E3533" s="3">
        <v>1</v>
      </c>
      <c r="F3533" s="2">
        <v>328.25689757667578</v>
      </c>
      <c r="G3533" s="2">
        <v>3919.4319455269242</v>
      </c>
      <c r="H3533" s="2">
        <v>100.67658083697188</v>
      </c>
      <c r="I3533" s="2">
        <v>4020.1085263638961</v>
      </c>
      <c r="J3533" s="2">
        <v>4129.4709595898667</v>
      </c>
      <c r="K3533" t="s">
        <v>11</v>
      </c>
    </row>
    <row r="3534" spans="1:11" x14ac:dyDescent="0.2">
      <c r="A3534" s="3">
        <v>366</v>
      </c>
      <c r="B3534" s="3">
        <v>2018</v>
      </c>
      <c r="C3534" s="3">
        <v>8</v>
      </c>
      <c r="D3534" s="3">
        <v>2025</v>
      </c>
      <c r="E3534" s="3">
        <v>1</v>
      </c>
      <c r="F3534" s="2">
        <v>0</v>
      </c>
      <c r="G3534" s="2">
        <v>3919.4319455269242</v>
      </c>
      <c r="H3534" s="2">
        <v>210.03901406294244</v>
      </c>
      <c r="I3534" s="2">
        <v>4129.4709595898667</v>
      </c>
      <c r="J3534" s="2">
        <v>4129.4709595898667</v>
      </c>
      <c r="K3534" t="s">
        <v>11</v>
      </c>
    </row>
    <row r="3535" spans="1:11" x14ac:dyDescent="0.2">
      <c r="A3535" s="3">
        <v>366</v>
      </c>
      <c r="B3535" s="3">
        <v>2018</v>
      </c>
      <c r="C3535" s="3">
        <v>9</v>
      </c>
      <c r="D3535" s="3">
        <v>2026</v>
      </c>
      <c r="E3535" s="3">
        <v>1</v>
      </c>
      <c r="F3535" s="2">
        <v>210.03901406294244</v>
      </c>
      <c r="G3535" s="2">
        <v>4129.4709595898667</v>
      </c>
      <c r="H3535" s="2">
        <v>0</v>
      </c>
      <c r="I3535" s="2">
        <v>4129.4709595898667</v>
      </c>
      <c r="J3535" s="2">
        <v>4129.4709595898667</v>
      </c>
      <c r="K3535" t="s">
        <v>11</v>
      </c>
    </row>
    <row r="3536" spans="1:11" x14ac:dyDescent="0.2">
      <c r="A3536" s="3">
        <v>367</v>
      </c>
      <c r="B3536" s="3">
        <v>2018</v>
      </c>
      <c r="C3536" s="3">
        <v>1</v>
      </c>
      <c r="D3536" s="3">
        <v>2018</v>
      </c>
      <c r="E3536" s="3">
        <v>1</v>
      </c>
      <c r="F3536" s="2">
        <v>900.14522349254628</v>
      </c>
      <c r="G3536" s="2">
        <v>900.14522349254628</v>
      </c>
      <c r="H3536" s="2">
        <v>2990.2123217109602</v>
      </c>
      <c r="I3536" s="2">
        <v>3890.3575452035066</v>
      </c>
      <c r="J3536" s="2">
        <v>6016.6059810183142</v>
      </c>
      <c r="K3536" t="s">
        <v>11</v>
      </c>
    </row>
    <row r="3537" spans="1:11" x14ac:dyDescent="0.2">
      <c r="A3537" s="3">
        <v>367</v>
      </c>
      <c r="B3537" s="3">
        <v>2018</v>
      </c>
      <c r="C3537" s="3">
        <v>2</v>
      </c>
      <c r="D3537" s="3">
        <v>2019</v>
      </c>
      <c r="E3537" s="3">
        <v>1</v>
      </c>
      <c r="F3537" s="2">
        <v>1018.4276331666389</v>
      </c>
      <c r="G3537" s="2">
        <v>1918.5728566591852</v>
      </c>
      <c r="H3537" s="2">
        <v>2728.5487604885657</v>
      </c>
      <c r="I3537" s="2">
        <v>4647.1216171477508</v>
      </c>
      <c r="J3537" s="2">
        <v>6016.6059810183142</v>
      </c>
      <c r="K3537" t="s">
        <v>11</v>
      </c>
    </row>
    <row r="3538" spans="1:11" x14ac:dyDescent="0.2">
      <c r="A3538" s="3">
        <v>367</v>
      </c>
      <c r="B3538" s="3">
        <v>2018</v>
      </c>
      <c r="C3538" s="3">
        <v>3</v>
      </c>
      <c r="D3538" s="3">
        <v>2020</v>
      </c>
      <c r="E3538" s="3">
        <v>1</v>
      </c>
      <c r="F3538" s="2">
        <v>1056.9452928221795</v>
      </c>
      <c r="G3538" s="2">
        <v>2975.5181494813646</v>
      </c>
      <c r="H3538" s="2">
        <v>2249.9642215245044</v>
      </c>
      <c r="I3538" s="2">
        <v>5225.482371005869</v>
      </c>
      <c r="J3538" s="2">
        <v>6016.6059810183142</v>
      </c>
      <c r="K3538" t="s">
        <v>11</v>
      </c>
    </row>
    <row r="3539" spans="1:11" x14ac:dyDescent="0.2">
      <c r="A3539" s="3">
        <v>367</v>
      </c>
      <c r="B3539" s="3">
        <v>2018</v>
      </c>
      <c r="C3539" s="3">
        <v>4</v>
      </c>
      <c r="D3539" s="3">
        <v>2021</v>
      </c>
      <c r="E3539" s="3">
        <v>1</v>
      </c>
      <c r="F3539" s="2">
        <v>872.47792105627059</v>
      </c>
      <c r="G3539" s="2">
        <v>3847.9960705376352</v>
      </c>
      <c r="H3539" s="2">
        <v>1809.0583854583456</v>
      </c>
      <c r="I3539" s="2">
        <v>5657.0544559959808</v>
      </c>
      <c r="J3539" s="2">
        <v>6016.6059810183142</v>
      </c>
      <c r="K3539" t="s">
        <v>11</v>
      </c>
    </row>
    <row r="3540" spans="1:11" x14ac:dyDescent="0.2">
      <c r="A3540" s="3">
        <v>367</v>
      </c>
      <c r="B3540" s="3">
        <v>2018</v>
      </c>
      <c r="C3540" s="3">
        <v>5</v>
      </c>
      <c r="D3540" s="3">
        <v>2022</v>
      </c>
      <c r="E3540" s="3">
        <v>1</v>
      </c>
      <c r="F3540" s="2">
        <v>877.62145196905203</v>
      </c>
      <c r="G3540" s="2">
        <v>4725.6175225066872</v>
      </c>
      <c r="H3540" s="2">
        <v>1094.9159673021941</v>
      </c>
      <c r="I3540" s="2">
        <v>5820.5334898088813</v>
      </c>
      <c r="J3540" s="2">
        <v>6016.6059810183142</v>
      </c>
      <c r="K3540" t="s">
        <v>11</v>
      </c>
    </row>
    <row r="3541" spans="1:11" x14ac:dyDescent="0.2">
      <c r="A3541" s="3">
        <v>367</v>
      </c>
      <c r="B3541" s="3">
        <v>2018</v>
      </c>
      <c r="C3541" s="3">
        <v>6</v>
      </c>
      <c r="D3541" s="3">
        <v>2023</v>
      </c>
      <c r="E3541" s="3">
        <v>1</v>
      </c>
      <c r="F3541" s="2">
        <v>692.62420941003802</v>
      </c>
      <c r="G3541" s="2">
        <v>5418.2417319167253</v>
      </c>
      <c r="H3541" s="2">
        <v>583.456387795929</v>
      </c>
      <c r="I3541" s="2">
        <v>6001.6981197126543</v>
      </c>
      <c r="J3541" s="2">
        <v>6016.6059810183142</v>
      </c>
      <c r="K3541" t="s">
        <v>11</v>
      </c>
    </row>
    <row r="3542" spans="1:11" x14ac:dyDescent="0.2">
      <c r="A3542" s="3">
        <v>367</v>
      </c>
      <c r="B3542" s="3">
        <v>2018</v>
      </c>
      <c r="C3542" s="3">
        <v>7</v>
      </c>
      <c r="D3542" s="3">
        <v>2024</v>
      </c>
      <c r="E3542" s="3">
        <v>1</v>
      </c>
      <c r="F3542" s="2">
        <v>120.29058194067693</v>
      </c>
      <c r="G3542" s="2">
        <v>5538.5323138574022</v>
      </c>
      <c r="H3542" s="2">
        <v>461.35576410917929</v>
      </c>
      <c r="I3542" s="2">
        <v>5999.8880779665815</v>
      </c>
      <c r="J3542" s="2">
        <v>6016.6059810183142</v>
      </c>
      <c r="K3542" t="s">
        <v>11</v>
      </c>
    </row>
    <row r="3543" spans="1:11" x14ac:dyDescent="0.2">
      <c r="A3543" s="3">
        <v>367</v>
      </c>
      <c r="B3543" s="3">
        <v>2018</v>
      </c>
      <c r="C3543" s="3">
        <v>8</v>
      </c>
      <c r="D3543" s="3">
        <v>2025</v>
      </c>
      <c r="E3543" s="3">
        <v>1</v>
      </c>
      <c r="F3543" s="2">
        <v>148.20858882053835</v>
      </c>
      <c r="G3543" s="2">
        <v>5686.7409026779405</v>
      </c>
      <c r="H3543" s="2">
        <v>329.86507834037366</v>
      </c>
      <c r="I3543" s="2">
        <v>6016.6059810183142</v>
      </c>
      <c r="J3543" s="2">
        <v>6016.6059810183142</v>
      </c>
      <c r="K3543" t="s">
        <v>11</v>
      </c>
    </row>
    <row r="3544" spans="1:11" x14ac:dyDescent="0.2">
      <c r="A3544" s="3">
        <v>367</v>
      </c>
      <c r="B3544" s="3">
        <v>2018</v>
      </c>
      <c r="C3544" s="3">
        <v>9</v>
      </c>
      <c r="D3544" s="3">
        <v>2026</v>
      </c>
      <c r="E3544" s="3">
        <v>1</v>
      </c>
      <c r="F3544" s="2">
        <v>59.813919069805706</v>
      </c>
      <c r="G3544" s="2">
        <v>5746.5548217477462</v>
      </c>
      <c r="H3544" s="2">
        <v>270.05115927056795</v>
      </c>
      <c r="I3544" s="2">
        <v>6016.6059810183142</v>
      </c>
      <c r="J3544" s="2">
        <v>6016.6059810183142</v>
      </c>
      <c r="K3544" t="s">
        <v>11</v>
      </c>
    </row>
    <row r="3545" spans="1:11" x14ac:dyDescent="0.2">
      <c r="A3545" s="3">
        <v>368</v>
      </c>
      <c r="B3545" s="3">
        <v>2018</v>
      </c>
      <c r="C3545" s="3">
        <v>1</v>
      </c>
      <c r="D3545" s="3">
        <v>2018</v>
      </c>
      <c r="E3545" s="3">
        <v>1</v>
      </c>
      <c r="F3545" s="2">
        <v>1782.7461968736684</v>
      </c>
      <c r="G3545" s="2">
        <v>1782.7461968736684</v>
      </c>
      <c r="H3545" s="2">
        <v>5978.4709069773016</v>
      </c>
      <c r="I3545" s="2">
        <v>7761.2171038509696</v>
      </c>
      <c r="J3545" s="2">
        <v>12087.166527433707</v>
      </c>
      <c r="K3545" t="s">
        <v>11</v>
      </c>
    </row>
    <row r="3546" spans="1:11" x14ac:dyDescent="0.2">
      <c r="A3546" s="3">
        <v>368</v>
      </c>
      <c r="B3546" s="3">
        <v>2018</v>
      </c>
      <c r="C3546" s="3">
        <v>2</v>
      </c>
      <c r="D3546" s="3">
        <v>2019</v>
      </c>
      <c r="E3546" s="3">
        <v>1</v>
      </c>
      <c r="F3546" s="2">
        <v>2033.7938419979519</v>
      </c>
      <c r="G3546" s="2">
        <v>3816.5400388716203</v>
      </c>
      <c r="H3546" s="2">
        <v>5723.2681381308503</v>
      </c>
      <c r="I3546" s="2">
        <v>9539.808177002471</v>
      </c>
      <c r="J3546" s="2">
        <v>12087.166527433707</v>
      </c>
      <c r="K3546" t="s">
        <v>11</v>
      </c>
    </row>
    <row r="3547" spans="1:11" x14ac:dyDescent="0.2">
      <c r="A3547" s="3">
        <v>368</v>
      </c>
      <c r="B3547" s="3">
        <v>2018</v>
      </c>
      <c r="C3547" s="3">
        <v>3</v>
      </c>
      <c r="D3547" s="3">
        <v>2020</v>
      </c>
      <c r="E3547" s="3">
        <v>1</v>
      </c>
      <c r="F3547" s="2">
        <v>2212.342070921231</v>
      </c>
      <c r="G3547" s="2">
        <v>6028.8821097928512</v>
      </c>
      <c r="H3547" s="2">
        <v>4363.4438884783513</v>
      </c>
      <c r="I3547" s="2">
        <v>10392.325998271202</v>
      </c>
      <c r="J3547" s="2">
        <v>12087.166527433707</v>
      </c>
      <c r="K3547" t="s">
        <v>11</v>
      </c>
    </row>
    <row r="3548" spans="1:11" x14ac:dyDescent="0.2">
      <c r="A3548" s="3">
        <v>368</v>
      </c>
      <c r="B3548" s="3">
        <v>2018</v>
      </c>
      <c r="C3548" s="3">
        <v>4</v>
      </c>
      <c r="D3548" s="3">
        <v>2021</v>
      </c>
      <c r="E3548" s="3">
        <v>1</v>
      </c>
      <c r="F3548" s="2">
        <v>2213.7601714612238</v>
      </c>
      <c r="G3548" s="2">
        <v>8242.642281254075</v>
      </c>
      <c r="H3548" s="2">
        <v>2983.8967770356012</v>
      </c>
      <c r="I3548" s="2">
        <v>11226.539058289676</v>
      </c>
      <c r="J3548" s="2">
        <v>12087.166527433707</v>
      </c>
      <c r="K3548" t="s">
        <v>11</v>
      </c>
    </row>
    <row r="3549" spans="1:11" x14ac:dyDescent="0.2">
      <c r="A3549" s="3">
        <v>368</v>
      </c>
      <c r="B3549" s="3">
        <v>2018</v>
      </c>
      <c r="C3549" s="3">
        <v>5</v>
      </c>
      <c r="D3549" s="3">
        <v>2022</v>
      </c>
      <c r="E3549" s="3">
        <v>1</v>
      </c>
      <c r="F3549" s="2">
        <v>1155.312355310838</v>
      </c>
      <c r="G3549" s="2">
        <v>9397.954636564913</v>
      </c>
      <c r="H3549" s="2">
        <v>2192.8075685211643</v>
      </c>
      <c r="I3549" s="2">
        <v>11590.762205086077</v>
      </c>
      <c r="J3549" s="2">
        <v>12087.166527433707</v>
      </c>
      <c r="K3549" t="s">
        <v>11</v>
      </c>
    </row>
    <row r="3550" spans="1:11" x14ac:dyDescent="0.2">
      <c r="A3550" s="3">
        <v>368</v>
      </c>
      <c r="B3550" s="3">
        <v>2018</v>
      </c>
      <c r="C3550" s="3">
        <v>6</v>
      </c>
      <c r="D3550" s="3">
        <v>2023</v>
      </c>
      <c r="E3550" s="3">
        <v>1</v>
      </c>
      <c r="F3550" s="2">
        <v>1248.5907191838905</v>
      </c>
      <c r="G3550" s="2">
        <v>10646.545355748804</v>
      </c>
      <c r="H3550" s="2">
        <v>1381.6425802641697</v>
      </c>
      <c r="I3550" s="2">
        <v>12028.187936012973</v>
      </c>
      <c r="J3550" s="2">
        <v>12087.166527433707</v>
      </c>
      <c r="K3550" t="s">
        <v>11</v>
      </c>
    </row>
    <row r="3551" spans="1:11" x14ac:dyDescent="0.2">
      <c r="A3551" s="3">
        <v>368</v>
      </c>
      <c r="B3551" s="3">
        <v>2018</v>
      </c>
      <c r="C3551" s="3">
        <v>7</v>
      </c>
      <c r="D3551" s="3">
        <v>2024</v>
      </c>
      <c r="E3551" s="3">
        <v>1</v>
      </c>
      <c r="F3551" s="2">
        <v>632.52169088993833</v>
      </c>
      <c r="G3551" s="2">
        <v>11279.067046638742</v>
      </c>
      <c r="H3551" s="2">
        <v>671.61598525862792</v>
      </c>
      <c r="I3551" s="2">
        <v>11950.68303189737</v>
      </c>
      <c r="J3551" s="2">
        <v>12087.166527433707</v>
      </c>
      <c r="K3551" t="s">
        <v>11</v>
      </c>
    </row>
    <row r="3552" spans="1:11" x14ac:dyDescent="0.2">
      <c r="A3552" s="3">
        <v>368</v>
      </c>
      <c r="B3552" s="3">
        <v>2018</v>
      </c>
      <c r="C3552" s="3">
        <v>8</v>
      </c>
      <c r="D3552" s="3">
        <v>2025</v>
      </c>
      <c r="E3552" s="3">
        <v>1</v>
      </c>
      <c r="F3552" s="2">
        <v>159.74690095980077</v>
      </c>
      <c r="G3552" s="2">
        <v>11438.813947598543</v>
      </c>
      <c r="H3552" s="2">
        <v>648.35257983516385</v>
      </c>
      <c r="I3552" s="2">
        <v>12087.166527433707</v>
      </c>
      <c r="J3552" s="2">
        <v>12087.166527433707</v>
      </c>
      <c r="K3552" t="s">
        <v>11</v>
      </c>
    </row>
    <row r="3553" spans="1:11" x14ac:dyDescent="0.2">
      <c r="A3553" s="3">
        <v>368</v>
      </c>
      <c r="B3553" s="3">
        <v>2018</v>
      </c>
      <c r="C3553" s="3">
        <v>9</v>
      </c>
      <c r="D3553" s="3">
        <v>2026</v>
      </c>
      <c r="E3553" s="3">
        <v>1</v>
      </c>
      <c r="F3553" s="2">
        <v>636.23056018086754</v>
      </c>
      <c r="G3553" s="2">
        <v>12075.04450777941</v>
      </c>
      <c r="H3553" s="2">
        <v>12.122019654296309</v>
      </c>
      <c r="I3553" s="2">
        <v>12087.166527433707</v>
      </c>
      <c r="J3553" s="2">
        <v>12087.166527433707</v>
      </c>
      <c r="K3553" t="s">
        <v>11</v>
      </c>
    </row>
    <row r="3554" spans="1:11" x14ac:dyDescent="0.2">
      <c r="A3554" s="3">
        <v>369</v>
      </c>
      <c r="B3554" s="3">
        <v>2018</v>
      </c>
      <c r="C3554" s="3">
        <v>1</v>
      </c>
      <c r="D3554" s="3">
        <v>2018</v>
      </c>
      <c r="E3554" s="3">
        <v>1</v>
      </c>
      <c r="F3554" s="2">
        <v>1579.618345380944</v>
      </c>
      <c r="G3554" s="2">
        <v>1579.618345380944</v>
      </c>
      <c r="H3554" s="2">
        <v>5298.5535699639349</v>
      </c>
      <c r="I3554" s="2">
        <v>6878.1719153448794</v>
      </c>
      <c r="J3554" s="2">
        <v>10411.466473609764</v>
      </c>
      <c r="K3554" t="s">
        <v>11</v>
      </c>
    </row>
    <row r="3555" spans="1:11" x14ac:dyDescent="0.2">
      <c r="A3555" s="3">
        <v>369</v>
      </c>
      <c r="B3555" s="3">
        <v>2018</v>
      </c>
      <c r="C3555" s="3">
        <v>2</v>
      </c>
      <c r="D3555" s="3">
        <v>2019</v>
      </c>
      <c r="E3555" s="3">
        <v>1</v>
      </c>
      <c r="F3555" s="2">
        <v>1655.1908783718404</v>
      </c>
      <c r="G3555" s="2">
        <v>3234.8092237527844</v>
      </c>
      <c r="H3555" s="2">
        <v>4989.051163918969</v>
      </c>
      <c r="I3555" s="2">
        <v>8223.8603876717534</v>
      </c>
      <c r="J3555" s="2">
        <v>10411.466473609764</v>
      </c>
      <c r="K3555" t="s">
        <v>11</v>
      </c>
    </row>
    <row r="3556" spans="1:11" x14ac:dyDescent="0.2">
      <c r="A3556" s="3">
        <v>369</v>
      </c>
      <c r="B3556" s="3">
        <v>2018</v>
      </c>
      <c r="C3556" s="3">
        <v>3</v>
      </c>
      <c r="D3556" s="3">
        <v>2020</v>
      </c>
      <c r="E3556" s="3">
        <v>1</v>
      </c>
      <c r="F3556" s="2">
        <v>1918.7430379664365</v>
      </c>
      <c r="G3556" s="2">
        <v>5153.552261719221</v>
      </c>
      <c r="H3556" s="2">
        <v>4028.6452878399095</v>
      </c>
      <c r="I3556" s="2">
        <v>9182.1975495591305</v>
      </c>
      <c r="J3556" s="2">
        <v>10411.466473609764</v>
      </c>
      <c r="K3556" t="s">
        <v>11</v>
      </c>
    </row>
    <row r="3557" spans="1:11" x14ac:dyDescent="0.2">
      <c r="A3557" s="3">
        <v>369</v>
      </c>
      <c r="B3557" s="3">
        <v>2018</v>
      </c>
      <c r="C3557" s="3">
        <v>4</v>
      </c>
      <c r="D3557" s="3">
        <v>2021</v>
      </c>
      <c r="E3557" s="3">
        <v>1</v>
      </c>
      <c r="F3557" s="2">
        <v>1553.4013247454695</v>
      </c>
      <c r="G3557" s="2">
        <v>6706.9535864646905</v>
      </c>
      <c r="H3557" s="2">
        <v>2889.9271270111885</v>
      </c>
      <c r="I3557" s="2">
        <v>9596.880713475879</v>
      </c>
      <c r="J3557" s="2">
        <v>10411.466473609764</v>
      </c>
      <c r="K3557" t="s">
        <v>11</v>
      </c>
    </row>
    <row r="3558" spans="1:11" x14ac:dyDescent="0.2">
      <c r="A3558" s="3">
        <v>369</v>
      </c>
      <c r="B3558" s="3">
        <v>2018</v>
      </c>
      <c r="C3558" s="3">
        <v>5</v>
      </c>
      <c r="D3558" s="3">
        <v>2022</v>
      </c>
      <c r="E3558" s="3">
        <v>1</v>
      </c>
      <c r="F3558" s="2">
        <v>1270.3743260553156</v>
      </c>
      <c r="G3558" s="2">
        <v>7977.3279125200061</v>
      </c>
      <c r="H3558" s="2">
        <v>2022.5634702689222</v>
      </c>
      <c r="I3558" s="2">
        <v>9999.8913827889282</v>
      </c>
      <c r="J3558" s="2">
        <v>10411.466473609764</v>
      </c>
      <c r="K3558" t="s">
        <v>11</v>
      </c>
    </row>
    <row r="3559" spans="1:11" x14ac:dyDescent="0.2">
      <c r="A3559" s="3">
        <v>369</v>
      </c>
      <c r="B3559" s="3">
        <v>2018</v>
      </c>
      <c r="C3559" s="3">
        <v>6</v>
      </c>
      <c r="D3559" s="3">
        <v>2023</v>
      </c>
      <c r="E3559" s="3">
        <v>1</v>
      </c>
      <c r="F3559" s="2">
        <v>932.98247337337489</v>
      </c>
      <c r="G3559" s="2">
        <v>8910.310385893381</v>
      </c>
      <c r="H3559" s="2">
        <v>1468.514028987549</v>
      </c>
      <c r="I3559" s="2">
        <v>10378.82441488093</v>
      </c>
      <c r="J3559" s="2">
        <v>10411.466473609764</v>
      </c>
      <c r="K3559" t="s">
        <v>11</v>
      </c>
    </row>
    <row r="3560" spans="1:11" x14ac:dyDescent="0.2">
      <c r="A3560" s="3">
        <v>369</v>
      </c>
      <c r="B3560" s="3">
        <v>2018</v>
      </c>
      <c r="C3560" s="3">
        <v>7</v>
      </c>
      <c r="D3560" s="3">
        <v>2024</v>
      </c>
      <c r="E3560" s="3">
        <v>1</v>
      </c>
      <c r="F3560" s="2">
        <v>971.93071432029137</v>
      </c>
      <c r="G3560" s="2">
        <v>9882.2411002136723</v>
      </c>
      <c r="H3560" s="2">
        <v>229.09968005942574</v>
      </c>
      <c r="I3560" s="2">
        <v>10111.340780273098</v>
      </c>
      <c r="J3560" s="2">
        <v>10411.466473609764</v>
      </c>
      <c r="K3560" t="s">
        <v>11</v>
      </c>
    </row>
    <row r="3561" spans="1:11" x14ac:dyDescent="0.2">
      <c r="A3561" s="3">
        <v>369</v>
      </c>
      <c r="B3561" s="3">
        <v>2018</v>
      </c>
      <c r="C3561" s="3">
        <v>8</v>
      </c>
      <c r="D3561" s="3">
        <v>2025</v>
      </c>
      <c r="E3561" s="3">
        <v>1</v>
      </c>
      <c r="F3561" s="2">
        <v>0</v>
      </c>
      <c r="G3561" s="2">
        <v>9882.2411002136723</v>
      </c>
      <c r="H3561" s="2">
        <v>420.93835896605015</v>
      </c>
      <c r="I3561" s="2">
        <v>10303.179459179722</v>
      </c>
      <c r="J3561" s="2">
        <v>10411.466473609764</v>
      </c>
      <c r="K3561" t="s">
        <v>11</v>
      </c>
    </row>
    <row r="3562" spans="1:11" x14ac:dyDescent="0.2">
      <c r="A3562" s="3">
        <v>369</v>
      </c>
      <c r="B3562" s="3">
        <v>2018</v>
      </c>
      <c r="C3562" s="3">
        <v>9</v>
      </c>
      <c r="D3562" s="3">
        <v>2026</v>
      </c>
      <c r="E3562" s="3">
        <v>1</v>
      </c>
      <c r="F3562" s="2">
        <v>504.50326644401321</v>
      </c>
      <c r="G3562" s="2">
        <v>10386.744366657686</v>
      </c>
      <c r="H3562" s="2">
        <v>0</v>
      </c>
      <c r="I3562" s="2">
        <v>10386.744366657686</v>
      </c>
      <c r="J3562" s="2">
        <v>10411.466473609764</v>
      </c>
      <c r="K3562" t="s">
        <v>11</v>
      </c>
    </row>
    <row r="3563" spans="1:11" x14ac:dyDescent="0.2">
      <c r="A3563" s="3">
        <v>370</v>
      </c>
      <c r="B3563" s="3">
        <v>2018</v>
      </c>
      <c r="C3563" s="3">
        <v>1</v>
      </c>
      <c r="D3563" s="3">
        <v>2018</v>
      </c>
      <c r="E3563" s="3">
        <v>1</v>
      </c>
      <c r="F3563" s="2">
        <v>1262.6210461550088</v>
      </c>
      <c r="G3563" s="2">
        <v>1262.6210461550088</v>
      </c>
      <c r="H3563" s="2">
        <v>4059.2077980087424</v>
      </c>
      <c r="I3563" s="2">
        <v>5321.8288441637515</v>
      </c>
      <c r="J3563" s="2">
        <v>8306.3552973134902</v>
      </c>
      <c r="K3563" t="s">
        <v>11</v>
      </c>
    </row>
    <row r="3564" spans="1:11" x14ac:dyDescent="0.2">
      <c r="A3564" s="3">
        <v>370</v>
      </c>
      <c r="B3564" s="3">
        <v>2018</v>
      </c>
      <c r="C3564" s="3">
        <v>2</v>
      </c>
      <c r="D3564" s="3">
        <v>2019</v>
      </c>
      <c r="E3564" s="3">
        <v>1</v>
      </c>
      <c r="F3564" s="2">
        <v>1453.3889835766806</v>
      </c>
      <c r="G3564" s="2">
        <v>2716.0100297316894</v>
      </c>
      <c r="H3564" s="2">
        <v>3673.0319356935433</v>
      </c>
      <c r="I3564" s="2">
        <v>6389.0419654252328</v>
      </c>
      <c r="J3564" s="2">
        <v>8306.3552973134902</v>
      </c>
      <c r="K3564" t="s">
        <v>11</v>
      </c>
    </row>
    <row r="3565" spans="1:11" x14ac:dyDescent="0.2">
      <c r="A3565" s="3">
        <v>370</v>
      </c>
      <c r="B3565" s="3">
        <v>2018</v>
      </c>
      <c r="C3565" s="3">
        <v>3</v>
      </c>
      <c r="D3565" s="3">
        <v>2020</v>
      </c>
      <c r="E3565" s="3">
        <v>1</v>
      </c>
      <c r="F3565" s="2">
        <v>1564.3792606613197</v>
      </c>
      <c r="G3565" s="2">
        <v>4280.3892903930091</v>
      </c>
      <c r="H3565" s="2">
        <v>2806.7547239108644</v>
      </c>
      <c r="I3565" s="2">
        <v>7087.1440143038735</v>
      </c>
      <c r="J3565" s="2">
        <v>8306.3552973134902</v>
      </c>
      <c r="K3565" t="s">
        <v>11</v>
      </c>
    </row>
    <row r="3566" spans="1:11" x14ac:dyDescent="0.2">
      <c r="A3566" s="3">
        <v>370</v>
      </c>
      <c r="B3566" s="3">
        <v>2018</v>
      </c>
      <c r="C3566" s="3">
        <v>4</v>
      </c>
      <c r="D3566" s="3">
        <v>2021</v>
      </c>
      <c r="E3566" s="3">
        <v>1</v>
      </c>
      <c r="F3566" s="2">
        <v>1345.3581545074603</v>
      </c>
      <c r="G3566" s="2">
        <v>5625.7474449004694</v>
      </c>
      <c r="H3566" s="2">
        <v>2004.4203782455288</v>
      </c>
      <c r="I3566" s="2">
        <v>7630.1678231459982</v>
      </c>
      <c r="J3566" s="2">
        <v>8306.3552973134902</v>
      </c>
      <c r="K3566" t="s">
        <v>11</v>
      </c>
    </row>
    <row r="3567" spans="1:11" x14ac:dyDescent="0.2">
      <c r="A3567" s="3">
        <v>370</v>
      </c>
      <c r="B3567" s="3">
        <v>2018</v>
      </c>
      <c r="C3567" s="3">
        <v>5</v>
      </c>
      <c r="D3567" s="3">
        <v>2022</v>
      </c>
      <c r="E3567" s="3">
        <v>1</v>
      </c>
      <c r="F3567" s="2">
        <v>800.76992951160446</v>
      </c>
      <c r="G3567" s="2">
        <v>6426.5173744120739</v>
      </c>
      <c r="H3567" s="2">
        <v>1646.1611341145854</v>
      </c>
      <c r="I3567" s="2">
        <v>8072.6785085266592</v>
      </c>
      <c r="J3567" s="2">
        <v>8306.3552973134902</v>
      </c>
      <c r="K3567" t="s">
        <v>11</v>
      </c>
    </row>
    <row r="3568" spans="1:11" x14ac:dyDescent="0.2">
      <c r="A3568" s="3">
        <v>370</v>
      </c>
      <c r="B3568" s="3">
        <v>2018</v>
      </c>
      <c r="C3568" s="3">
        <v>6</v>
      </c>
      <c r="D3568" s="3">
        <v>2023</v>
      </c>
      <c r="E3568" s="3">
        <v>1</v>
      </c>
      <c r="F3568" s="2">
        <v>907.66939299496789</v>
      </c>
      <c r="G3568" s="2">
        <v>7334.1867674070418</v>
      </c>
      <c r="H3568" s="2">
        <v>698.16012657114879</v>
      </c>
      <c r="I3568" s="2">
        <v>8032.3468939781906</v>
      </c>
      <c r="J3568" s="2">
        <v>8306.3552973134902</v>
      </c>
      <c r="K3568" t="s">
        <v>11</v>
      </c>
    </row>
    <row r="3569" spans="1:11" x14ac:dyDescent="0.2">
      <c r="A3569" s="3">
        <v>370</v>
      </c>
      <c r="B3569" s="3">
        <v>2018</v>
      </c>
      <c r="C3569" s="3">
        <v>7</v>
      </c>
      <c r="D3569" s="3">
        <v>2024</v>
      </c>
      <c r="E3569" s="3">
        <v>1</v>
      </c>
      <c r="F3569" s="2">
        <v>123.09789839404584</v>
      </c>
      <c r="G3569" s="2">
        <v>7457.2846658010876</v>
      </c>
      <c r="H3569" s="2">
        <v>691.24818763048552</v>
      </c>
      <c r="I3569" s="2">
        <v>8148.5328534315731</v>
      </c>
      <c r="J3569" s="2">
        <v>8306.3552973134902</v>
      </c>
      <c r="K3569" t="s">
        <v>11</v>
      </c>
    </row>
    <row r="3570" spans="1:11" x14ac:dyDescent="0.2">
      <c r="A3570" s="3">
        <v>370</v>
      </c>
      <c r="B3570" s="3">
        <v>2018</v>
      </c>
      <c r="C3570" s="3">
        <v>8</v>
      </c>
      <c r="D3570" s="3">
        <v>2025</v>
      </c>
      <c r="E3570" s="3">
        <v>1</v>
      </c>
      <c r="F3570" s="2">
        <v>368.58476250427702</v>
      </c>
      <c r="G3570" s="2">
        <v>7825.8694283053646</v>
      </c>
      <c r="H3570" s="2">
        <v>444.24335383584184</v>
      </c>
      <c r="I3570" s="2">
        <v>8270.1127821412065</v>
      </c>
      <c r="J3570" s="2">
        <v>8306.3552973134902</v>
      </c>
      <c r="K3570" t="s">
        <v>11</v>
      </c>
    </row>
    <row r="3571" spans="1:11" x14ac:dyDescent="0.2">
      <c r="A3571" s="3">
        <v>370</v>
      </c>
      <c r="B3571" s="3">
        <v>2018</v>
      </c>
      <c r="C3571" s="3">
        <v>9</v>
      </c>
      <c r="D3571" s="3">
        <v>2026</v>
      </c>
      <c r="E3571" s="3">
        <v>1</v>
      </c>
      <c r="F3571" s="2">
        <v>159.60905497647946</v>
      </c>
      <c r="G3571" s="2">
        <v>7985.4784832818441</v>
      </c>
      <c r="H3571" s="2">
        <v>320.87681403164606</v>
      </c>
      <c r="I3571" s="2">
        <v>8306.3552973134902</v>
      </c>
      <c r="J3571" s="2">
        <v>8306.3552973134902</v>
      </c>
      <c r="K3571" t="s">
        <v>11</v>
      </c>
    </row>
    <row r="3572" spans="1:11" x14ac:dyDescent="0.2">
      <c r="A3572" s="3">
        <v>371</v>
      </c>
      <c r="B3572" s="3">
        <v>2018</v>
      </c>
      <c r="C3572" s="3">
        <v>1</v>
      </c>
      <c r="D3572" s="3">
        <v>2018</v>
      </c>
      <c r="E3572" s="3">
        <v>1</v>
      </c>
      <c r="F3572" s="2">
        <v>2087.0609910621865</v>
      </c>
      <c r="G3572" s="2">
        <v>2087.0609910621865</v>
      </c>
      <c r="H3572" s="2">
        <v>7126.989128596475</v>
      </c>
      <c r="I3572" s="2">
        <v>9214.0501196586611</v>
      </c>
      <c r="J3572" s="2">
        <v>14235.651764356608</v>
      </c>
      <c r="K3572" t="s">
        <v>11</v>
      </c>
    </row>
    <row r="3573" spans="1:11" x14ac:dyDescent="0.2">
      <c r="A3573" s="3">
        <v>371</v>
      </c>
      <c r="B3573" s="3">
        <v>2018</v>
      </c>
      <c r="C3573" s="3">
        <v>2</v>
      </c>
      <c r="D3573" s="3">
        <v>2019</v>
      </c>
      <c r="E3573" s="3">
        <v>1</v>
      </c>
      <c r="F3573" s="2">
        <v>2489.5498886103665</v>
      </c>
      <c r="G3573" s="2">
        <v>4576.610879672553</v>
      </c>
      <c r="H3573" s="2">
        <v>6491.5514014824585</v>
      </c>
      <c r="I3573" s="2">
        <v>11068.162281155011</v>
      </c>
      <c r="J3573" s="2">
        <v>14235.651764356608</v>
      </c>
      <c r="K3573" t="s">
        <v>11</v>
      </c>
    </row>
    <row r="3574" spans="1:11" x14ac:dyDescent="0.2">
      <c r="A3574" s="3">
        <v>371</v>
      </c>
      <c r="B3574" s="3">
        <v>2018</v>
      </c>
      <c r="C3574" s="3">
        <v>3</v>
      </c>
      <c r="D3574" s="3">
        <v>2020</v>
      </c>
      <c r="E3574" s="3">
        <v>1</v>
      </c>
      <c r="F3574" s="2">
        <v>2520.0998071028889</v>
      </c>
      <c r="G3574" s="2">
        <v>7096.7106867754419</v>
      </c>
      <c r="H3574" s="2">
        <v>5232.4686157969072</v>
      </c>
      <c r="I3574" s="2">
        <v>12329.179302572349</v>
      </c>
      <c r="J3574" s="2">
        <v>14235.651764356608</v>
      </c>
      <c r="K3574" t="s">
        <v>11</v>
      </c>
    </row>
    <row r="3575" spans="1:11" x14ac:dyDescent="0.2">
      <c r="A3575" s="3">
        <v>371</v>
      </c>
      <c r="B3575" s="3">
        <v>2018</v>
      </c>
      <c r="C3575" s="3">
        <v>4</v>
      </c>
      <c r="D3575" s="3">
        <v>2021</v>
      </c>
      <c r="E3575" s="3">
        <v>1</v>
      </c>
      <c r="F3575" s="2">
        <v>2404.0477471386866</v>
      </c>
      <c r="G3575" s="2">
        <v>9500.7584339141285</v>
      </c>
      <c r="H3575" s="2">
        <v>3601.724090813681</v>
      </c>
      <c r="I3575" s="2">
        <v>13102.48252472781</v>
      </c>
      <c r="J3575" s="2">
        <v>14235.651764356608</v>
      </c>
      <c r="K3575" t="s">
        <v>11</v>
      </c>
    </row>
    <row r="3576" spans="1:11" x14ac:dyDescent="0.2">
      <c r="A3576" s="3">
        <v>371</v>
      </c>
      <c r="B3576" s="3">
        <v>2018</v>
      </c>
      <c r="C3576" s="3">
        <v>5</v>
      </c>
      <c r="D3576" s="3">
        <v>2022</v>
      </c>
      <c r="E3576" s="3">
        <v>1</v>
      </c>
      <c r="F3576" s="2">
        <v>1197.5620567146943</v>
      </c>
      <c r="G3576" s="2">
        <v>10698.320490628823</v>
      </c>
      <c r="H3576" s="2">
        <v>3106.8127422944399</v>
      </c>
      <c r="I3576" s="2">
        <v>13805.133232923263</v>
      </c>
      <c r="J3576" s="2">
        <v>14235.651764356608</v>
      </c>
      <c r="K3576" t="s">
        <v>11</v>
      </c>
    </row>
    <row r="3577" spans="1:11" x14ac:dyDescent="0.2">
      <c r="A3577" s="3">
        <v>371</v>
      </c>
      <c r="B3577" s="3">
        <v>2018</v>
      </c>
      <c r="C3577" s="3">
        <v>6</v>
      </c>
      <c r="D3577" s="3">
        <v>2023</v>
      </c>
      <c r="E3577" s="3">
        <v>1</v>
      </c>
      <c r="F3577" s="2">
        <v>1650.6424574144003</v>
      </c>
      <c r="G3577" s="2">
        <v>12348.962948043223</v>
      </c>
      <c r="H3577" s="2">
        <v>1461.8285687208008</v>
      </c>
      <c r="I3577" s="2">
        <v>13810.791516764024</v>
      </c>
      <c r="J3577" s="2">
        <v>14235.651764356608</v>
      </c>
      <c r="K3577" t="s">
        <v>11</v>
      </c>
    </row>
    <row r="3578" spans="1:11" x14ac:dyDescent="0.2">
      <c r="A3578" s="3">
        <v>371</v>
      </c>
      <c r="B3578" s="3">
        <v>2018</v>
      </c>
      <c r="C3578" s="3">
        <v>7</v>
      </c>
      <c r="D3578" s="3">
        <v>2024</v>
      </c>
      <c r="E3578" s="3">
        <v>1</v>
      </c>
      <c r="F3578" s="2">
        <v>1249.6071996653573</v>
      </c>
      <c r="G3578" s="2">
        <v>13598.57014770858</v>
      </c>
      <c r="H3578" s="2">
        <v>306.82872015279645</v>
      </c>
      <c r="I3578" s="2">
        <v>13905.398867861377</v>
      </c>
      <c r="J3578" s="2">
        <v>14235.651764356608</v>
      </c>
      <c r="K3578" t="s">
        <v>11</v>
      </c>
    </row>
    <row r="3579" spans="1:11" x14ac:dyDescent="0.2">
      <c r="A3579" s="3">
        <v>371</v>
      </c>
      <c r="B3579" s="3">
        <v>2018</v>
      </c>
      <c r="C3579" s="3">
        <v>8</v>
      </c>
      <c r="D3579" s="3">
        <v>2025</v>
      </c>
      <c r="E3579" s="3">
        <v>1</v>
      </c>
      <c r="F3579" s="2">
        <v>0</v>
      </c>
      <c r="G3579" s="2">
        <v>13598.57014770858</v>
      </c>
      <c r="H3579" s="2">
        <v>346.63550433307137</v>
      </c>
      <c r="I3579" s="2">
        <v>13945.205652041652</v>
      </c>
      <c r="J3579" s="2">
        <v>14235.651764356608</v>
      </c>
      <c r="K3579" t="s">
        <v>11</v>
      </c>
    </row>
    <row r="3580" spans="1:11" x14ac:dyDescent="0.2">
      <c r="A3580" s="3">
        <v>371</v>
      </c>
      <c r="B3580" s="3">
        <v>2018</v>
      </c>
      <c r="C3580" s="3">
        <v>9</v>
      </c>
      <c r="D3580" s="3">
        <v>2026</v>
      </c>
      <c r="E3580" s="3">
        <v>1</v>
      </c>
      <c r="F3580" s="2">
        <v>377.02894179076065</v>
      </c>
      <c r="G3580" s="2">
        <v>13975.599089499341</v>
      </c>
      <c r="H3580" s="2">
        <v>118.98106307235867</v>
      </c>
      <c r="I3580" s="2">
        <v>14094.5801525717</v>
      </c>
      <c r="J3580" s="2">
        <v>14235.651764356608</v>
      </c>
      <c r="K3580" t="s">
        <v>11</v>
      </c>
    </row>
    <row r="3581" spans="1:11" x14ac:dyDescent="0.2">
      <c r="A3581" s="3">
        <v>372</v>
      </c>
      <c r="B3581" s="3">
        <v>2018</v>
      </c>
      <c r="C3581" s="3">
        <v>1</v>
      </c>
      <c r="D3581" s="3">
        <v>2018</v>
      </c>
      <c r="E3581" s="3">
        <v>1</v>
      </c>
      <c r="F3581" s="2">
        <v>546.6023872251593</v>
      </c>
      <c r="G3581" s="2">
        <v>546.6023872251593</v>
      </c>
      <c r="H3581" s="2">
        <v>1868.9409290833773</v>
      </c>
      <c r="I3581" s="2">
        <v>2415.5433163085368</v>
      </c>
      <c r="J3581" s="2">
        <v>3756.4993316073896</v>
      </c>
      <c r="K3581" t="s">
        <v>11</v>
      </c>
    </row>
    <row r="3582" spans="1:11" x14ac:dyDescent="0.2">
      <c r="A3582" s="3">
        <v>372</v>
      </c>
      <c r="B3582" s="3">
        <v>2018</v>
      </c>
      <c r="C3582" s="3">
        <v>2</v>
      </c>
      <c r="D3582" s="3">
        <v>2019</v>
      </c>
      <c r="E3582" s="3">
        <v>1</v>
      </c>
      <c r="F3582" s="2">
        <v>665.76919020755724</v>
      </c>
      <c r="G3582" s="2">
        <v>1212.3715774327165</v>
      </c>
      <c r="H3582" s="2">
        <v>1757.3025555670843</v>
      </c>
      <c r="I3582" s="2">
        <v>2969.6741329998008</v>
      </c>
      <c r="J3582" s="2">
        <v>3756.4993316073896</v>
      </c>
      <c r="K3582" t="s">
        <v>11</v>
      </c>
    </row>
    <row r="3583" spans="1:11" x14ac:dyDescent="0.2">
      <c r="A3583" s="3">
        <v>372</v>
      </c>
      <c r="B3583" s="3">
        <v>2018</v>
      </c>
      <c r="C3583" s="3">
        <v>3</v>
      </c>
      <c r="D3583" s="3">
        <v>2020</v>
      </c>
      <c r="E3583" s="3">
        <v>1</v>
      </c>
      <c r="F3583" s="2">
        <v>705.59334703507579</v>
      </c>
      <c r="G3583" s="2">
        <v>1917.9649244677923</v>
      </c>
      <c r="H3583" s="2">
        <v>1293.3742774803789</v>
      </c>
      <c r="I3583" s="2">
        <v>3211.3392019481712</v>
      </c>
      <c r="J3583" s="2">
        <v>3756.4993316073896</v>
      </c>
      <c r="K3583" t="s">
        <v>11</v>
      </c>
    </row>
    <row r="3584" spans="1:11" x14ac:dyDescent="0.2">
      <c r="A3584" s="3">
        <v>372</v>
      </c>
      <c r="B3584" s="3">
        <v>2018</v>
      </c>
      <c r="C3584" s="3">
        <v>4</v>
      </c>
      <c r="D3584" s="3">
        <v>2021</v>
      </c>
      <c r="E3584" s="3">
        <v>1</v>
      </c>
      <c r="F3584" s="2">
        <v>483.74706835334177</v>
      </c>
      <c r="G3584" s="2">
        <v>2401.7119928211341</v>
      </c>
      <c r="H3584" s="2">
        <v>1102.4206060798597</v>
      </c>
      <c r="I3584" s="2">
        <v>3504.1325989009938</v>
      </c>
      <c r="J3584" s="2">
        <v>3756.4993316073896</v>
      </c>
      <c r="K3584" t="s">
        <v>11</v>
      </c>
    </row>
    <row r="3585" spans="1:11" x14ac:dyDescent="0.2">
      <c r="A3585" s="3">
        <v>372</v>
      </c>
      <c r="B3585" s="3">
        <v>2018</v>
      </c>
      <c r="C3585" s="3">
        <v>5</v>
      </c>
      <c r="D3585" s="3">
        <v>2022</v>
      </c>
      <c r="E3585" s="3">
        <v>1</v>
      </c>
      <c r="F3585" s="2">
        <v>427.68568143549146</v>
      </c>
      <c r="G3585" s="2">
        <v>2829.3976742566256</v>
      </c>
      <c r="H3585" s="2">
        <v>825.51487222400783</v>
      </c>
      <c r="I3585" s="2">
        <v>3654.9125464806334</v>
      </c>
      <c r="J3585" s="2">
        <v>3756.4993316073896</v>
      </c>
      <c r="K3585" t="s">
        <v>11</v>
      </c>
    </row>
    <row r="3586" spans="1:11" x14ac:dyDescent="0.2">
      <c r="A3586" s="3">
        <v>372</v>
      </c>
      <c r="B3586" s="3">
        <v>2018</v>
      </c>
      <c r="C3586" s="3">
        <v>6</v>
      </c>
      <c r="D3586" s="3">
        <v>2023</v>
      </c>
      <c r="E3586" s="3">
        <v>1</v>
      </c>
      <c r="F3586" s="2">
        <v>561.83360960862865</v>
      </c>
      <c r="G3586" s="2">
        <v>3391.2312838652542</v>
      </c>
      <c r="H3586" s="2">
        <v>320.50513819150638</v>
      </c>
      <c r="I3586" s="2">
        <v>3711.7364220567606</v>
      </c>
      <c r="J3586" s="2">
        <v>3756.4993316073896</v>
      </c>
      <c r="K3586" t="s">
        <v>11</v>
      </c>
    </row>
    <row r="3587" spans="1:11" x14ac:dyDescent="0.2">
      <c r="A3587" s="3">
        <v>372</v>
      </c>
      <c r="B3587" s="3">
        <v>2018</v>
      </c>
      <c r="C3587" s="3">
        <v>7</v>
      </c>
      <c r="D3587" s="3">
        <v>2024</v>
      </c>
      <c r="E3587" s="3">
        <v>1</v>
      </c>
      <c r="F3587" s="2">
        <v>180.84106393526463</v>
      </c>
      <c r="G3587" s="2">
        <v>3572.0723478005189</v>
      </c>
      <c r="H3587" s="2">
        <v>169.27177818054861</v>
      </c>
      <c r="I3587" s="2">
        <v>3741.3441259810675</v>
      </c>
      <c r="J3587" s="2">
        <v>3756.4993316073896</v>
      </c>
      <c r="K3587" t="s">
        <v>11</v>
      </c>
    </row>
    <row r="3588" spans="1:11" x14ac:dyDescent="0.2">
      <c r="A3588" s="3">
        <v>372</v>
      </c>
      <c r="B3588" s="3">
        <v>2018</v>
      </c>
      <c r="C3588" s="3">
        <v>8</v>
      </c>
      <c r="D3588" s="3">
        <v>2025</v>
      </c>
      <c r="E3588" s="3">
        <v>1</v>
      </c>
      <c r="F3588" s="2">
        <v>184.42698380687079</v>
      </c>
      <c r="G3588" s="2">
        <v>3756.4993316073896</v>
      </c>
      <c r="H3588" s="2">
        <v>0</v>
      </c>
      <c r="I3588" s="2">
        <v>3756.4993316073896</v>
      </c>
      <c r="J3588" s="2">
        <v>3756.4993316073896</v>
      </c>
      <c r="K3588" t="s">
        <v>11</v>
      </c>
    </row>
    <row r="3589" spans="1:11" x14ac:dyDescent="0.2">
      <c r="A3589" s="3">
        <v>372</v>
      </c>
      <c r="B3589" s="3">
        <v>2018</v>
      </c>
      <c r="C3589" s="3">
        <v>9</v>
      </c>
      <c r="D3589" s="3">
        <v>2026</v>
      </c>
      <c r="E3589" s="3">
        <v>1</v>
      </c>
      <c r="F3589" s="2">
        <v>0</v>
      </c>
      <c r="G3589" s="2">
        <v>3756.4993316073896</v>
      </c>
      <c r="H3589" s="2">
        <v>0</v>
      </c>
      <c r="I3589" s="2">
        <v>3756.4993316073896</v>
      </c>
      <c r="J3589" s="2">
        <v>3756.4993316073896</v>
      </c>
      <c r="K3589" t="s">
        <v>11</v>
      </c>
    </row>
    <row r="3590" spans="1:11" x14ac:dyDescent="0.2">
      <c r="A3590" s="3">
        <v>373</v>
      </c>
      <c r="B3590" s="3">
        <v>2018</v>
      </c>
      <c r="C3590" s="3">
        <v>1</v>
      </c>
      <c r="D3590" s="3">
        <v>2018</v>
      </c>
      <c r="E3590" s="3">
        <v>1</v>
      </c>
      <c r="F3590" s="2">
        <v>507.73028798239642</v>
      </c>
      <c r="G3590" s="2">
        <v>507.73028798239642</v>
      </c>
      <c r="H3590" s="2">
        <v>1675.701927736307</v>
      </c>
      <c r="I3590" s="2">
        <v>2183.4322157187034</v>
      </c>
      <c r="J3590" s="2">
        <v>3326.9589017093822</v>
      </c>
      <c r="K3590" t="s">
        <v>11</v>
      </c>
    </row>
    <row r="3591" spans="1:11" x14ac:dyDescent="0.2">
      <c r="A3591" s="3">
        <v>373</v>
      </c>
      <c r="B3591" s="3">
        <v>2018</v>
      </c>
      <c r="C3591" s="3">
        <v>2</v>
      </c>
      <c r="D3591" s="3">
        <v>2019</v>
      </c>
      <c r="E3591" s="3">
        <v>1</v>
      </c>
      <c r="F3591" s="2">
        <v>554.46742266277374</v>
      </c>
      <c r="G3591" s="2">
        <v>1062.1977106451702</v>
      </c>
      <c r="H3591" s="2">
        <v>1513.4343925198757</v>
      </c>
      <c r="I3591" s="2">
        <v>2575.6321031650459</v>
      </c>
      <c r="J3591" s="2">
        <v>3326.9589017093822</v>
      </c>
      <c r="K3591" t="s">
        <v>11</v>
      </c>
    </row>
    <row r="3592" spans="1:11" x14ac:dyDescent="0.2">
      <c r="A3592" s="3">
        <v>373</v>
      </c>
      <c r="B3592" s="3">
        <v>2018</v>
      </c>
      <c r="C3592" s="3">
        <v>3</v>
      </c>
      <c r="D3592" s="3">
        <v>2020</v>
      </c>
      <c r="E3592" s="3">
        <v>1</v>
      </c>
      <c r="F3592" s="2">
        <v>585.68683452413802</v>
      </c>
      <c r="G3592" s="2">
        <v>1647.8845451693082</v>
      </c>
      <c r="H3592" s="2">
        <v>1226.5757148192888</v>
      </c>
      <c r="I3592" s="2">
        <v>2874.460259988597</v>
      </c>
      <c r="J3592" s="2">
        <v>3326.9589017093822</v>
      </c>
      <c r="K3592" t="s">
        <v>11</v>
      </c>
    </row>
    <row r="3593" spans="1:11" x14ac:dyDescent="0.2">
      <c r="A3593" s="3">
        <v>373</v>
      </c>
      <c r="B3593" s="3">
        <v>2018</v>
      </c>
      <c r="C3593" s="3">
        <v>4</v>
      </c>
      <c r="D3593" s="3">
        <v>2021</v>
      </c>
      <c r="E3593" s="3">
        <v>1</v>
      </c>
      <c r="F3593" s="2">
        <v>498.86598705265169</v>
      </c>
      <c r="G3593" s="2">
        <v>2146.7505322219599</v>
      </c>
      <c r="H3593" s="2">
        <v>984.05670958074506</v>
      </c>
      <c r="I3593" s="2">
        <v>3130.807241802705</v>
      </c>
      <c r="J3593" s="2">
        <v>3326.9589017093822</v>
      </c>
      <c r="K3593" t="s">
        <v>11</v>
      </c>
    </row>
    <row r="3594" spans="1:11" x14ac:dyDescent="0.2">
      <c r="A3594" s="3">
        <v>373</v>
      </c>
      <c r="B3594" s="3">
        <v>2018</v>
      </c>
      <c r="C3594" s="3">
        <v>5</v>
      </c>
      <c r="D3594" s="3">
        <v>2022</v>
      </c>
      <c r="E3594" s="3">
        <v>1</v>
      </c>
      <c r="F3594" s="2">
        <v>549.32038855020983</v>
      </c>
      <c r="G3594" s="2">
        <v>2696.0709207721698</v>
      </c>
      <c r="H3594" s="2">
        <v>510.68892465461749</v>
      </c>
      <c r="I3594" s="2">
        <v>3206.7598454267873</v>
      </c>
      <c r="J3594" s="2">
        <v>3326.9589017093822</v>
      </c>
      <c r="K3594" t="s">
        <v>11</v>
      </c>
    </row>
    <row r="3595" spans="1:11" x14ac:dyDescent="0.2">
      <c r="A3595" s="3">
        <v>373</v>
      </c>
      <c r="B3595" s="3">
        <v>2018</v>
      </c>
      <c r="C3595" s="3">
        <v>6</v>
      </c>
      <c r="D3595" s="3">
        <v>2023</v>
      </c>
      <c r="E3595" s="3">
        <v>1</v>
      </c>
      <c r="F3595" s="2">
        <v>173.9975958397149</v>
      </c>
      <c r="G3595" s="2">
        <v>2870.0685166118847</v>
      </c>
      <c r="H3595" s="2">
        <v>395.83565332701164</v>
      </c>
      <c r="I3595" s="2">
        <v>3265.9041699388963</v>
      </c>
      <c r="J3595" s="2">
        <v>3326.9589017093822</v>
      </c>
      <c r="K3595" t="s">
        <v>11</v>
      </c>
    </row>
    <row r="3596" spans="1:11" x14ac:dyDescent="0.2">
      <c r="A3596" s="3">
        <v>373</v>
      </c>
      <c r="B3596" s="3">
        <v>2018</v>
      </c>
      <c r="C3596" s="3">
        <v>7</v>
      </c>
      <c r="D3596" s="3">
        <v>2024</v>
      </c>
      <c r="E3596" s="3">
        <v>1</v>
      </c>
      <c r="F3596" s="2">
        <v>149.86474610720006</v>
      </c>
      <c r="G3596" s="2">
        <v>3019.9332627190847</v>
      </c>
      <c r="H3596" s="2">
        <v>307.02563899029747</v>
      </c>
      <c r="I3596" s="2">
        <v>3326.9589017093822</v>
      </c>
      <c r="J3596" s="2">
        <v>3326.9589017093822</v>
      </c>
      <c r="K3596" t="s">
        <v>11</v>
      </c>
    </row>
    <row r="3597" spans="1:11" x14ac:dyDescent="0.2">
      <c r="A3597" s="3">
        <v>373</v>
      </c>
      <c r="B3597" s="3">
        <v>2018</v>
      </c>
      <c r="C3597" s="3">
        <v>8</v>
      </c>
      <c r="D3597" s="3">
        <v>2025</v>
      </c>
      <c r="E3597" s="3">
        <v>1</v>
      </c>
      <c r="F3597" s="2">
        <v>119.16094488174122</v>
      </c>
      <c r="G3597" s="2">
        <v>3139.0942076008259</v>
      </c>
      <c r="H3597" s="2">
        <v>187.86469410855625</v>
      </c>
      <c r="I3597" s="2">
        <v>3326.9589017093822</v>
      </c>
      <c r="J3597" s="2">
        <v>3326.9589017093822</v>
      </c>
      <c r="K3597" t="s">
        <v>11</v>
      </c>
    </row>
    <row r="3598" spans="1:11" x14ac:dyDescent="0.2">
      <c r="A3598" s="3">
        <v>373</v>
      </c>
      <c r="B3598" s="3">
        <v>2018</v>
      </c>
      <c r="C3598" s="3">
        <v>9</v>
      </c>
      <c r="D3598" s="3">
        <v>2026</v>
      </c>
      <c r="E3598" s="3">
        <v>1</v>
      </c>
      <c r="F3598" s="2">
        <v>187.86469410855625</v>
      </c>
      <c r="G3598" s="2">
        <v>3326.9589017093822</v>
      </c>
      <c r="H3598" s="2">
        <v>0</v>
      </c>
      <c r="I3598" s="2">
        <v>3326.9589017093822</v>
      </c>
      <c r="J3598" s="2">
        <v>3326.9589017093822</v>
      </c>
      <c r="K3598" t="s">
        <v>11</v>
      </c>
    </row>
    <row r="3599" spans="1:11" x14ac:dyDescent="0.2">
      <c r="A3599" s="3">
        <v>374</v>
      </c>
      <c r="B3599" s="3">
        <v>2018</v>
      </c>
      <c r="C3599" s="3">
        <v>1</v>
      </c>
      <c r="D3599" s="3">
        <v>2018</v>
      </c>
      <c r="E3599" s="3">
        <v>1</v>
      </c>
      <c r="F3599" s="2">
        <v>353.69342106027813</v>
      </c>
      <c r="G3599" s="2">
        <v>353.69342106027813</v>
      </c>
      <c r="H3599" s="2">
        <v>1153.3866422097915</v>
      </c>
      <c r="I3599" s="2">
        <v>1507.0800632700696</v>
      </c>
      <c r="J3599" s="2">
        <v>2343.5196418292885</v>
      </c>
      <c r="K3599" t="s">
        <v>11</v>
      </c>
    </row>
    <row r="3600" spans="1:11" x14ac:dyDescent="0.2">
      <c r="A3600" s="3">
        <v>374</v>
      </c>
      <c r="B3600" s="3">
        <v>2018</v>
      </c>
      <c r="C3600" s="3">
        <v>2</v>
      </c>
      <c r="D3600" s="3">
        <v>2019</v>
      </c>
      <c r="E3600" s="3">
        <v>1</v>
      </c>
      <c r="F3600" s="2">
        <v>368.21337573903116</v>
      </c>
      <c r="G3600" s="2">
        <v>721.90679679930929</v>
      </c>
      <c r="H3600" s="2">
        <v>1125.3199183075221</v>
      </c>
      <c r="I3600" s="2">
        <v>1847.2267151068313</v>
      </c>
      <c r="J3600" s="2">
        <v>2343.5196418292885</v>
      </c>
      <c r="K3600" t="s">
        <v>11</v>
      </c>
    </row>
    <row r="3601" spans="1:11" x14ac:dyDescent="0.2">
      <c r="A3601" s="3">
        <v>374</v>
      </c>
      <c r="B3601" s="3">
        <v>2018</v>
      </c>
      <c r="C3601" s="3">
        <v>3</v>
      </c>
      <c r="D3601" s="3">
        <v>2020</v>
      </c>
      <c r="E3601" s="3">
        <v>1</v>
      </c>
      <c r="F3601" s="2">
        <v>485.10969384019506</v>
      </c>
      <c r="G3601" s="2">
        <v>1207.0164906395044</v>
      </c>
      <c r="H3601" s="2">
        <v>836.94387100894005</v>
      </c>
      <c r="I3601" s="2">
        <v>2043.9603616484444</v>
      </c>
      <c r="J3601" s="2">
        <v>2343.5196418292885</v>
      </c>
      <c r="K3601" t="s">
        <v>11</v>
      </c>
    </row>
    <row r="3602" spans="1:11" x14ac:dyDescent="0.2">
      <c r="A3602" s="3">
        <v>374</v>
      </c>
      <c r="B3602" s="3">
        <v>2018</v>
      </c>
      <c r="C3602" s="3">
        <v>4</v>
      </c>
      <c r="D3602" s="3">
        <v>2021</v>
      </c>
      <c r="E3602" s="3">
        <v>1</v>
      </c>
      <c r="F3602" s="2">
        <v>354.54698225252514</v>
      </c>
      <c r="G3602" s="2">
        <v>1561.5634728920295</v>
      </c>
      <c r="H3602" s="2">
        <v>620.98340802303619</v>
      </c>
      <c r="I3602" s="2">
        <v>2182.5468809150657</v>
      </c>
      <c r="J3602" s="2">
        <v>2343.5196418292885</v>
      </c>
      <c r="K3602" t="s">
        <v>11</v>
      </c>
    </row>
    <row r="3603" spans="1:11" x14ac:dyDescent="0.2">
      <c r="A3603" s="3">
        <v>374</v>
      </c>
      <c r="B3603" s="3">
        <v>2018</v>
      </c>
      <c r="C3603" s="3">
        <v>5</v>
      </c>
      <c r="D3603" s="3">
        <v>2022</v>
      </c>
      <c r="E3603" s="3">
        <v>1</v>
      </c>
      <c r="F3603" s="2">
        <v>224.56374765418695</v>
      </c>
      <c r="G3603" s="2">
        <v>1786.1272205462164</v>
      </c>
      <c r="H3603" s="2">
        <v>494.33554754363058</v>
      </c>
      <c r="I3603" s="2">
        <v>2280.462768089847</v>
      </c>
      <c r="J3603" s="2">
        <v>2343.5196418292885</v>
      </c>
      <c r="K3603" t="s">
        <v>11</v>
      </c>
    </row>
    <row r="3604" spans="1:11" x14ac:dyDescent="0.2">
      <c r="A3604" s="3">
        <v>374</v>
      </c>
      <c r="B3604" s="3">
        <v>2018</v>
      </c>
      <c r="C3604" s="3">
        <v>6</v>
      </c>
      <c r="D3604" s="3">
        <v>2023</v>
      </c>
      <c r="E3604" s="3">
        <v>1</v>
      </c>
      <c r="F3604" s="2">
        <v>196.93033773463503</v>
      </c>
      <c r="G3604" s="2">
        <v>1983.0575582808515</v>
      </c>
      <c r="H3604" s="2">
        <v>272.3971261724455</v>
      </c>
      <c r="I3604" s="2">
        <v>2255.454684453297</v>
      </c>
      <c r="J3604" s="2">
        <v>2343.5196418292885</v>
      </c>
      <c r="K3604" t="s">
        <v>11</v>
      </c>
    </row>
    <row r="3605" spans="1:11" x14ac:dyDescent="0.2">
      <c r="A3605" s="3">
        <v>374</v>
      </c>
      <c r="B3605" s="3">
        <v>2018</v>
      </c>
      <c r="C3605" s="3">
        <v>7</v>
      </c>
      <c r="D3605" s="3">
        <v>2024</v>
      </c>
      <c r="E3605" s="3">
        <v>1</v>
      </c>
      <c r="F3605" s="2">
        <v>200.71978878701475</v>
      </c>
      <c r="G3605" s="2">
        <v>2183.7773470678662</v>
      </c>
      <c r="H3605" s="2">
        <v>143.74630763452888</v>
      </c>
      <c r="I3605" s="2">
        <v>2327.5236547023951</v>
      </c>
      <c r="J3605" s="2">
        <v>2343.5196418292885</v>
      </c>
      <c r="K3605" t="s">
        <v>11</v>
      </c>
    </row>
    <row r="3606" spans="1:11" x14ac:dyDescent="0.2">
      <c r="A3606" s="3">
        <v>374</v>
      </c>
      <c r="B3606" s="3">
        <v>2018</v>
      </c>
      <c r="C3606" s="3">
        <v>8</v>
      </c>
      <c r="D3606" s="3">
        <v>2025</v>
      </c>
      <c r="E3606" s="3">
        <v>1</v>
      </c>
      <c r="F3606" s="2">
        <v>30.670771965782478</v>
      </c>
      <c r="G3606" s="2">
        <v>2214.4481190336487</v>
      </c>
      <c r="H3606" s="2">
        <v>120.60931571851961</v>
      </c>
      <c r="I3606" s="2">
        <v>2335.0574347521683</v>
      </c>
      <c r="J3606" s="2">
        <v>2343.5196418292885</v>
      </c>
      <c r="K3606" t="s">
        <v>11</v>
      </c>
    </row>
    <row r="3607" spans="1:11" x14ac:dyDescent="0.2">
      <c r="A3607" s="3">
        <v>374</v>
      </c>
      <c r="B3607" s="3">
        <v>2018</v>
      </c>
      <c r="C3607" s="3">
        <v>9</v>
      </c>
      <c r="D3607" s="3">
        <v>2026</v>
      </c>
      <c r="E3607" s="3">
        <v>1</v>
      </c>
      <c r="F3607" s="2">
        <v>129.07152279563979</v>
      </c>
      <c r="G3607" s="2">
        <v>2343.5196418292885</v>
      </c>
      <c r="H3607" s="2">
        <v>0</v>
      </c>
      <c r="I3607" s="2">
        <v>2343.5196418292885</v>
      </c>
      <c r="J3607" s="2">
        <v>2343.5196418292885</v>
      </c>
      <c r="K3607" t="s">
        <v>11</v>
      </c>
    </row>
    <row r="3608" spans="1:11" x14ac:dyDescent="0.2">
      <c r="A3608" s="3">
        <v>375</v>
      </c>
      <c r="B3608" s="3">
        <v>2018</v>
      </c>
      <c r="C3608" s="3">
        <v>1</v>
      </c>
      <c r="D3608" s="3">
        <v>2018</v>
      </c>
      <c r="E3608" s="3">
        <v>1</v>
      </c>
      <c r="F3608" s="2">
        <v>1269.2539834212871</v>
      </c>
      <c r="G3608" s="2">
        <v>1269.2539834212871</v>
      </c>
      <c r="H3608" s="2">
        <v>4136.9407888894566</v>
      </c>
      <c r="I3608" s="2">
        <v>5406.1947723107442</v>
      </c>
      <c r="J3608" s="2">
        <v>8419.6368326684806</v>
      </c>
      <c r="K3608" t="s">
        <v>11</v>
      </c>
    </row>
    <row r="3609" spans="1:11" x14ac:dyDescent="0.2">
      <c r="A3609" s="3">
        <v>375</v>
      </c>
      <c r="B3609" s="3">
        <v>2018</v>
      </c>
      <c r="C3609" s="3">
        <v>2</v>
      </c>
      <c r="D3609" s="3">
        <v>2019</v>
      </c>
      <c r="E3609" s="3">
        <v>1</v>
      </c>
      <c r="F3609" s="2">
        <v>1455.7676570454082</v>
      </c>
      <c r="G3609" s="2">
        <v>2725.0216404666953</v>
      </c>
      <c r="H3609" s="2">
        <v>3894.4886022283245</v>
      </c>
      <c r="I3609" s="2">
        <v>6619.5102426950198</v>
      </c>
      <c r="J3609" s="2">
        <v>8419.6368326684806</v>
      </c>
      <c r="K3609" t="s">
        <v>11</v>
      </c>
    </row>
    <row r="3610" spans="1:11" x14ac:dyDescent="0.2">
      <c r="A3610" s="3">
        <v>375</v>
      </c>
      <c r="B3610" s="3">
        <v>2018</v>
      </c>
      <c r="C3610" s="3">
        <v>3</v>
      </c>
      <c r="D3610" s="3">
        <v>2020</v>
      </c>
      <c r="E3610" s="3">
        <v>1</v>
      </c>
      <c r="F3610" s="2">
        <v>1326.3087610208058</v>
      </c>
      <c r="G3610" s="2">
        <v>4051.3304014875011</v>
      </c>
      <c r="H3610" s="2">
        <v>3267.2646197793956</v>
      </c>
      <c r="I3610" s="2">
        <v>7318.5950212668968</v>
      </c>
      <c r="J3610" s="2">
        <v>8419.6368326684806</v>
      </c>
      <c r="K3610" t="s">
        <v>11</v>
      </c>
    </row>
    <row r="3611" spans="1:11" x14ac:dyDescent="0.2">
      <c r="A3611" s="3">
        <v>375</v>
      </c>
      <c r="B3611" s="3">
        <v>2018</v>
      </c>
      <c r="C3611" s="3">
        <v>4</v>
      </c>
      <c r="D3611" s="3">
        <v>2021</v>
      </c>
      <c r="E3611" s="3">
        <v>1</v>
      </c>
      <c r="F3611" s="2">
        <v>1727.1008045229455</v>
      </c>
      <c r="G3611" s="2">
        <v>5778.4312060104467</v>
      </c>
      <c r="H3611" s="2">
        <v>1982.2069535489964</v>
      </c>
      <c r="I3611" s="2">
        <v>7760.638159559443</v>
      </c>
      <c r="J3611" s="2">
        <v>8419.6368326684806</v>
      </c>
      <c r="K3611" t="s">
        <v>11</v>
      </c>
    </row>
    <row r="3612" spans="1:11" x14ac:dyDescent="0.2">
      <c r="A3612" s="3">
        <v>375</v>
      </c>
      <c r="B3612" s="3">
        <v>2018</v>
      </c>
      <c r="C3612" s="3">
        <v>5</v>
      </c>
      <c r="D3612" s="3">
        <v>2022</v>
      </c>
      <c r="E3612" s="3">
        <v>1</v>
      </c>
      <c r="F3612" s="2">
        <v>844.0975600289521</v>
      </c>
      <c r="G3612" s="2">
        <v>6622.5287660393988</v>
      </c>
      <c r="H3612" s="2">
        <v>1318.8997895867342</v>
      </c>
      <c r="I3612" s="2">
        <v>7941.4285556261329</v>
      </c>
      <c r="J3612" s="2">
        <v>8419.6368326684806</v>
      </c>
      <c r="K3612" t="s">
        <v>11</v>
      </c>
    </row>
    <row r="3613" spans="1:11" x14ac:dyDescent="0.2">
      <c r="A3613" s="3">
        <v>375</v>
      </c>
      <c r="B3613" s="3">
        <v>2018</v>
      </c>
      <c r="C3613" s="3">
        <v>6</v>
      </c>
      <c r="D3613" s="3">
        <v>2023</v>
      </c>
      <c r="E3613" s="3">
        <v>1</v>
      </c>
      <c r="F3613" s="2">
        <v>736.94781015505669</v>
      </c>
      <c r="G3613" s="2">
        <v>7359.4765761944554</v>
      </c>
      <c r="H3613" s="2">
        <v>1024.4799287952983</v>
      </c>
      <c r="I3613" s="2">
        <v>8383.9565049897537</v>
      </c>
      <c r="J3613" s="2">
        <v>8419.6368326684806</v>
      </c>
      <c r="K3613" t="s">
        <v>11</v>
      </c>
    </row>
    <row r="3614" spans="1:11" x14ac:dyDescent="0.2">
      <c r="A3614" s="3">
        <v>375</v>
      </c>
      <c r="B3614" s="3">
        <v>2018</v>
      </c>
      <c r="C3614" s="3">
        <v>7</v>
      </c>
      <c r="D3614" s="3">
        <v>2024</v>
      </c>
      <c r="E3614" s="3">
        <v>1</v>
      </c>
      <c r="F3614" s="2">
        <v>197.78789523946034</v>
      </c>
      <c r="G3614" s="2">
        <v>7557.2644714339158</v>
      </c>
      <c r="H3614" s="2">
        <v>862.37236123456478</v>
      </c>
      <c r="I3614" s="2">
        <v>8419.6368326684806</v>
      </c>
      <c r="J3614" s="2">
        <v>8419.6368326684806</v>
      </c>
      <c r="K3614" t="s">
        <v>11</v>
      </c>
    </row>
    <row r="3615" spans="1:11" x14ac:dyDescent="0.2">
      <c r="A3615" s="3">
        <v>375</v>
      </c>
      <c r="B3615" s="3">
        <v>2018</v>
      </c>
      <c r="C3615" s="3">
        <v>8</v>
      </c>
      <c r="D3615" s="3">
        <v>2025</v>
      </c>
      <c r="E3615" s="3">
        <v>1</v>
      </c>
      <c r="F3615" s="2">
        <v>558.5583932010195</v>
      </c>
      <c r="G3615" s="2">
        <v>8115.8228646349353</v>
      </c>
      <c r="H3615" s="2">
        <v>124.97318365809497</v>
      </c>
      <c r="I3615" s="2">
        <v>8240.7960482930303</v>
      </c>
      <c r="J3615" s="2">
        <v>8419.6368326684806</v>
      </c>
      <c r="K3615" t="s">
        <v>11</v>
      </c>
    </row>
    <row r="3616" spans="1:11" x14ac:dyDescent="0.2">
      <c r="A3616" s="3">
        <v>375</v>
      </c>
      <c r="B3616" s="3">
        <v>2018</v>
      </c>
      <c r="C3616" s="3">
        <v>9</v>
      </c>
      <c r="D3616" s="3">
        <v>2026</v>
      </c>
      <c r="E3616" s="3">
        <v>1</v>
      </c>
      <c r="F3616" s="2">
        <v>158.9256428343042</v>
      </c>
      <c r="G3616" s="2">
        <v>8274.7485074692395</v>
      </c>
      <c r="H3616" s="2">
        <v>98.184980949486999</v>
      </c>
      <c r="I3616" s="2">
        <v>8372.9334884187265</v>
      </c>
      <c r="J3616" s="2">
        <v>8419.6368326684806</v>
      </c>
      <c r="K3616" t="s">
        <v>11</v>
      </c>
    </row>
    <row r="3617" spans="1:11" x14ac:dyDescent="0.2">
      <c r="A3617" s="3">
        <v>376</v>
      </c>
      <c r="B3617" s="3">
        <v>2018</v>
      </c>
      <c r="C3617" s="3">
        <v>1</v>
      </c>
      <c r="D3617" s="3">
        <v>2018</v>
      </c>
      <c r="E3617" s="3">
        <v>1</v>
      </c>
      <c r="F3617" s="2">
        <v>1291.25561821321</v>
      </c>
      <c r="G3617" s="2">
        <v>1291.25561821321</v>
      </c>
      <c r="H3617" s="2">
        <v>4501.0936306868034</v>
      </c>
      <c r="I3617" s="2">
        <v>5792.3492489000137</v>
      </c>
      <c r="J3617" s="2">
        <v>8913.28861157547</v>
      </c>
      <c r="K3617" t="s">
        <v>11</v>
      </c>
    </row>
    <row r="3618" spans="1:11" x14ac:dyDescent="0.2">
      <c r="A3618" s="3">
        <v>376</v>
      </c>
      <c r="B3618" s="3">
        <v>2018</v>
      </c>
      <c r="C3618" s="3">
        <v>2</v>
      </c>
      <c r="D3618" s="3">
        <v>2019</v>
      </c>
      <c r="E3618" s="3">
        <v>1</v>
      </c>
      <c r="F3618" s="2">
        <v>1563.7117026794342</v>
      </c>
      <c r="G3618" s="2">
        <v>2854.9673208926442</v>
      </c>
      <c r="H3618" s="2">
        <v>3971.1801752160691</v>
      </c>
      <c r="I3618" s="2">
        <v>6826.1474961087133</v>
      </c>
      <c r="J3618" s="2">
        <v>8913.28861157547</v>
      </c>
      <c r="K3618" t="s">
        <v>11</v>
      </c>
    </row>
    <row r="3619" spans="1:11" x14ac:dyDescent="0.2">
      <c r="A3619" s="3">
        <v>376</v>
      </c>
      <c r="B3619" s="3">
        <v>2018</v>
      </c>
      <c r="C3619" s="3">
        <v>3</v>
      </c>
      <c r="D3619" s="3">
        <v>2020</v>
      </c>
      <c r="E3619" s="3">
        <v>1</v>
      </c>
      <c r="F3619" s="2">
        <v>1555.7200293380683</v>
      </c>
      <c r="G3619" s="2">
        <v>4410.6873502307126</v>
      </c>
      <c r="H3619" s="2">
        <v>3359.5946883395018</v>
      </c>
      <c r="I3619" s="2">
        <v>7770.2820385702144</v>
      </c>
      <c r="J3619" s="2">
        <v>8913.28861157547</v>
      </c>
      <c r="K3619" t="s">
        <v>11</v>
      </c>
    </row>
    <row r="3620" spans="1:11" x14ac:dyDescent="0.2">
      <c r="A3620" s="3">
        <v>376</v>
      </c>
      <c r="B3620" s="3">
        <v>2018</v>
      </c>
      <c r="C3620" s="3">
        <v>4</v>
      </c>
      <c r="D3620" s="3">
        <v>2021</v>
      </c>
      <c r="E3620" s="3">
        <v>1</v>
      </c>
      <c r="F3620" s="2">
        <v>1583.1469795874164</v>
      </c>
      <c r="G3620" s="2">
        <v>5993.8343298181289</v>
      </c>
      <c r="H3620" s="2">
        <v>2277.4137167237759</v>
      </c>
      <c r="I3620" s="2">
        <v>8271.2480465419048</v>
      </c>
      <c r="J3620" s="2">
        <v>8913.28861157547</v>
      </c>
      <c r="K3620" t="s">
        <v>11</v>
      </c>
    </row>
    <row r="3621" spans="1:11" x14ac:dyDescent="0.2">
      <c r="A3621" s="3">
        <v>376</v>
      </c>
      <c r="B3621" s="3">
        <v>2018</v>
      </c>
      <c r="C3621" s="3">
        <v>5</v>
      </c>
      <c r="D3621" s="3">
        <v>2022</v>
      </c>
      <c r="E3621" s="3">
        <v>1</v>
      </c>
      <c r="F3621" s="2">
        <v>796.54675200542533</v>
      </c>
      <c r="G3621" s="2">
        <v>6790.3810818235543</v>
      </c>
      <c r="H3621" s="2">
        <v>1657.3624370718826</v>
      </c>
      <c r="I3621" s="2">
        <v>8447.7435188954369</v>
      </c>
      <c r="J3621" s="2">
        <v>8913.28861157547</v>
      </c>
      <c r="K3621" t="s">
        <v>11</v>
      </c>
    </row>
    <row r="3622" spans="1:11" x14ac:dyDescent="0.2">
      <c r="A3622" s="3">
        <v>376</v>
      </c>
      <c r="B3622" s="3">
        <v>2018</v>
      </c>
      <c r="C3622" s="3">
        <v>6</v>
      </c>
      <c r="D3622" s="3">
        <v>2023</v>
      </c>
      <c r="E3622" s="3">
        <v>1</v>
      </c>
      <c r="F3622" s="2">
        <v>1064.7723034005849</v>
      </c>
      <c r="G3622" s="2">
        <v>7855.1533852241391</v>
      </c>
      <c r="H3622" s="2">
        <v>866.27821055419008</v>
      </c>
      <c r="I3622" s="2">
        <v>8721.4315957783292</v>
      </c>
      <c r="J3622" s="2">
        <v>8913.28861157547</v>
      </c>
      <c r="K3622" t="s">
        <v>11</v>
      </c>
    </row>
    <row r="3623" spans="1:11" x14ac:dyDescent="0.2">
      <c r="A3623" s="3">
        <v>376</v>
      </c>
      <c r="B3623" s="3">
        <v>2018</v>
      </c>
      <c r="C3623" s="3">
        <v>7</v>
      </c>
      <c r="D3623" s="3">
        <v>2024</v>
      </c>
      <c r="E3623" s="3">
        <v>1</v>
      </c>
      <c r="F3623" s="2">
        <v>121.88238406210803</v>
      </c>
      <c r="G3623" s="2">
        <v>7977.0357692862472</v>
      </c>
      <c r="H3623" s="2">
        <v>800.66757286889697</v>
      </c>
      <c r="I3623" s="2">
        <v>8777.7033421551441</v>
      </c>
      <c r="J3623" s="2">
        <v>8913.28861157547</v>
      </c>
      <c r="K3623" t="s">
        <v>11</v>
      </c>
    </row>
    <row r="3624" spans="1:11" x14ac:dyDescent="0.2">
      <c r="A3624" s="3">
        <v>376</v>
      </c>
      <c r="B3624" s="3">
        <v>2018</v>
      </c>
      <c r="C3624" s="3">
        <v>8</v>
      </c>
      <c r="D3624" s="3">
        <v>2025</v>
      </c>
      <c r="E3624" s="3">
        <v>1</v>
      </c>
      <c r="F3624" s="2">
        <v>605.46123444115619</v>
      </c>
      <c r="G3624" s="2">
        <v>8582.4970037274034</v>
      </c>
      <c r="H3624" s="2">
        <v>304.62002264490366</v>
      </c>
      <c r="I3624" s="2">
        <v>8887.117026372307</v>
      </c>
      <c r="J3624" s="2">
        <v>8913.28861157547</v>
      </c>
      <c r="K3624" t="s">
        <v>11</v>
      </c>
    </row>
    <row r="3625" spans="1:11" x14ac:dyDescent="0.2">
      <c r="A3625" s="3">
        <v>376</v>
      </c>
      <c r="B3625" s="3">
        <v>2018</v>
      </c>
      <c r="C3625" s="3">
        <v>9</v>
      </c>
      <c r="D3625" s="3">
        <v>2026</v>
      </c>
      <c r="E3625" s="3">
        <v>1</v>
      </c>
      <c r="F3625" s="2">
        <v>0</v>
      </c>
      <c r="G3625" s="2">
        <v>8582.4970037274034</v>
      </c>
      <c r="H3625" s="2">
        <v>330.79160784806663</v>
      </c>
      <c r="I3625" s="2">
        <v>8913.28861157547</v>
      </c>
      <c r="J3625" s="2">
        <v>8913.28861157547</v>
      </c>
      <c r="K3625" t="s">
        <v>11</v>
      </c>
    </row>
    <row r="3626" spans="1:11" x14ac:dyDescent="0.2">
      <c r="A3626" s="3">
        <v>377</v>
      </c>
      <c r="B3626" s="3">
        <v>2018</v>
      </c>
      <c r="C3626" s="3">
        <v>1</v>
      </c>
      <c r="D3626" s="3">
        <v>2018</v>
      </c>
      <c r="E3626" s="3">
        <v>1</v>
      </c>
      <c r="F3626" s="2">
        <v>1790.0210036665412</v>
      </c>
      <c r="G3626" s="2">
        <v>1790.0210036665412</v>
      </c>
      <c r="H3626" s="2">
        <v>6030.8402942884131</v>
      </c>
      <c r="I3626" s="2">
        <v>7820.8612979549544</v>
      </c>
      <c r="J3626" s="2">
        <v>11875.520544352363</v>
      </c>
      <c r="K3626" t="s">
        <v>11</v>
      </c>
    </row>
    <row r="3627" spans="1:11" x14ac:dyDescent="0.2">
      <c r="A3627" s="3">
        <v>377</v>
      </c>
      <c r="B3627" s="3">
        <v>2018</v>
      </c>
      <c r="C3627" s="3">
        <v>2</v>
      </c>
      <c r="D3627" s="3">
        <v>2019</v>
      </c>
      <c r="E3627" s="3">
        <v>1</v>
      </c>
      <c r="F3627" s="2">
        <v>1965.5470074579721</v>
      </c>
      <c r="G3627" s="2">
        <v>3755.5680111245133</v>
      </c>
      <c r="H3627" s="2">
        <v>5407.7268978810225</v>
      </c>
      <c r="I3627" s="2">
        <v>9163.2949090055354</v>
      </c>
      <c r="J3627" s="2">
        <v>11875.520544352363</v>
      </c>
      <c r="K3627" t="s">
        <v>11</v>
      </c>
    </row>
    <row r="3628" spans="1:11" x14ac:dyDescent="0.2">
      <c r="A3628" s="3">
        <v>377</v>
      </c>
      <c r="B3628" s="3">
        <v>2018</v>
      </c>
      <c r="C3628" s="3">
        <v>3</v>
      </c>
      <c r="D3628" s="3">
        <v>2020</v>
      </c>
      <c r="E3628" s="3">
        <v>1</v>
      </c>
      <c r="F3628" s="2">
        <v>2390.4173655159161</v>
      </c>
      <c r="G3628" s="2">
        <v>6145.9853766404294</v>
      </c>
      <c r="H3628" s="2">
        <v>4281.5919526838707</v>
      </c>
      <c r="I3628" s="2">
        <v>10427.5773293243</v>
      </c>
      <c r="J3628" s="2">
        <v>11875.520544352363</v>
      </c>
      <c r="K3628" t="s">
        <v>11</v>
      </c>
    </row>
    <row r="3629" spans="1:11" x14ac:dyDescent="0.2">
      <c r="A3629" s="3">
        <v>377</v>
      </c>
      <c r="B3629" s="3">
        <v>2018</v>
      </c>
      <c r="C3629" s="3">
        <v>4</v>
      </c>
      <c r="D3629" s="3">
        <v>2021</v>
      </c>
      <c r="E3629" s="3">
        <v>1</v>
      </c>
      <c r="F3629" s="2">
        <v>1875.5144743707615</v>
      </c>
      <c r="G3629" s="2">
        <v>8021.4998510111909</v>
      </c>
      <c r="H3629" s="2">
        <v>3120.8832587423458</v>
      </c>
      <c r="I3629" s="2">
        <v>11142.383109753537</v>
      </c>
      <c r="J3629" s="2">
        <v>11875.520544352363</v>
      </c>
      <c r="K3629" t="s">
        <v>11</v>
      </c>
    </row>
    <row r="3630" spans="1:11" x14ac:dyDescent="0.2">
      <c r="A3630" s="3">
        <v>377</v>
      </c>
      <c r="B3630" s="3">
        <v>2018</v>
      </c>
      <c r="C3630" s="3">
        <v>5</v>
      </c>
      <c r="D3630" s="3">
        <v>2022</v>
      </c>
      <c r="E3630" s="3">
        <v>1</v>
      </c>
      <c r="F3630" s="2">
        <v>1082.7186525928755</v>
      </c>
      <c r="G3630" s="2">
        <v>9104.2185036040664</v>
      </c>
      <c r="H3630" s="2">
        <v>2286.157906697179</v>
      </c>
      <c r="I3630" s="2">
        <v>11390.376410301245</v>
      </c>
      <c r="J3630" s="2">
        <v>11875.520544352363</v>
      </c>
      <c r="K3630" t="s">
        <v>11</v>
      </c>
    </row>
    <row r="3631" spans="1:11" x14ac:dyDescent="0.2">
      <c r="A3631" s="3">
        <v>377</v>
      </c>
      <c r="B3631" s="3">
        <v>2018</v>
      </c>
      <c r="C3631" s="3">
        <v>6</v>
      </c>
      <c r="D3631" s="3">
        <v>2023</v>
      </c>
      <c r="E3631" s="3">
        <v>1</v>
      </c>
      <c r="F3631" s="2">
        <v>1178.2891747987742</v>
      </c>
      <c r="G3631" s="2">
        <v>10282.507678402841</v>
      </c>
      <c r="H3631" s="2">
        <v>1297.0340447014805</v>
      </c>
      <c r="I3631" s="2">
        <v>11579.541723104321</v>
      </c>
      <c r="J3631" s="2">
        <v>11875.520544352363</v>
      </c>
      <c r="K3631" t="s">
        <v>11</v>
      </c>
    </row>
    <row r="3632" spans="1:11" x14ac:dyDescent="0.2">
      <c r="A3632" s="3">
        <v>377</v>
      </c>
      <c r="B3632" s="3">
        <v>2018</v>
      </c>
      <c r="C3632" s="3">
        <v>7</v>
      </c>
      <c r="D3632" s="3">
        <v>2024</v>
      </c>
      <c r="E3632" s="3">
        <v>1</v>
      </c>
      <c r="F3632" s="2">
        <v>1021.7125011513235</v>
      </c>
      <c r="G3632" s="2">
        <v>11304.220179554164</v>
      </c>
      <c r="H3632" s="2">
        <v>571.30036479819864</v>
      </c>
      <c r="I3632" s="2">
        <v>11875.520544352363</v>
      </c>
      <c r="J3632" s="2">
        <v>11875.520544352363</v>
      </c>
      <c r="K3632" t="s">
        <v>11</v>
      </c>
    </row>
    <row r="3633" spans="1:11" x14ac:dyDescent="0.2">
      <c r="A3633" s="3">
        <v>377</v>
      </c>
      <c r="B3633" s="3">
        <v>2018</v>
      </c>
      <c r="C3633" s="3">
        <v>8</v>
      </c>
      <c r="D3633" s="3">
        <v>2025</v>
      </c>
      <c r="E3633" s="3">
        <v>1</v>
      </c>
      <c r="F3633" s="2">
        <v>0</v>
      </c>
      <c r="G3633" s="2">
        <v>11304.220179554164</v>
      </c>
      <c r="H3633" s="2">
        <v>500.34445741541276</v>
      </c>
      <c r="I3633" s="2">
        <v>11804.564636969577</v>
      </c>
      <c r="J3633" s="2">
        <v>11875.520544352363</v>
      </c>
      <c r="K3633" t="s">
        <v>11</v>
      </c>
    </row>
    <row r="3634" spans="1:11" x14ac:dyDescent="0.2">
      <c r="A3634" s="3">
        <v>377</v>
      </c>
      <c r="B3634" s="3">
        <v>2018</v>
      </c>
      <c r="C3634" s="3">
        <v>9</v>
      </c>
      <c r="D3634" s="3">
        <v>2026</v>
      </c>
      <c r="E3634" s="3">
        <v>1</v>
      </c>
      <c r="F3634" s="2">
        <v>135.64963448358867</v>
      </c>
      <c r="G3634" s="2">
        <v>11439.869814037753</v>
      </c>
      <c r="H3634" s="2">
        <v>435.65073031460997</v>
      </c>
      <c r="I3634" s="2">
        <v>11875.520544352363</v>
      </c>
      <c r="J3634" s="2">
        <v>11875.520544352363</v>
      </c>
      <c r="K3634" t="s">
        <v>11</v>
      </c>
    </row>
    <row r="3635" spans="1:11" x14ac:dyDescent="0.2">
      <c r="A3635" s="3">
        <v>378</v>
      </c>
      <c r="B3635" s="3">
        <v>2018</v>
      </c>
      <c r="C3635" s="3">
        <v>1</v>
      </c>
      <c r="D3635" s="3">
        <v>2018</v>
      </c>
      <c r="E3635" s="3">
        <v>1</v>
      </c>
      <c r="F3635" s="2">
        <v>460.90827273411617</v>
      </c>
      <c r="G3635" s="2">
        <v>460.90827273411617</v>
      </c>
      <c r="H3635" s="2">
        <v>1563.1528030784684</v>
      </c>
      <c r="I3635" s="2">
        <v>2024.0610758125845</v>
      </c>
      <c r="J3635" s="2">
        <v>3121.7352703994002</v>
      </c>
      <c r="K3635" t="s">
        <v>11</v>
      </c>
    </row>
    <row r="3636" spans="1:11" x14ac:dyDescent="0.2">
      <c r="A3636" s="3">
        <v>378</v>
      </c>
      <c r="B3636" s="3">
        <v>2018</v>
      </c>
      <c r="C3636" s="3">
        <v>2</v>
      </c>
      <c r="D3636" s="3">
        <v>2019</v>
      </c>
      <c r="E3636" s="3">
        <v>1</v>
      </c>
      <c r="F3636" s="2">
        <v>519.73645212928534</v>
      </c>
      <c r="G3636" s="2">
        <v>980.64472486340151</v>
      </c>
      <c r="H3636" s="2">
        <v>1454.7039003172742</v>
      </c>
      <c r="I3636" s="2">
        <v>2435.3486251806758</v>
      </c>
      <c r="J3636" s="2">
        <v>3121.7352703994002</v>
      </c>
      <c r="K3636" t="s">
        <v>11</v>
      </c>
    </row>
    <row r="3637" spans="1:11" x14ac:dyDescent="0.2">
      <c r="A3637" s="3">
        <v>378</v>
      </c>
      <c r="B3637" s="3">
        <v>2018</v>
      </c>
      <c r="C3637" s="3">
        <v>3</v>
      </c>
      <c r="D3637" s="3">
        <v>2020</v>
      </c>
      <c r="E3637" s="3">
        <v>1</v>
      </c>
      <c r="F3637" s="2">
        <v>554.34280959975672</v>
      </c>
      <c r="G3637" s="2">
        <v>1534.9875344631582</v>
      </c>
      <c r="H3637" s="2">
        <v>1170.006811190719</v>
      </c>
      <c r="I3637" s="2">
        <v>2704.9943456538772</v>
      </c>
      <c r="J3637" s="2">
        <v>3121.7352703994002</v>
      </c>
      <c r="K3637" t="s">
        <v>11</v>
      </c>
    </row>
    <row r="3638" spans="1:11" x14ac:dyDescent="0.2">
      <c r="A3638" s="3">
        <v>378</v>
      </c>
      <c r="B3638" s="3">
        <v>2018</v>
      </c>
      <c r="C3638" s="3">
        <v>4</v>
      </c>
      <c r="D3638" s="3">
        <v>2021</v>
      </c>
      <c r="E3638" s="3">
        <v>1</v>
      </c>
      <c r="F3638" s="2">
        <v>582.74441857330703</v>
      </c>
      <c r="G3638" s="2">
        <v>2117.7319530364653</v>
      </c>
      <c r="H3638" s="2">
        <v>800.90406426711888</v>
      </c>
      <c r="I3638" s="2">
        <v>2918.6360173035841</v>
      </c>
      <c r="J3638" s="2">
        <v>3121.7352703994002</v>
      </c>
      <c r="K3638" t="s">
        <v>11</v>
      </c>
    </row>
    <row r="3639" spans="1:11" x14ac:dyDescent="0.2">
      <c r="A3639" s="3">
        <v>378</v>
      </c>
      <c r="B3639" s="3">
        <v>2018</v>
      </c>
      <c r="C3639" s="3">
        <v>5</v>
      </c>
      <c r="D3639" s="3">
        <v>2022</v>
      </c>
      <c r="E3639" s="3">
        <v>1</v>
      </c>
      <c r="F3639" s="2">
        <v>331.77610227201376</v>
      </c>
      <c r="G3639" s="2">
        <v>2449.508055308479</v>
      </c>
      <c r="H3639" s="2">
        <v>583.19590726538809</v>
      </c>
      <c r="I3639" s="2">
        <v>3032.7039625738671</v>
      </c>
      <c r="J3639" s="2">
        <v>3121.7352703994002</v>
      </c>
      <c r="K3639" t="s">
        <v>11</v>
      </c>
    </row>
    <row r="3640" spans="1:11" x14ac:dyDescent="0.2">
      <c r="A3640" s="3">
        <v>378</v>
      </c>
      <c r="B3640" s="3">
        <v>2018</v>
      </c>
      <c r="C3640" s="3">
        <v>6</v>
      </c>
      <c r="D3640" s="3">
        <v>2023</v>
      </c>
      <c r="E3640" s="3">
        <v>1</v>
      </c>
      <c r="F3640" s="2">
        <v>193.34593713390086</v>
      </c>
      <c r="G3640" s="2">
        <v>2642.8539924423799</v>
      </c>
      <c r="H3640" s="2">
        <v>403.50680039250847</v>
      </c>
      <c r="I3640" s="2">
        <v>3046.3607928348883</v>
      </c>
      <c r="J3640" s="2">
        <v>3121.7352703994002</v>
      </c>
      <c r="K3640" t="s">
        <v>11</v>
      </c>
    </row>
    <row r="3641" spans="1:11" x14ac:dyDescent="0.2">
      <c r="A3641" s="3">
        <v>378</v>
      </c>
      <c r="B3641" s="3">
        <v>2018</v>
      </c>
      <c r="C3641" s="3">
        <v>7</v>
      </c>
      <c r="D3641" s="3">
        <v>2024</v>
      </c>
      <c r="E3641" s="3">
        <v>1</v>
      </c>
      <c r="F3641" s="2">
        <v>240.75581475333638</v>
      </c>
      <c r="G3641" s="2">
        <v>2883.6098071957163</v>
      </c>
      <c r="H3641" s="2">
        <v>163.71507091623062</v>
      </c>
      <c r="I3641" s="2">
        <v>3047.3248781119469</v>
      </c>
      <c r="J3641" s="2">
        <v>3121.7352703994002</v>
      </c>
      <c r="K3641" t="s">
        <v>11</v>
      </c>
    </row>
    <row r="3642" spans="1:11" x14ac:dyDescent="0.2">
      <c r="A3642" s="3">
        <v>378</v>
      </c>
      <c r="B3642" s="3">
        <v>2018</v>
      </c>
      <c r="C3642" s="3">
        <v>8</v>
      </c>
      <c r="D3642" s="3">
        <v>2025</v>
      </c>
      <c r="E3642" s="3">
        <v>1</v>
      </c>
      <c r="F3642" s="2">
        <v>201.65485004840411</v>
      </c>
      <c r="G3642" s="2">
        <v>3085.2646572441204</v>
      </c>
      <c r="H3642" s="2">
        <v>0</v>
      </c>
      <c r="I3642" s="2">
        <v>3085.2646572441204</v>
      </c>
      <c r="J3642" s="2">
        <v>3121.7352703994002</v>
      </c>
      <c r="K3642" t="s">
        <v>11</v>
      </c>
    </row>
    <row r="3643" spans="1:11" x14ac:dyDescent="0.2">
      <c r="A3643" s="3">
        <v>378</v>
      </c>
      <c r="B3643" s="3">
        <v>2018</v>
      </c>
      <c r="C3643" s="3">
        <v>9</v>
      </c>
      <c r="D3643" s="3">
        <v>2026</v>
      </c>
      <c r="E3643" s="3">
        <v>1</v>
      </c>
      <c r="F3643" s="2">
        <v>31.390972315256022</v>
      </c>
      <c r="G3643" s="2">
        <v>3116.6556295593764</v>
      </c>
      <c r="H3643" s="2">
        <v>0</v>
      </c>
      <c r="I3643" s="2">
        <v>3116.6556295593764</v>
      </c>
      <c r="J3643" s="2">
        <v>3121.7352703994002</v>
      </c>
      <c r="K3643" t="s">
        <v>11</v>
      </c>
    </row>
    <row r="3644" spans="1:11" x14ac:dyDescent="0.2">
      <c r="A3644" s="3">
        <v>379</v>
      </c>
      <c r="B3644" s="3">
        <v>2018</v>
      </c>
      <c r="C3644" s="3">
        <v>1</v>
      </c>
      <c r="D3644" s="3">
        <v>2018</v>
      </c>
      <c r="E3644" s="3">
        <v>1</v>
      </c>
      <c r="F3644" s="2">
        <v>1010.4253996679647</v>
      </c>
      <c r="G3644" s="2">
        <v>1010.4253996679647</v>
      </c>
      <c r="H3644" s="2">
        <v>3318.3095951696805</v>
      </c>
      <c r="I3644" s="2">
        <v>4328.734994837645</v>
      </c>
      <c r="J3644" s="2">
        <v>6783.3972765106637</v>
      </c>
      <c r="K3644" t="s">
        <v>11</v>
      </c>
    </row>
    <row r="3645" spans="1:11" x14ac:dyDescent="0.2">
      <c r="A3645" s="3">
        <v>379</v>
      </c>
      <c r="B3645" s="3">
        <v>2018</v>
      </c>
      <c r="C3645" s="3">
        <v>2</v>
      </c>
      <c r="D3645" s="3">
        <v>2019</v>
      </c>
      <c r="E3645" s="3">
        <v>1</v>
      </c>
      <c r="F3645" s="2">
        <v>1229.8841373996795</v>
      </c>
      <c r="G3645" s="2">
        <v>2240.3095370676442</v>
      </c>
      <c r="H3645" s="2">
        <v>3054.6477114493896</v>
      </c>
      <c r="I3645" s="2">
        <v>5294.9572485170338</v>
      </c>
      <c r="J3645" s="2">
        <v>6783.3972765106637</v>
      </c>
      <c r="K3645" t="s">
        <v>11</v>
      </c>
    </row>
    <row r="3646" spans="1:11" x14ac:dyDescent="0.2">
      <c r="A3646" s="3">
        <v>379</v>
      </c>
      <c r="B3646" s="3">
        <v>2018</v>
      </c>
      <c r="C3646" s="3">
        <v>3</v>
      </c>
      <c r="D3646" s="3">
        <v>2020</v>
      </c>
      <c r="E3646" s="3">
        <v>1</v>
      </c>
      <c r="F3646" s="2">
        <v>1228.9648887246672</v>
      </c>
      <c r="G3646" s="2">
        <v>3469.2744257923114</v>
      </c>
      <c r="H3646" s="2">
        <v>2446.6601738346335</v>
      </c>
      <c r="I3646" s="2">
        <v>5915.9345996269449</v>
      </c>
      <c r="J3646" s="2">
        <v>6783.3972765106637</v>
      </c>
      <c r="K3646" t="s">
        <v>11</v>
      </c>
    </row>
    <row r="3647" spans="1:11" x14ac:dyDescent="0.2">
      <c r="A3647" s="3">
        <v>379</v>
      </c>
      <c r="B3647" s="3">
        <v>2018</v>
      </c>
      <c r="C3647" s="3">
        <v>4</v>
      </c>
      <c r="D3647" s="3">
        <v>2021</v>
      </c>
      <c r="E3647" s="3">
        <v>1</v>
      </c>
      <c r="F3647" s="2">
        <v>1076.317127032059</v>
      </c>
      <c r="G3647" s="2">
        <v>4545.5915528243704</v>
      </c>
      <c r="H3647" s="2">
        <v>1730.3997570876336</v>
      </c>
      <c r="I3647" s="2">
        <v>6275.991309912004</v>
      </c>
      <c r="J3647" s="2">
        <v>6783.3972765106637</v>
      </c>
      <c r="K3647" t="s">
        <v>11</v>
      </c>
    </row>
    <row r="3648" spans="1:11" x14ac:dyDescent="0.2">
      <c r="A3648" s="3">
        <v>379</v>
      </c>
      <c r="B3648" s="3">
        <v>2018</v>
      </c>
      <c r="C3648" s="3">
        <v>5</v>
      </c>
      <c r="D3648" s="3">
        <v>2022</v>
      </c>
      <c r="E3648" s="3">
        <v>1</v>
      </c>
      <c r="F3648" s="2">
        <v>875.34256788975381</v>
      </c>
      <c r="G3648" s="2">
        <v>5420.9341207141242</v>
      </c>
      <c r="H3648" s="2">
        <v>964.2637105443464</v>
      </c>
      <c r="I3648" s="2">
        <v>6385.1978312584706</v>
      </c>
      <c r="J3648" s="2">
        <v>6783.3972765106637</v>
      </c>
      <c r="K3648" t="s">
        <v>11</v>
      </c>
    </row>
    <row r="3649" spans="1:11" x14ac:dyDescent="0.2">
      <c r="A3649" s="3">
        <v>379</v>
      </c>
      <c r="B3649" s="3">
        <v>2018</v>
      </c>
      <c r="C3649" s="3">
        <v>6</v>
      </c>
      <c r="D3649" s="3">
        <v>2023</v>
      </c>
      <c r="E3649" s="3">
        <v>1</v>
      </c>
      <c r="F3649" s="2">
        <v>263.7029431030569</v>
      </c>
      <c r="G3649" s="2">
        <v>5684.6370638171811</v>
      </c>
      <c r="H3649" s="2">
        <v>951.79112222878666</v>
      </c>
      <c r="I3649" s="2">
        <v>6636.4281860459678</v>
      </c>
      <c r="J3649" s="2">
        <v>6783.3972765106637</v>
      </c>
      <c r="K3649" t="s">
        <v>11</v>
      </c>
    </row>
    <row r="3650" spans="1:11" x14ac:dyDescent="0.2">
      <c r="A3650" s="3">
        <v>379</v>
      </c>
      <c r="B3650" s="3">
        <v>2018</v>
      </c>
      <c r="C3650" s="3">
        <v>7</v>
      </c>
      <c r="D3650" s="3">
        <v>2024</v>
      </c>
      <c r="E3650" s="3">
        <v>1</v>
      </c>
      <c r="F3650" s="2">
        <v>570.96042533544551</v>
      </c>
      <c r="G3650" s="2">
        <v>6255.5974891526266</v>
      </c>
      <c r="H3650" s="2">
        <v>527.79978735803707</v>
      </c>
      <c r="I3650" s="2">
        <v>6783.3972765106637</v>
      </c>
      <c r="J3650" s="2">
        <v>6783.3972765106637</v>
      </c>
      <c r="K3650" t="s">
        <v>11</v>
      </c>
    </row>
    <row r="3651" spans="1:11" x14ac:dyDescent="0.2">
      <c r="A3651" s="3">
        <v>379</v>
      </c>
      <c r="B3651" s="3">
        <v>2018</v>
      </c>
      <c r="C3651" s="3">
        <v>8</v>
      </c>
      <c r="D3651" s="3">
        <v>2025</v>
      </c>
      <c r="E3651" s="3">
        <v>1</v>
      </c>
      <c r="F3651" s="2">
        <v>243.57467972961967</v>
      </c>
      <c r="G3651" s="2">
        <v>6499.1721688822463</v>
      </c>
      <c r="H3651" s="2">
        <v>222.2003273736882</v>
      </c>
      <c r="I3651" s="2">
        <v>6721.3724962559345</v>
      </c>
      <c r="J3651" s="2">
        <v>6783.3972765106637</v>
      </c>
      <c r="K3651" t="s">
        <v>11</v>
      </c>
    </row>
    <row r="3652" spans="1:11" x14ac:dyDescent="0.2">
      <c r="A3652" s="3">
        <v>379</v>
      </c>
      <c r="B3652" s="3">
        <v>2018</v>
      </c>
      <c r="C3652" s="3">
        <v>9</v>
      </c>
      <c r="D3652" s="3">
        <v>2026</v>
      </c>
      <c r="E3652" s="3">
        <v>1</v>
      </c>
      <c r="F3652" s="2">
        <v>87.357624363135074</v>
      </c>
      <c r="G3652" s="2">
        <v>6586.5297932453814</v>
      </c>
      <c r="H3652" s="2">
        <v>196.86748326528232</v>
      </c>
      <c r="I3652" s="2">
        <v>6783.3972765106637</v>
      </c>
      <c r="J3652" s="2">
        <v>6783.3972765106637</v>
      </c>
      <c r="K3652" t="s">
        <v>11</v>
      </c>
    </row>
    <row r="3653" spans="1:11" x14ac:dyDescent="0.2">
      <c r="A3653" s="3">
        <v>380</v>
      </c>
      <c r="B3653" s="3">
        <v>2018</v>
      </c>
      <c r="C3653" s="3">
        <v>1</v>
      </c>
      <c r="D3653" s="3">
        <v>2018</v>
      </c>
      <c r="E3653" s="3">
        <v>1</v>
      </c>
      <c r="F3653" s="2">
        <v>284.2860113563097</v>
      </c>
      <c r="G3653" s="2">
        <v>284.2860113563097</v>
      </c>
      <c r="H3653" s="2">
        <v>965.87174099538834</v>
      </c>
      <c r="I3653" s="2">
        <v>1250.157752351698</v>
      </c>
      <c r="J3653" s="2">
        <v>1957.3109609498672</v>
      </c>
      <c r="K3653" t="s">
        <v>11</v>
      </c>
    </row>
    <row r="3654" spans="1:11" x14ac:dyDescent="0.2">
      <c r="A3654" s="3">
        <v>380</v>
      </c>
      <c r="B3654" s="3">
        <v>2018</v>
      </c>
      <c r="C3654" s="3">
        <v>2</v>
      </c>
      <c r="D3654" s="3">
        <v>2019</v>
      </c>
      <c r="E3654" s="3">
        <v>1</v>
      </c>
      <c r="F3654" s="2">
        <v>357.21488192442928</v>
      </c>
      <c r="G3654" s="2">
        <v>641.50089328073898</v>
      </c>
      <c r="H3654" s="2">
        <v>864.40449520495815</v>
      </c>
      <c r="I3654" s="2">
        <v>1505.9053884856971</v>
      </c>
      <c r="J3654" s="2">
        <v>1957.3109609498672</v>
      </c>
      <c r="K3654" t="s">
        <v>11</v>
      </c>
    </row>
    <row r="3655" spans="1:11" x14ac:dyDescent="0.2">
      <c r="A3655" s="3">
        <v>380</v>
      </c>
      <c r="B3655" s="3">
        <v>2018</v>
      </c>
      <c r="C3655" s="3">
        <v>3</v>
      </c>
      <c r="D3655" s="3">
        <v>2020</v>
      </c>
      <c r="E3655" s="3">
        <v>1</v>
      </c>
      <c r="F3655" s="2">
        <v>303.88957711157582</v>
      </c>
      <c r="G3655" s="2">
        <v>945.3904703923148</v>
      </c>
      <c r="H3655" s="2">
        <v>744.309759073809</v>
      </c>
      <c r="I3655" s="2">
        <v>1689.7002294661238</v>
      </c>
      <c r="J3655" s="2">
        <v>1957.3109609498672</v>
      </c>
      <c r="K3655" t="s">
        <v>11</v>
      </c>
    </row>
    <row r="3656" spans="1:11" x14ac:dyDescent="0.2">
      <c r="A3656" s="3">
        <v>380</v>
      </c>
      <c r="B3656" s="3">
        <v>2018</v>
      </c>
      <c r="C3656" s="3">
        <v>4</v>
      </c>
      <c r="D3656" s="3">
        <v>2021</v>
      </c>
      <c r="E3656" s="3">
        <v>1</v>
      </c>
      <c r="F3656" s="2">
        <v>383.96764871462653</v>
      </c>
      <c r="G3656" s="2">
        <v>1329.3581191069413</v>
      </c>
      <c r="H3656" s="2">
        <v>518.41363934777132</v>
      </c>
      <c r="I3656" s="2">
        <v>1847.7717584547127</v>
      </c>
      <c r="J3656" s="2">
        <v>1957.3109609498672</v>
      </c>
      <c r="K3656" t="s">
        <v>11</v>
      </c>
    </row>
    <row r="3657" spans="1:11" x14ac:dyDescent="0.2">
      <c r="A3657" s="3">
        <v>380</v>
      </c>
      <c r="B3657" s="3">
        <v>2018</v>
      </c>
      <c r="C3657" s="3">
        <v>5</v>
      </c>
      <c r="D3657" s="3">
        <v>2022</v>
      </c>
      <c r="E3657" s="3">
        <v>1</v>
      </c>
      <c r="F3657" s="2">
        <v>193.99157017523612</v>
      </c>
      <c r="G3657" s="2">
        <v>1523.3496892821775</v>
      </c>
      <c r="H3657" s="2">
        <v>371.55976055376505</v>
      </c>
      <c r="I3657" s="2">
        <v>1894.9094498359425</v>
      </c>
      <c r="J3657" s="2">
        <v>1957.3109609498672</v>
      </c>
      <c r="K3657" t="s">
        <v>11</v>
      </c>
    </row>
    <row r="3658" spans="1:11" x14ac:dyDescent="0.2">
      <c r="A3658" s="3">
        <v>380</v>
      </c>
      <c r="B3658" s="3">
        <v>2018</v>
      </c>
      <c r="C3658" s="3">
        <v>6</v>
      </c>
      <c r="D3658" s="3">
        <v>2023</v>
      </c>
      <c r="E3658" s="3">
        <v>1</v>
      </c>
      <c r="F3658" s="2">
        <v>126.17742579283981</v>
      </c>
      <c r="G3658" s="2">
        <v>1649.5271150750173</v>
      </c>
      <c r="H3658" s="2">
        <v>231.32162691123176</v>
      </c>
      <c r="I3658" s="2">
        <v>1880.848741986249</v>
      </c>
      <c r="J3658" s="2">
        <v>1957.3109609498672</v>
      </c>
      <c r="K3658" t="s">
        <v>11</v>
      </c>
    </row>
    <row r="3659" spans="1:11" x14ac:dyDescent="0.2">
      <c r="A3659" s="3">
        <v>380</v>
      </c>
      <c r="B3659" s="3">
        <v>2018</v>
      </c>
      <c r="C3659" s="3">
        <v>7</v>
      </c>
      <c r="D3659" s="3">
        <v>2024</v>
      </c>
      <c r="E3659" s="3">
        <v>1</v>
      </c>
      <c r="F3659" s="2">
        <v>199.3989523132891</v>
      </c>
      <c r="G3659" s="2">
        <v>1848.9260673883064</v>
      </c>
      <c r="H3659" s="2">
        <v>80.297988343923635</v>
      </c>
      <c r="I3659" s="2">
        <v>1929.22405573223</v>
      </c>
      <c r="J3659" s="2">
        <v>1957.3109609498672</v>
      </c>
      <c r="K3659" t="s">
        <v>11</v>
      </c>
    </row>
    <row r="3660" spans="1:11" x14ac:dyDescent="0.2">
      <c r="A3660" s="3">
        <v>380</v>
      </c>
      <c r="B3660" s="3">
        <v>2018</v>
      </c>
      <c r="C3660" s="3">
        <v>8</v>
      </c>
      <c r="D3660" s="3">
        <v>2025</v>
      </c>
      <c r="E3660" s="3">
        <v>1</v>
      </c>
      <c r="F3660" s="2">
        <v>14.703311329724329</v>
      </c>
      <c r="G3660" s="2">
        <v>1863.6293787180307</v>
      </c>
      <c r="H3660" s="2">
        <v>59.526084476583264</v>
      </c>
      <c r="I3660" s="2">
        <v>1923.155463194614</v>
      </c>
      <c r="J3660" s="2">
        <v>1957.3109609498672</v>
      </c>
      <c r="K3660" t="s">
        <v>11</v>
      </c>
    </row>
    <row r="3661" spans="1:11" x14ac:dyDescent="0.2">
      <c r="A3661" s="3">
        <v>380</v>
      </c>
      <c r="B3661" s="3">
        <v>2018</v>
      </c>
      <c r="C3661" s="3">
        <v>9</v>
      </c>
      <c r="D3661" s="3">
        <v>2026</v>
      </c>
      <c r="E3661" s="3">
        <v>1</v>
      </c>
      <c r="F3661" s="2">
        <v>66.911910615230909</v>
      </c>
      <c r="G3661" s="2">
        <v>1930.5412893332616</v>
      </c>
      <c r="H3661" s="2">
        <v>25.699825066693847</v>
      </c>
      <c r="I3661" s="2">
        <v>1956.2411143999554</v>
      </c>
      <c r="J3661" s="2">
        <v>1957.3109609498672</v>
      </c>
      <c r="K3661" t="s">
        <v>11</v>
      </c>
    </row>
    <row r="3662" spans="1:11" x14ac:dyDescent="0.2">
      <c r="A3662" s="3">
        <v>381</v>
      </c>
      <c r="B3662" s="3">
        <v>2018</v>
      </c>
      <c r="C3662" s="3">
        <v>1</v>
      </c>
      <c r="D3662" s="3">
        <v>2018</v>
      </c>
      <c r="E3662" s="3">
        <v>1</v>
      </c>
      <c r="F3662" s="2">
        <v>1237.2334678966749</v>
      </c>
      <c r="G3662" s="2">
        <v>1237.2334678966749</v>
      </c>
      <c r="H3662" s="2">
        <v>4157.0169685302335</v>
      </c>
      <c r="I3662" s="2">
        <v>5394.250436426908</v>
      </c>
      <c r="J3662" s="2">
        <v>8445.0374663937218</v>
      </c>
      <c r="K3662" t="s">
        <v>11</v>
      </c>
    </row>
    <row r="3663" spans="1:11" x14ac:dyDescent="0.2">
      <c r="A3663" s="3">
        <v>381</v>
      </c>
      <c r="B3663" s="3">
        <v>2018</v>
      </c>
      <c r="C3663" s="3">
        <v>2</v>
      </c>
      <c r="D3663" s="3">
        <v>2019</v>
      </c>
      <c r="E3663" s="3">
        <v>1</v>
      </c>
      <c r="F3663" s="2">
        <v>1378.3693839090251</v>
      </c>
      <c r="G3663" s="2">
        <v>2615.6028518057001</v>
      </c>
      <c r="H3663" s="2">
        <v>4003.5768876876346</v>
      </c>
      <c r="I3663" s="2">
        <v>6619.1797394933346</v>
      </c>
      <c r="J3663" s="2">
        <v>8445.0374663937218</v>
      </c>
      <c r="K3663" t="s">
        <v>11</v>
      </c>
    </row>
    <row r="3664" spans="1:11" x14ac:dyDescent="0.2">
      <c r="A3664" s="3">
        <v>381</v>
      </c>
      <c r="B3664" s="3">
        <v>2018</v>
      </c>
      <c r="C3664" s="3">
        <v>3</v>
      </c>
      <c r="D3664" s="3">
        <v>2020</v>
      </c>
      <c r="E3664" s="3">
        <v>1</v>
      </c>
      <c r="F3664" s="2">
        <v>1738.3089455837089</v>
      </c>
      <c r="G3664" s="2">
        <v>4353.911797389409</v>
      </c>
      <c r="H3664" s="2">
        <v>2997.3653383564706</v>
      </c>
      <c r="I3664" s="2">
        <v>7351.2771357458796</v>
      </c>
      <c r="J3664" s="2">
        <v>8445.0374663937218</v>
      </c>
      <c r="K3664" t="s">
        <v>11</v>
      </c>
    </row>
    <row r="3665" spans="1:11" x14ac:dyDescent="0.2">
      <c r="A3665" s="3">
        <v>381</v>
      </c>
      <c r="B3665" s="3">
        <v>2018</v>
      </c>
      <c r="C3665" s="3">
        <v>4</v>
      </c>
      <c r="D3665" s="3">
        <v>2021</v>
      </c>
      <c r="E3665" s="3">
        <v>1</v>
      </c>
      <c r="F3665" s="2">
        <v>1240.1942481341739</v>
      </c>
      <c r="G3665" s="2">
        <v>5594.1060455235829</v>
      </c>
      <c r="H3665" s="2">
        <v>2155.4315653978638</v>
      </c>
      <c r="I3665" s="2">
        <v>7749.5376109214467</v>
      </c>
      <c r="J3665" s="2">
        <v>8445.0374663937218</v>
      </c>
      <c r="K3665" t="s">
        <v>11</v>
      </c>
    </row>
    <row r="3666" spans="1:11" x14ac:dyDescent="0.2">
      <c r="A3666" s="3">
        <v>381</v>
      </c>
      <c r="B3666" s="3">
        <v>2018</v>
      </c>
      <c r="C3666" s="3">
        <v>5</v>
      </c>
      <c r="D3666" s="3">
        <v>2022</v>
      </c>
      <c r="E3666" s="3">
        <v>1</v>
      </c>
      <c r="F3666" s="2">
        <v>1170.3613179601307</v>
      </c>
      <c r="G3666" s="2">
        <v>6764.4673634837136</v>
      </c>
      <c r="H3666" s="2">
        <v>1233.3895062697811</v>
      </c>
      <c r="I3666" s="2">
        <v>7997.8568697534947</v>
      </c>
      <c r="J3666" s="2">
        <v>8445.0374663937218</v>
      </c>
      <c r="K3666" t="s">
        <v>11</v>
      </c>
    </row>
    <row r="3667" spans="1:11" x14ac:dyDescent="0.2">
      <c r="A3667" s="3">
        <v>381</v>
      </c>
      <c r="B3667" s="3">
        <v>2018</v>
      </c>
      <c r="C3667" s="3">
        <v>6</v>
      </c>
      <c r="D3667" s="3">
        <v>2023</v>
      </c>
      <c r="E3667" s="3">
        <v>1</v>
      </c>
      <c r="F3667" s="2">
        <v>509.2468046285785</v>
      </c>
      <c r="G3667" s="2">
        <v>7273.7141681122921</v>
      </c>
      <c r="H3667" s="2">
        <v>1036.5374927009889</v>
      </c>
      <c r="I3667" s="2">
        <v>8310.251660813281</v>
      </c>
      <c r="J3667" s="2">
        <v>8445.0374663937218</v>
      </c>
      <c r="K3667" t="s">
        <v>11</v>
      </c>
    </row>
    <row r="3668" spans="1:11" x14ac:dyDescent="0.2">
      <c r="A3668" s="3">
        <v>381</v>
      </c>
      <c r="B3668" s="3">
        <v>2018</v>
      </c>
      <c r="C3668" s="3">
        <v>7</v>
      </c>
      <c r="D3668" s="3">
        <v>2024</v>
      </c>
      <c r="E3668" s="3">
        <v>1</v>
      </c>
      <c r="F3668" s="2">
        <v>273.31968929740378</v>
      </c>
      <c r="G3668" s="2">
        <v>7547.0338574096959</v>
      </c>
      <c r="H3668" s="2">
        <v>795.24965962776241</v>
      </c>
      <c r="I3668" s="2">
        <v>8342.2835170374583</v>
      </c>
      <c r="J3668" s="2">
        <v>8445.0374663937218</v>
      </c>
      <c r="K3668" t="s">
        <v>11</v>
      </c>
    </row>
    <row r="3669" spans="1:11" x14ac:dyDescent="0.2">
      <c r="A3669" s="3">
        <v>381</v>
      </c>
      <c r="B3669" s="3">
        <v>2018</v>
      </c>
      <c r="C3669" s="3">
        <v>8</v>
      </c>
      <c r="D3669" s="3">
        <v>2025</v>
      </c>
      <c r="E3669" s="3">
        <v>1</v>
      </c>
      <c r="F3669" s="2">
        <v>548.81072506145938</v>
      </c>
      <c r="G3669" s="2">
        <v>8095.8445824711553</v>
      </c>
      <c r="H3669" s="2">
        <v>285.98318395792285</v>
      </c>
      <c r="I3669" s="2">
        <v>8381.8277664290781</v>
      </c>
      <c r="J3669" s="2">
        <v>8445.0374663937218</v>
      </c>
      <c r="K3669" t="s">
        <v>11</v>
      </c>
    </row>
    <row r="3670" spans="1:11" x14ac:dyDescent="0.2">
      <c r="A3670" s="3">
        <v>381</v>
      </c>
      <c r="B3670" s="3">
        <v>2018</v>
      </c>
      <c r="C3670" s="3">
        <v>9</v>
      </c>
      <c r="D3670" s="3">
        <v>2026</v>
      </c>
      <c r="E3670" s="3">
        <v>1</v>
      </c>
      <c r="F3670" s="2">
        <v>228.50775178464301</v>
      </c>
      <c r="G3670" s="2">
        <v>8324.3523342557983</v>
      </c>
      <c r="H3670" s="2">
        <v>120.68513213792357</v>
      </c>
      <c r="I3670" s="2">
        <v>8445.0374663937218</v>
      </c>
      <c r="J3670" s="2">
        <v>8445.0374663937218</v>
      </c>
      <c r="K3670" t="s">
        <v>11</v>
      </c>
    </row>
    <row r="3671" spans="1:11" x14ac:dyDescent="0.2">
      <c r="A3671" s="3">
        <v>382</v>
      </c>
      <c r="B3671" s="3">
        <v>2018</v>
      </c>
      <c r="C3671" s="3">
        <v>1</v>
      </c>
      <c r="D3671" s="3">
        <v>2018</v>
      </c>
      <c r="E3671" s="3">
        <v>1</v>
      </c>
      <c r="F3671" s="2">
        <v>1246.1856406746997</v>
      </c>
      <c r="G3671" s="2">
        <v>1246.1856406746997</v>
      </c>
      <c r="H3671" s="2">
        <v>3959.8961665596503</v>
      </c>
      <c r="I3671" s="2">
        <v>5206.08180723435</v>
      </c>
      <c r="J3671" s="2">
        <v>8022.2530798571934</v>
      </c>
      <c r="K3671" t="s">
        <v>11</v>
      </c>
    </row>
    <row r="3672" spans="1:11" x14ac:dyDescent="0.2">
      <c r="A3672" s="3">
        <v>382</v>
      </c>
      <c r="B3672" s="3">
        <v>2018</v>
      </c>
      <c r="C3672" s="3">
        <v>2</v>
      </c>
      <c r="D3672" s="3">
        <v>2019</v>
      </c>
      <c r="E3672" s="3">
        <v>1</v>
      </c>
      <c r="F3672" s="2">
        <v>1293.2722449363005</v>
      </c>
      <c r="G3672" s="2">
        <v>2539.4578856110002</v>
      </c>
      <c r="H3672" s="2">
        <v>3777.317188350833</v>
      </c>
      <c r="I3672" s="2">
        <v>6316.7750739618332</v>
      </c>
      <c r="J3672" s="2">
        <v>8022.2530798571934</v>
      </c>
      <c r="K3672" t="s">
        <v>11</v>
      </c>
    </row>
    <row r="3673" spans="1:11" x14ac:dyDescent="0.2">
      <c r="A3673" s="3">
        <v>382</v>
      </c>
      <c r="B3673" s="3">
        <v>2018</v>
      </c>
      <c r="C3673" s="3">
        <v>3</v>
      </c>
      <c r="D3673" s="3">
        <v>2020</v>
      </c>
      <c r="E3673" s="3">
        <v>1</v>
      </c>
      <c r="F3673" s="2">
        <v>1325.0008041868355</v>
      </c>
      <c r="G3673" s="2">
        <v>3864.4586897978356</v>
      </c>
      <c r="H3673" s="2">
        <v>3198.1968283303472</v>
      </c>
      <c r="I3673" s="2">
        <v>7062.6555181281828</v>
      </c>
      <c r="J3673" s="2">
        <v>8022.2530798571934</v>
      </c>
      <c r="K3673" t="s">
        <v>11</v>
      </c>
    </row>
    <row r="3674" spans="1:11" x14ac:dyDescent="0.2">
      <c r="A3674" s="3">
        <v>382</v>
      </c>
      <c r="B3674" s="3">
        <v>2018</v>
      </c>
      <c r="C3674" s="3">
        <v>4</v>
      </c>
      <c r="D3674" s="3">
        <v>2021</v>
      </c>
      <c r="E3674" s="3">
        <v>1</v>
      </c>
      <c r="F3674" s="2">
        <v>1516.3845826322263</v>
      </c>
      <c r="G3674" s="2">
        <v>5380.8432724300619</v>
      </c>
      <c r="H3674" s="2">
        <v>2202.7467728498377</v>
      </c>
      <c r="I3674" s="2">
        <v>7583.5900452798996</v>
      </c>
      <c r="J3674" s="2">
        <v>8022.2530798571934</v>
      </c>
      <c r="K3674" t="s">
        <v>11</v>
      </c>
    </row>
    <row r="3675" spans="1:11" x14ac:dyDescent="0.2">
      <c r="A3675" s="3">
        <v>382</v>
      </c>
      <c r="B3675" s="3">
        <v>2018</v>
      </c>
      <c r="C3675" s="3">
        <v>5</v>
      </c>
      <c r="D3675" s="3">
        <v>2022</v>
      </c>
      <c r="E3675" s="3">
        <v>1</v>
      </c>
      <c r="F3675" s="2">
        <v>728.10201103097552</v>
      </c>
      <c r="G3675" s="2">
        <v>6108.9452834610374</v>
      </c>
      <c r="H3675" s="2">
        <v>1597.0625768310447</v>
      </c>
      <c r="I3675" s="2">
        <v>7706.0078602920821</v>
      </c>
      <c r="J3675" s="2">
        <v>8022.2530798571934</v>
      </c>
      <c r="K3675" t="s">
        <v>11</v>
      </c>
    </row>
    <row r="3676" spans="1:11" x14ac:dyDescent="0.2">
      <c r="A3676" s="3">
        <v>382</v>
      </c>
      <c r="B3676" s="3">
        <v>2018</v>
      </c>
      <c r="C3676" s="3">
        <v>6</v>
      </c>
      <c r="D3676" s="3">
        <v>2023</v>
      </c>
      <c r="E3676" s="3">
        <v>1</v>
      </c>
      <c r="F3676" s="2">
        <v>707.26442447994577</v>
      </c>
      <c r="G3676" s="2">
        <v>6816.2097079409832</v>
      </c>
      <c r="H3676" s="2">
        <v>1103.7746969713698</v>
      </c>
      <c r="I3676" s="2">
        <v>7919.9844049123531</v>
      </c>
      <c r="J3676" s="2">
        <v>8022.2530798571934</v>
      </c>
      <c r="K3676" t="s">
        <v>11</v>
      </c>
    </row>
    <row r="3677" spans="1:11" x14ac:dyDescent="0.2">
      <c r="A3677" s="3">
        <v>382</v>
      </c>
      <c r="B3677" s="3">
        <v>2018</v>
      </c>
      <c r="C3677" s="3">
        <v>7</v>
      </c>
      <c r="D3677" s="3">
        <v>2024</v>
      </c>
      <c r="E3677" s="3">
        <v>1</v>
      </c>
      <c r="F3677" s="2">
        <v>510.08842723194084</v>
      </c>
      <c r="G3677" s="2">
        <v>7326.298135172924</v>
      </c>
      <c r="H3677" s="2">
        <v>577.15682503095377</v>
      </c>
      <c r="I3677" s="2">
        <v>7903.4549602038778</v>
      </c>
      <c r="J3677" s="2">
        <v>8022.2530798571934</v>
      </c>
      <c r="K3677" t="s">
        <v>11</v>
      </c>
    </row>
    <row r="3678" spans="1:11" x14ac:dyDescent="0.2">
      <c r="A3678" s="3">
        <v>382</v>
      </c>
      <c r="B3678" s="3">
        <v>2018</v>
      </c>
      <c r="C3678" s="3">
        <v>8</v>
      </c>
      <c r="D3678" s="3">
        <v>2025</v>
      </c>
      <c r="E3678" s="3">
        <v>1</v>
      </c>
      <c r="F3678" s="2">
        <v>539.4162241027143</v>
      </c>
      <c r="G3678" s="2">
        <v>7865.7143592756383</v>
      </c>
      <c r="H3678" s="2">
        <v>148.19704583787643</v>
      </c>
      <c r="I3678" s="2">
        <v>8013.9114051135148</v>
      </c>
      <c r="J3678" s="2">
        <v>8022.2530798571934</v>
      </c>
      <c r="K3678" t="s">
        <v>11</v>
      </c>
    </row>
    <row r="3679" spans="1:11" x14ac:dyDescent="0.2">
      <c r="A3679" s="3">
        <v>382</v>
      </c>
      <c r="B3679" s="3">
        <v>2018</v>
      </c>
      <c r="C3679" s="3">
        <v>9</v>
      </c>
      <c r="D3679" s="3">
        <v>2026</v>
      </c>
      <c r="E3679" s="3">
        <v>1</v>
      </c>
      <c r="F3679" s="2">
        <v>0</v>
      </c>
      <c r="G3679" s="2">
        <v>7865.7143592756383</v>
      </c>
      <c r="H3679" s="2">
        <v>156.53872058155503</v>
      </c>
      <c r="I3679" s="2">
        <v>8022.2530798571934</v>
      </c>
      <c r="J3679" s="2">
        <v>8022.2530798571934</v>
      </c>
      <c r="K3679" t="s">
        <v>11</v>
      </c>
    </row>
    <row r="3680" spans="1:11" x14ac:dyDescent="0.2">
      <c r="A3680" s="3">
        <v>383</v>
      </c>
      <c r="B3680" s="3">
        <v>2018</v>
      </c>
      <c r="C3680" s="3">
        <v>1</v>
      </c>
      <c r="D3680" s="3">
        <v>2018</v>
      </c>
      <c r="E3680" s="3">
        <v>1</v>
      </c>
      <c r="F3680" s="2">
        <v>2025.4151233198972</v>
      </c>
      <c r="G3680" s="2">
        <v>2025.4151233198972</v>
      </c>
      <c r="H3680" s="2">
        <v>6445.5938574574338</v>
      </c>
      <c r="I3680" s="2">
        <v>8471.0089807773311</v>
      </c>
      <c r="J3680" s="2">
        <v>13054.634975297888</v>
      </c>
      <c r="K3680" t="s">
        <v>11</v>
      </c>
    </row>
    <row r="3681" spans="1:11" x14ac:dyDescent="0.2">
      <c r="A3681" s="3">
        <v>383</v>
      </c>
      <c r="B3681" s="3">
        <v>2018</v>
      </c>
      <c r="C3681" s="3">
        <v>2</v>
      </c>
      <c r="D3681" s="3">
        <v>2019</v>
      </c>
      <c r="E3681" s="3">
        <v>1</v>
      </c>
      <c r="F3681" s="2">
        <v>2243.8176951309842</v>
      </c>
      <c r="G3681" s="2">
        <v>4269.2328184508815</v>
      </c>
      <c r="H3681" s="2">
        <v>5935.7237441909028</v>
      </c>
      <c r="I3681" s="2">
        <v>10204.956562641784</v>
      </c>
      <c r="J3681" s="2">
        <v>13054.634975297888</v>
      </c>
      <c r="K3681" t="s">
        <v>11</v>
      </c>
    </row>
    <row r="3682" spans="1:11" x14ac:dyDescent="0.2">
      <c r="A3682" s="3">
        <v>383</v>
      </c>
      <c r="B3682" s="3">
        <v>2018</v>
      </c>
      <c r="C3682" s="3">
        <v>3</v>
      </c>
      <c r="D3682" s="3">
        <v>2020</v>
      </c>
      <c r="E3682" s="3">
        <v>1</v>
      </c>
      <c r="F3682" s="2">
        <v>2365.1616132285453</v>
      </c>
      <c r="G3682" s="2">
        <v>6634.3944316794268</v>
      </c>
      <c r="H3682" s="2">
        <v>4822.400130640016</v>
      </c>
      <c r="I3682" s="2">
        <v>11456.794562319443</v>
      </c>
      <c r="J3682" s="2">
        <v>13054.634975297888</v>
      </c>
      <c r="K3682" t="s">
        <v>11</v>
      </c>
    </row>
    <row r="3683" spans="1:11" x14ac:dyDescent="0.2">
      <c r="A3683" s="3">
        <v>383</v>
      </c>
      <c r="B3683" s="3">
        <v>2018</v>
      </c>
      <c r="C3683" s="3">
        <v>4</v>
      </c>
      <c r="D3683" s="3">
        <v>2021</v>
      </c>
      <c r="E3683" s="3">
        <v>1</v>
      </c>
      <c r="F3683" s="2">
        <v>1963.4173916117625</v>
      </c>
      <c r="G3683" s="2">
        <v>8597.8118232911893</v>
      </c>
      <c r="H3683" s="2">
        <v>3426.3887945815532</v>
      </c>
      <c r="I3683" s="2">
        <v>12024.200617872742</v>
      </c>
      <c r="J3683" s="2">
        <v>13054.634975297888</v>
      </c>
      <c r="K3683" t="s">
        <v>11</v>
      </c>
    </row>
    <row r="3684" spans="1:11" x14ac:dyDescent="0.2">
      <c r="A3684" s="3">
        <v>383</v>
      </c>
      <c r="B3684" s="3">
        <v>2018</v>
      </c>
      <c r="C3684" s="3">
        <v>5</v>
      </c>
      <c r="D3684" s="3">
        <v>2022</v>
      </c>
      <c r="E3684" s="3">
        <v>1</v>
      </c>
      <c r="F3684" s="2">
        <v>1531.0093030664575</v>
      </c>
      <c r="G3684" s="2">
        <v>10128.821126357647</v>
      </c>
      <c r="H3684" s="2">
        <v>2278.1977617535795</v>
      </c>
      <c r="I3684" s="2">
        <v>12407.018888111226</v>
      </c>
      <c r="J3684" s="2">
        <v>13054.634975297888</v>
      </c>
      <c r="K3684" t="s">
        <v>11</v>
      </c>
    </row>
    <row r="3685" spans="1:11" x14ac:dyDescent="0.2">
      <c r="A3685" s="3">
        <v>383</v>
      </c>
      <c r="B3685" s="3">
        <v>2018</v>
      </c>
      <c r="C3685" s="3">
        <v>6</v>
      </c>
      <c r="D3685" s="3">
        <v>2023</v>
      </c>
      <c r="E3685" s="3">
        <v>1</v>
      </c>
      <c r="F3685" s="2">
        <v>1660.8356052456111</v>
      </c>
      <c r="G3685" s="2">
        <v>11789.656731603258</v>
      </c>
      <c r="H3685" s="2">
        <v>1114.341752721637</v>
      </c>
      <c r="I3685" s="2">
        <v>12903.998484324895</v>
      </c>
      <c r="J3685" s="2">
        <v>13054.634975297888</v>
      </c>
      <c r="K3685" t="s">
        <v>11</v>
      </c>
    </row>
    <row r="3686" spans="1:11" x14ac:dyDescent="0.2">
      <c r="A3686" s="3">
        <v>383</v>
      </c>
      <c r="B3686" s="3">
        <v>2018</v>
      </c>
      <c r="C3686" s="3">
        <v>7</v>
      </c>
      <c r="D3686" s="3">
        <v>2024</v>
      </c>
      <c r="E3686" s="3">
        <v>1</v>
      </c>
      <c r="F3686" s="2">
        <v>282.77530360867058</v>
      </c>
      <c r="G3686" s="2">
        <v>12072.432035211928</v>
      </c>
      <c r="H3686" s="2">
        <v>811.49171771965302</v>
      </c>
      <c r="I3686" s="2">
        <v>12883.923752931581</v>
      </c>
      <c r="J3686" s="2">
        <v>13054.634975297888</v>
      </c>
      <c r="K3686" t="s">
        <v>11</v>
      </c>
    </row>
    <row r="3687" spans="1:11" x14ac:dyDescent="0.2">
      <c r="A3687" s="3">
        <v>383</v>
      </c>
      <c r="B3687" s="3">
        <v>2018</v>
      </c>
      <c r="C3687" s="3">
        <v>8</v>
      </c>
      <c r="D3687" s="3">
        <v>2025</v>
      </c>
      <c r="E3687" s="3">
        <v>1</v>
      </c>
      <c r="F3687" s="2">
        <v>316.80680312605182</v>
      </c>
      <c r="G3687" s="2">
        <v>12389.23883833798</v>
      </c>
      <c r="H3687" s="2">
        <v>665.39613695990738</v>
      </c>
      <c r="I3687" s="2">
        <v>13054.634975297888</v>
      </c>
      <c r="J3687" s="2">
        <v>13054.634975297888</v>
      </c>
      <c r="K3687" t="s">
        <v>11</v>
      </c>
    </row>
    <row r="3688" spans="1:11" x14ac:dyDescent="0.2">
      <c r="A3688" s="3">
        <v>383</v>
      </c>
      <c r="B3688" s="3">
        <v>2018</v>
      </c>
      <c r="C3688" s="3">
        <v>9</v>
      </c>
      <c r="D3688" s="3">
        <v>2026</v>
      </c>
      <c r="E3688" s="3">
        <v>1</v>
      </c>
      <c r="F3688" s="2">
        <v>388.32373849410033</v>
      </c>
      <c r="G3688" s="2">
        <v>12777.562576832081</v>
      </c>
      <c r="H3688" s="2">
        <v>276.80427121620596</v>
      </c>
      <c r="I3688" s="2">
        <v>13054.366848048287</v>
      </c>
      <c r="J3688" s="2">
        <v>13054.634975297888</v>
      </c>
      <c r="K3688" t="s">
        <v>11</v>
      </c>
    </row>
    <row r="3689" spans="1:11" x14ac:dyDescent="0.2">
      <c r="A3689" s="3">
        <v>384</v>
      </c>
      <c r="B3689" s="3">
        <v>2018</v>
      </c>
      <c r="C3689" s="3">
        <v>1</v>
      </c>
      <c r="D3689" s="3">
        <v>2018</v>
      </c>
      <c r="E3689" s="3">
        <v>1</v>
      </c>
      <c r="F3689" s="2">
        <v>1434.4288061778411</v>
      </c>
      <c r="G3689" s="2">
        <v>1434.4288061778411</v>
      </c>
      <c r="H3689" s="2">
        <v>4754.9949215453616</v>
      </c>
      <c r="I3689" s="2">
        <v>6189.4237277232023</v>
      </c>
      <c r="J3689" s="2">
        <v>9607.438250819645</v>
      </c>
      <c r="K3689" t="s">
        <v>11</v>
      </c>
    </row>
    <row r="3690" spans="1:11" x14ac:dyDescent="0.2">
      <c r="A3690" s="3">
        <v>384</v>
      </c>
      <c r="B3690" s="3">
        <v>2018</v>
      </c>
      <c r="C3690" s="3">
        <v>2</v>
      </c>
      <c r="D3690" s="3">
        <v>2019</v>
      </c>
      <c r="E3690" s="3">
        <v>1</v>
      </c>
      <c r="F3690" s="2">
        <v>1635.7627956577198</v>
      </c>
      <c r="G3690" s="2">
        <v>3070.191601835561</v>
      </c>
      <c r="H3690" s="2">
        <v>4323.5300992137018</v>
      </c>
      <c r="I3690" s="2">
        <v>7393.7217010492623</v>
      </c>
      <c r="J3690" s="2">
        <v>9607.438250819645</v>
      </c>
      <c r="K3690" t="s">
        <v>11</v>
      </c>
    </row>
    <row r="3691" spans="1:11" x14ac:dyDescent="0.2">
      <c r="A3691" s="3">
        <v>384</v>
      </c>
      <c r="B3691" s="3">
        <v>2018</v>
      </c>
      <c r="C3691" s="3">
        <v>3</v>
      </c>
      <c r="D3691" s="3">
        <v>2020</v>
      </c>
      <c r="E3691" s="3">
        <v>1</v>
      </c>
      <c r="F3691" s="2">
        <v>1891.6745381060423</v>
      </c>
      <c r="G3691" s="2">
        <v>4961.8661399416033</v>
      </c>
      <c r="H3691" s="2">
        <v>3305.7464520213853</v>
      </c>
      <c r="I3691" s="2">
        <v>8267.6125919629885</v>
      </c>
      <c r="J3691" s="2">
        <v>9607.438250819645</v>
      </c>
      <c r="K3691" t="s">
        <v>11</v>
      </c>
    </row>
    <row r="3692" spans="1:11" x14ac:dyDescent="0.2">
      <c r="A3692" s="3">
        <v>384</v>
      </c>
      <c r="B3692" s="3">
        <v>2018</v>
      </c>
      <c r="C3692" s="3">
        <v>4</v>
      </c>
      <c r="D3692" s="3">
        <v>2021</v>
      </c>
      <c r="E3692" s="3">
        <v>1</v>
      </c>
      <c r="F3692" s="2">
        <v>1534.6881433830686</v>
      </c>
      <c r="G3692" s="2">
        <v>6496.5542833246718</v>
      </c>
      <c r="H3692" s="2">
        <v>2589.3041384735325</v>
      </c>
      <c r="I3692" s="2">
        <v>9085.8584217982043</v>
      </c>
      <c r="J3692" s="2">
        <v>9607.438250819645</v>
      </c>
      <c r="K3692" t="s">
        <v>11</v>
      </c>
    </row>
    <row r="3693" spans="1:11" x14ac:dyDescent="0.2">
      <c r="A3693" s="3">
        <v>384</v>
      </c>
      <c r="B3693" s="3">
        <v>2018</v>
      </c>
      <c r="C3693" s="3">
        <v>5</v>
      </c>
      <c r="D3693" s="3">
        <v>2022</v>
      </c>
      <c r="E3693" s="3">
        <v>1</v>
      </c>
      <c r="F3693" s="2">
        <v>1122.8682644052278</v>
      </c>
      <c r="G3693" s="2">
        <v>7619.4225477298996</v>
      </c>
      <c r="H3693" s="2">
        <v>1745.4728488244118</v>
      </c>
      <c r="I3693" s="2">
        <v>9364.8953965543114</v>
      </c>
      <c r="J3693" s="2">
        <v>9607.438250819645</v>
      </c>
      <c r="K3693" t="s">
        <v>11</v>
      </c>
    </row>
    <row r="3694" spans="1:11" x14ac:dyDescent="0.2">
      <c r="A3694" s="3">
        <v>384</v>
      </c>
      <c r="B3694" s="3">
        <v>2018</v>
      </c>
      <c r="C3694" s="3">
        <v>6</v>
      </c>
      <c r="D3694" s="3">
        <v>2023</v>
      </c>
      <c r="E3694" s="3">
        <v>1</v>
      </c>
      <c r="F3694" s="2">
        <v>1032.3992462982596</v>
      </c>
      <c r="G3694" s="2">
        <v>8651.8217940281593</v>
      </c>
      <c r="H3694" s="2">
        <v>754.86129527236153</v>
      </c>
      <c r="I3694" s="2">
        <v>9406.6830893005208</v>
      </c>
      <c r="J3694" s="2">
        <v>9607.438250819645</v>
      </c>
      <c r="K3694" t="s">
        <v>11</v>
      </c>
    </row>
    <row r="3695" spans="1:11" x14ac:dyDescent="0.2">
      <c r="A3695" s="3">
        <v>384</v>
      </c>
      <c r="B3695" s="3">
        <v>2018</v>
      </c>
      <c r="C3695" s="3">
        <v>7</v>
      </c>
      <c r="D3695" s="3">
        <v>2024</v>
      </c>
      <c r="E3695" s="3">
        <v>1</v>
      </c>
      <c r="F3695" s="2">
        <v>242.91137566518773</v>
      </c>
      <c r="G3695" s="2">
        <v>8894.733169693347</v>
      </c>
      <c r="H3695" s="2">
        <v>706.21603665347902</v>
      </c>
      <c r="I3695" s="2">
        <v>9600.949206346826</v>
      </c>
      <c r="J3695" s="2">
        <v>9607.438250819645</v>
      </c>
      <c r="K3695" t="s">
        <v>11</v>
      </c>
    </row>
    <row r="3696" spans="1:11" x14ac:dyDescent="0.2">
      <c r="A3696" s="3">
        <v>384</v>
      </c>
      <c r="B3696" s="3">
        <v>2018</v>
      </c>
      <c r="C3696" s="3">
        <v>8</v>
      </c>
      <c r="D3696" s="3">
        <v>2025</v>
      </c>
      <c r="E3696" s="3">
        <v>1</v>
      </c>
      <c r="F3696" s="2">
        <v>404.45596084257886</v>
      </c>
      <c r="G3696" s="2">
        <v>9299.1891305359259</v>
      </c>
      <c r="H3696" s="2">
        <v>308.24912028371909</v>
      </c>
      <c r="I3696" s="2">
        <v>9607.438250819645</v>
      </c>
      <c r="J3696" s="2">
        <v>9607.438250819645</v>
      </c>
      <c r="K3696" t="s">
        <v>11</v>
      </c>
    </row>
    <row r="3697" spans="1:11" x14ac:dyDescent="0.2">
      <c r="A3697" s="3">
        <v>384</v>
      </c>
      <c r="B3697" s="3">
        <v>2018</v>
      </c>
      <c r="C3697" s="3">
        <v>9</v>
      </c>
      <c r="D3697" s="3">
        <v>2026</v>
      </c>
      <c r="E3697" s="3">
        <v>1</v>
      </c>
      <c r="F3697" s="2">
        <v>280.75985343945649</v>
      </c>
      <c r="G3697" s="2">
        <v>9579.9489839753824</v>
      </c>
      <c r="H3697" s="2">
        <v>27.489266844262602</v>
      </c>
      <c r="I3697" s="2">
        <v>9607.438250819645</v>
      </c>
      <c r="J3697" s="2">
        <v>9607.438250819645</v>
      </c>
      <c r="K3697" t="s">
        <v>11</v>
      </c>
    </row>
    <row r="3698" spans="1:11" x14ac:dyDescent="0.2">
      <c r="A3698" s="3">
        <v>385</v>
      </c>
      <c r="B3698" s="3">
        <v>2018</v>
      </c>
      <c r="C3698" s="3">
        <v>1</v>
      </c>
      <c r="D3698" s="3">
        <v>2018</v>
      </c>
      <c r="E3698" s="3">
        <v>1</v>
      </c>
      <c r="F3698" s="2">
        <v>991.58417752078151</v>
      </c>
      <c r="G3698" s="2">
        <v>991.58417752078151</v>
      </c>
      <c r="H3698" s="2">
        <v>3173.7650045552714</v>
      </c>
      <c r="I3698" s="2">
        <v>4165.3491820760528</v>
      </c>
      <c r="J3698" s="2">
        <v>6382.9290427045034</v>
      </c>
      <c r="K3698" t="s">
        <v>11</v>
      </c>
    </row>
    <row r="3699" spans="1:11" x14ac:dyDescent="0.2">
      <c r="A3699" s="3">
        <v>385</v>
      </c>
      <c r="B3699" s="3">
        <v>2018</v>
      </c>
      <c r="C3699" s="3">
        <v>2</v>
      </c>
      <c r="D3699" s="3">
        <v>2019</v>
      </c>
      <c r="E3699" s="3">
        <v>1</v>
      </c>
      <c r="F3699" s="2">
        <v>1013.9222420265354</v>
      </c>
      <c r="G3699" s="2">
        <v>2005.5064195473169</v>
      </c>
      <c r="H3699" s="2">
        <v>3030.0108922387572</v>
      </c>
      <c r="I3699" s="2">
        <v>5035.5173117860741</v>
      </c>
      <c r="J3699" s="2">
        <v>6382.9290427045034</v>
      </c>
      <c r="K3699" t="s">
        <v>11</v>
      </c>
    </row>
    <row r="3700" spans="1:11" x14ac:dyDescent="0.2">
      <c r="A3700" s="3">
        <v>385</v>
      </c>
      <c r="B3700" s="3">
        <v>2018</v>
      </c>
      <c r="C3700" s="3">
        <v>3</v>
      </c>
      <c r="D3700" s="3">
        <v>2020</v>
      </c>
      <c r="E3700" s="3">
        <v>1</v>
      </c>
      <c r="F3700" s="2">
        <v>1143.1460115241375</v>
      </c>
      <c r="G3700" s="2">
        <v>3148.6524310714544</v>
      </c>
      <c r="H3700" s="2">
        <v>2377.8770002198621</v>
      </c>
      <c r="I3700" s="2">
        <v>5526.5294312913165</v>
      </c>
      <c r="J3700" s="2">
        <v>6382.9290427045034</v>
      </c>
      <c r="K3700" t="s">
        <v>11</v>
      </c>
    </row>
    <row r="3701" spans="1:11" x14ac:dyDescent="0.2">
      <c r="A3701" s="3">
        <v>385</v>
      </c>
      <c r="B3701" s="3">
        <v>2018</v>
      </c>
      <c r="C3701" s="3">
        <v>4</v>
      </c>
      <c r="D3701" s="3">
        <v>2021</v>
      </c>
      <c r="E3701" s="3">
        <v>1</v>
      </c>
      <c r="F3701" s="2">
        <v>1016.2741005481462</v>
      </c>
      <c r="G3701" s="2">
        <v>4164.9265316196006</v>
      </c>
      <c r="H3701" s="2">
        <v>1770.5160479970073</v>
      </c>
      <c r="I3701" s="2">
        <v>5935.4425796166079</v>
      </c>
      <c r="J3701" s="2">
        <v>6382.9290427045034</v>
      </c>
      <c r="K3701" t="s">
        <v>11</v>
      </c>
    </row>
    <row r="3702" spans="1:11" x14ac:dyDescent="0.2">
      <c r="A3702" s="3">
        <v>385</v>
      </c>
      <c r="B3702" s="3">
        <v>2018</v>
      </c>
      <c r="C3702" s="3">
        <v>5</v>
      </c>
      <c r="D3702" s="3">
        <v>2022</v>
      </c>
      <c r="E3702" s="3">
        <v>1</v>
      </c>
      <c r="F3702" s="2">
        <v>833.22431736442832</v>
      </c>
      <c r="G3702" s="2">
        <v>4998.1508489840289</v>
      </c>
      <c r="H3702" s="2">
        <v>1233.6490346329792</v>
      </c>
      <c r="I3702" s="2">
        <v>6231.7998836170082</v>
      </c>
      <c r="J3702" s="2">
        <v>6382.9290427045034</v>
      </c>
      <c r="K3702" t="s">
        <v>11</v>
      </c>
    </row>
    <row r="3703" spans="1:11" x14ac:dyDescent="0.2">
      <c r="A3703" s="3">
        <v>385</v>
      </c>
      <c r="B3703" s="3">
        <v>2018</v>
      </c>
      <c r="C3703" s="3">
        <v>6</v>
      </c>
      <c r="D3703" s="3">
        <v>2023</v>
      </c>
      <c r="E3703" s="3">
        <v>1</v>
      </c>
      <c r="F3703" s="2">
        <v>505.98330204897866</v>
      </c>
      <c r="G3703" s="2">
        <v>5504.1341510330076</v>
      </c>
      <c r="H3703" s="2">
        <v>789.61491945714897</v>
      </c>
      <c r="I3703" s="2">
        <v>6293.7490704901566</v>
      </c>
      <c r="J3703" s="2">
        <v>6382.9290427045034</v>
      </c>
      <c r="K3703" t="s">
        <v>11</v>
      </c>
    </row>
    <row r="3704" spans="1:11" x14ac:dyDescent="0.2">
      <c r="A3704" s="3">
        <v>385</v>
      </c>
      <c r="B3704" s="3">
        <v>2018</v>
      </c>
      <c r="C3704" s="3">
        <v>7</v>
      </c>
      <c r="D3704" s="3">
        <v>2024</v>
      </c>
      <c r="E3704" s="3">
        <v>1</v>
      </c>
      <c r="F3704" s="2">
        <v>467.72434856268956</v>
      </c>
      <c r="G3704" s="2">
        <v>5971.8584995956971</v>
      </c>
      <c r="H3704" s="2">
        <v>374.27181149902299</v>
      </c>
      <c r="I3704" s="2">
        <v>6346.1303110947201</v>
      </c>
      <c r="J3704" s="2">
        <v>6382.9290427045034</v>
      </c>
      <c r="K3704" t="s">
        <v>11</v>
      </c>
    </row>
    <row r="3705" spans="1:11" x14ac:dyDescent="0.2">
      <c r="A3705" s="3">
        <v>385</v>
      </c>
      <c r="B3705" s="3">
        <v>2018</v>
      </c>
      <c r="C3705" s="3">
        <v>8</v>
      </c>
      <c r="D3705" s="3">
        <v>2025</v>
      </c>
      <c r="E3705" s="3">
        <v>1</v>
      </c>
      <c r="F3705" s="2">
        <v>126.0272108732288</v>
      </c>
      <c r="G3705" s="2">
        <v>6097.8857104689259</v>
      </c>
      <c r="H3705" s="2">
        <v>186.65004513535405</v>
      </c>
      <c r="I3705" s="2">
        <v>6284.53575560428</v>
      </c>
      <c r="J3705" s="2">
        <v>6382.9290427045034</v>
      </c>
      <c r="K3705" t="s">
        <v>11</v>
      </c>
    </row>
    <row r="3706" spans="1:11" x14ac:dyDescent="0.2">
      <c r="A3706" s="3">
        <v>385</v>
      </c>
      <c r="B3706" s="3">
        <v>2018</v>
      </c>
      <c r="C3706" s="3">
        <v>9</v>
      </c>
      <c r="D3706" s="3">
        <v>2026</v>
      </c>
      <c r="E3706" s="3">
        <v>1</v>
      </c>
      <c r="F3706" s="2">
        <v>0</v>
      </c>
      <c r="G3706" s="2">
        <v>6097.8857104689259</v>
      </c>
      <c r="H3706" s="2">
        <v>285.04333223557751</v>
      </c>
      <c r="I3706" s="2">
        <v>6382.9290427045034</v>
      </c>
      <c r="J3706" s="2">
        <v>6382.9290427045034</v>
      </c>
      <c r="K3706" t="s">
        <v>11</v>
      </c>
    </row>
    <row r="3707" spans="1:11" x14ac:dyDescent="0.2">
      <c r="A3707" s="3">
        <v>386</v>
      </c>
      <c r="B3707" s="3">
        <v>2018</v>
      </c>
      <c r="C3707" s="3">
        <v>1</v>
      </c>
      <c r="D3707" s="3">
        <v>2018</v>
      </c>
      <c r="E3707" s="3">
        <v>1</v>
      </c>
      <c r="F3707" s="2">
        <v>1809.9603068445062</v>
      </c>
      <c r="G3707" s="2">
        <v>1809.9603068445062</v>
      </c>
      <c r="H3707" s="2">
        <v>5746.3998918729249</v>
      </c>
      <c r="I3707" s="2">
        <v>7556.3601987174316</v>
      </c>
      <c r="J3707" s="2">
        <v>11738.922986665444</v>
      </c>
      <c r="K3707" t="s">
        <v>11</v>
      </c>
    </row>
    <row r="3708" spans="1:11" x14ac:dyDescent="0.2">
      <c r="A3708" s="3">
        <v>386</v>
      </c>
      <c r="B3708" s="3">
        <v>2018</v>
      </c>
      <c r="C3708" s="3">
        <v>2</v>
      </c>
      <c r="D3708" s="3">
        <v>2019</v>
      </c>
      <c r="E3708" s="3">
        <v>1</v>
      </c>
      <c r="F3708" s="2">
        <v>1930.0074829326754</v>
      </c>
      <c r="G3708" s="2">
        <v>3739.9677897771817</v>
      </c>
      <c r="H3708" s="2">
        <v>5261.4621280930842</v>
      </c>
      <c r="I3708" s="2">
        <v>9001.4299178702659</v>
      </c>
      <c r="J3708" s="2">
        <v>11738.922986665444</v>
      </c>
      <c r="K3708" t="s">
        <v>11</v>
      </c>
    </row>
    <row r="3709" spans="1:11" x14ac:dyDescent="0.2">
      <c r="A3709" s="3">
        <v>386</v>
      </c>
      <c r="B3709" s="3">
        <v>2018</v>
      </c>
      <c r="C3709" s="3">
        <v>3</v>
      </c>
      <c r="D3709" s="3">
        <v>2020</v>
      </c>
      <c r="E3709" s="3">
        <v>1</v>
      </c>
      <c r="F3709" s="2">
        <v>2029.4026808715489</v>
      </c>
      <c r="G3709" s="2">
        <v>5769.3704706487306</v>
      </c>
      <c r="H3709" s="2">
        <v>4353.0318689485694</v>
      </c>
      <c r="I3709" s="2">
        <v>10122.4023395973</v>
      </c>
      <c r="J3709" s="2">
        <v>11738.922986665444</v>
      </c>
      <c r="K3709" t="s">
        <v>11</v>
      </c>
    </row>
    <row r="3710" spans="1:11" x14ac:dyDescent="0.2">
      <c r="A3710" s="3">
        <v>386</v>
      </c>
      <c r="B3710" s="3">
        <v>2018</v>
      </c>
      <c r="C3710" s="3">
        <v>4</v>
      </c>
      <c r="D3710" s="3">
        <v>2021</v>
      </c>
      <c r="E3710" s="3">
        <v>1</v>
      </c>
      <c r="F3710" s="2">
        <v>2057.0747734450906</v>
      </c>
      <c r="G3710" s="2">
        <v>7826.4452440938212</v>
      </c>
      <c r="H3710" s="2">
        <v>2893.3919892508302</v>
      </c>
      <c r="I3710" s="2">
        <v>10719.837233344651</v>
      </c>
      <c r="J3710" s="2">
        <v>11738.922986665444</v>
      </c>
      <c r="K3710" t="s">
        <v>11</v>
      </c>
    </row>
    <row r="3711" spans="1:11" x14ac:dyDescent="0.2">
      <c r="A3711" s="3">
        <v>386</v>
      </c>
      <c r="B3711" s="3">
        <v>2018</v>
      </c>
      <c r="C3711" s="3">
        <v>5</v>
      </c>
      <c r="D3711" s="3">
        <v>2022</v>
      </c>
      <c r="E3711" s="3">
        <v>1</v>
      </c>
      <c r="F3711" s="2">
        <v>1017.2187538898042</v>
      </c>
      <c r="G3711" s="2">
        <v>8843.6639979836254</v>
      </c>
      <c r="H3711" s="2">
        <v>2232.4739623008027</v>
      </c>
      <c r="I3711" s="2">
        <v>11076.137960284428</v>
      </c>
      <c r="J3711" s="2">
        <v>11738.922986665444</v>
      </c>
      <c r="K3711" t="s">
        <v>11</v>
      </c>
    </row>
    <row r="3712" spans="1:11" x14ac:dyDescent="0.2">
      <c r="A3712" s="3">
        <v>386</v>
      </c>
      <c r="B3712" s="3">
        <v>2018</v>
      </c>
      <c r="C3712" s="3">
        <v>6</v>
      </c>
      <c r="D3712" s="3">
        <v>2023</v>
      </c>
      <c r="E3712" s="3">
        <v>1</v>
      </c>
      <c r="F3712" s="2">
        <v>996.54334885467324</v>
      </c>
      <c r="G3712" s="2">
        <v>9840.2073468382987</v>
      </c>
      <c r="H3712" s="2">
        <v>1738.5186784344114</v>
      </c>
      <c r="I3712" s="2">
        <v>11578.72602527271</v>
      </c>
      <c r="J3712" s="2">
        <v>11738.922986665444</v>
      </c>
      <c r="K3712" t="s">
        <v>11</v>
      </c>
    </row>
    <row r="3713" spans="1:11" x14ac:dyDescent="0.2">
      <c r="A3713" s="3">
        <v>386</v>
      </c>
      <c r="B3713" s="3">
        <v>2018</v>
      </c>
      <c r="C3713" s="3">
        <v>7</v>
      </c>
      <c r="D3713" s="3">
        <v>2024</v>
      </c>
      <c r="E3713" s="3">
        <v>1</v>
      </c>
      <c r="F3713" s="2">
        <v>1415.4543632646055</v>
      </c>
      <c r="G3713" s="2">
        <v>11255.661710102904</v>
      </c>
      <c r="H3713" s="2">
        <v>483.26127656253993</v>
      </c>
      <c r="I3713" s="2">
        <v>11738.922986665444</v>
      </c>
      <c r="J3713" s="2">
        <v>11738.922986665444</v>
      </c>
      <c r="K3713" t="s">
        <v>11</v>
      </c>
    </row>
    <row r="3714" spans="1:11" x14ac:dyDescent="0.2">
      <c r="A3714" s="3">
        <v>386</v>
      </c>
      <c r="B3714" s="3">
        <v>2018</v>
      </c>
      <c r="C3714" s="3">
        <v>8</v>
      </c>
      <c r="D3714" s="3">
        <v>2025</v>
      </c>
      <c r="E3714" s="3">
        <v>1</v>
      </c>
      <c r="F3714" s="2">
        <v>483.26127656253993</v>
      </c>
      <c r="G3714" s="2">
        <v>11738.922986665444</v>
      </c>
      <c r="H3714" s="2">
        <v>0</v>
      </c>
      <c r="I3714" s="2">
        <v>11738.922986665444</v>
      </c>
      <c r="J3714" s="2">
        <v>11738.922986665444</v>
      </c>
      <c r="K3714" t="s">
        <v>11</v>
      </c>
    </row>
    <row r="3715" spans="1:11" x14ac:dyDescent="0.2">
      <c r="A3715" s="3">
        <v>386</v>
      </c>
      <c r="B3715" s="3">
        <v>2018</v>
      </c>
      <c r="C3715" s="3">
        <v>9</v>
      </c>
      <c r="D3715" s="3">
        <v>2026</v>
      </c>
      <c r="E3715" s="3">
        <v>1</v>
      </c>
      <c r="F3715" s="2">
        <v>0</v>
      </c>
      <c r="G3715" s="2">
        <v>11738.922986665444</v>
      </c>
      <c r="H3715" s="2">
        <v>0</v>
      </c>
      <c r="I3715" s="2">
        <v>11738.922986665444</v>
      </c>
      <c r="J3715" s="2">
        <v>11738.922986665444</v>
      </c>
      <c r="K3715" t="s">
        <v>11</v>
      </c>
    </row>
    <row r="3716" spans="1:11" x14ac:dyDescent="0.2">
      <c r="A3716" s="3">
        <v>387</v>
      </c>
      <c r="B3716" s="3">
        <v>2018</v>
      </c>
      <c r="C3716" s="3">
        <v>1</v>
      </c>
      <c r="D3716" s="3">
        <v>2018</v>
      </c>
      <c r="E3716" s="3">
        <v>1</v>
      </c>
      <c r="F3716" s="2">
        <v>563.73613143819989</v>
      </c>
      <c r="G3716" s="2">
        <v>563.73613143819989</v>
      </c>
      <c r="H3716" s="2">
        <v>1846.359410603777</v>
      </c>
      <c r="I3716" s="2">
        <v>2410.0955420419768</v>
      </c>
      <c r="J3716" s="2">
        <v>3751.949668725797</v>
      </c>
      <c r="K3716" t="s">
        <v>11</v>
      </c>
    </row>
    <row r="3717" spans="1:11" x14ac:dyDescent="0.2">
      <c r="A3717" s="3">
        <v>387</v>
      </c>
      <c r="B3717" s="3">
        <v>2018</v>
      </c>
      <c r="C3717" s="3">
        <v>2</v>
      </c>
      <c r="D3717" s="3">
        <v>2019</v>
      </c>
      <c r="E3717" s="3">
        <v>1</v>
      </c>
      <c r="F3717" s="2">
        <v>680.57608943997502</v>
      </c>
      <c r="G3717" s="2">
        <v>1244.3122208781749</v>
      </c>
      <c r="H3717" s="2">
        <v>1709.5581333028051</v>
      </c>
      <c r="I3717" s="2">
        <v>2953.87035418098</v>
      </c>
      <c r="J3717" s="2">
        <v>3751.949668725797</v>
      </c>
      <c r="K3717" t="s">
        <v>11</v>
      </c>
    </row>
    <row r="3718" spans="1:11" x14ac:dyDescent="0.2">
      <c r="A3718" s="3">
        <v>387</v>
      </c>
      <c r="B3718" s="3">
        <v>2018</v>
      </c>
      <c r="C3718" s="3">
        <v>3</v>
      </c>
      <c r="D3718" s="3">
        <v>2020</v>
      </c>
      <c r="E3718" s="3">
        <v>1</v>
      </c>
      <c r="F3718" s="2">
        <v>558.0527552776266</v>
      </c>
      <c r="G3718" s="2">
        <v>1802.3649761558015</v>
      </c>
      <c r="H3718" s="2">
        <v>1433.449900413834</v>
      </c>
      <c r="I3718" s="2">
        <v>3235.8148765696355</v>
      </c>
      <c r="J3718" s="2">
        <v>3751.949668725797</v>
      </c>
      <c r="K3718" t="s">
        <v>11</v>
      </c>
    </row>
    <row r="3719" spans="1:11" x14ac:dyDescent="0.2">
      <c r="A3719" s="3">
        <v>387</v>
      </c>
      <c r="B3719" s="3">
        <v>2018</v>
      </c>
      <c r="C3719" s="3">
        <v>4</v>
      </c>
      <c r="D3719" s="3">
        <v>2021</v>
      </c>
      <c r="E3719" s="3">
        <v>1</v>
      </c>
      <c r="F3719" s="2">
        <v>643.9087515517474</v>
      </c>
      <c r="G3719" s="2">
        <v>2446.2737277075489</v>
      </c>
      <c r="H3719" s="2">
        <v>1103.449323594381</v>
      </c>
      <c r="I3719" s="2">
        <v>3549.7230513019299</v>
      </c>
      <c r="J3719" s="2">
        <v>3751.949668725797</v>
      </c>
      <c r="K3719" t="s">
        <v>11</v>
      </c>
    </row>
    <row r="3720" spans="1:11" x14ac:dyDescent="0.2">
      <c r="A3720" s="3">
        <v>387</v>
      </c>
      <c r="B3720" s="3">
        <v>2018</v>
      </c>
      <c r="C3720" s="3">
        <v>5</v>
      </c>
      <c r="D3720" s="3">
        <v>2022</v>
      </c>
      <c r="E3720" s="3">
        <v>1</v>
      </c>
      <c r="F3720" s="2">
        <v>485.3011828942258</v>
      </c>
      <c r="G3720" s="2">
        <v>2931.5749106017747</v>
      </c>
      <c r="H3720" s="2">
        <v>694.44063275847793</v>
      </c>
      <c r="I3720" s="2">
        <v>3626.0155433602527</v>
      </c>
      <c r="J3720" s="2">
        <v>3751.949668725797</v>
      </c>
      <c r="K3720" t="s">
        <v>11</v>
      </c>
    </row>
    <row r="3721" spans="1:11" x14ac:dyDescent="0.2">
      <c r="A3721" s="3">
        <v>387</v>
      </c>
      <c r="B3721" s="3">
        <v>2018</v>
      </c>
      <c r="C3721" s="3">
        <v>6</v>
      </c>
      <c r="D3721" s="3">
        <v>2023</v>
      </c>
      <c r="E3721" s="3">
        <v>1</v>
      </c>
      <c r="F3721" s="2">
        <v>379.68546659519779</v>
      </c>
      <c r="G3721" s="2">
        <v>3311.2603771969725</v>
      </c>
      <c r="H3721" s="2">
        <v>399.1705629157168</v>
      </c>
      <c r="I3721" s="2">
        <v>3710.4309401126893</v>
      </c>
      <c r="J3721" s="2">
        <v>3751.949668725797</v>
      </c>
      <c r="K3721" t="s">
        <v>11</v>
      </c>
    </row>
    <row r="3722" spans="1:11" x14ac:dyDescent="0.2">
      <c r="A3722" s="3">
        <v>387</v>
      </c>
      <c r="B3722" s="3">
        <v>2018</v>
      </c>
      <c r="C3722" s="3">
        <v>7</v>
      </c>
      <c r="D3722" s="3">
        <v>2024</v>
      </c>
      <c r="E3722" s="3">
        <v>1</v>
      </c>
      <c r="F3722" s="2">
        <v>42.79818633054947</v>
      </c>
      <c r="G3722" s="2">
        <v>3354.058563527522</v>
      </c>
      <c r="H3722" s="2">
        <v>397.891105198275</v>
      </c>
      <c r="I3722" s="2">
        <v>3751.949668725797</v>
      </c>
      <c r="J3722" s="2">
        <v>3751.949668725797</v>
      </c>
      <c r="K3722" t="s">
        <v>11</v>
      </c>
    </row>
    <row r="3723" spans="1:11" x14ac:dyDescent="0.2">
      <c r="A3723" s="3">
        <v>387</v>
      </c>
      <c r="B3723" s="3">
        <v>2018</v>
      </c>
      <c r="C3723" s="3">
        <v>8</v>
      </c>
      <c r="D3723" s="3">
        <v>2025</v>
      </c>
      <c r="E3723" s="3">
        <v>1</v>
      </c>
      <c r="F3723" s="2">
        <v>343.52222752782745</v>
      </c>
      <c r="G3723" s="2">
        <v>3697.5807910553494</v>
      </c>
      <c r="H3723" s="2">
        <v>54.368877670447546</v>
      </c>
      <c r="I3723" s="2">
        <v>3751.949668725797</v>
      </c>
      <c r="J3723" s="2">
        <v>3751.949668725797</v>
      </c>
      <c r="K3723" t="s">
        <v>11</v>
      </c>
    </row>
    <row r="3724" spans="1:11" x14ac:dyDescent="0.2">
      <c r="A3724" s="3">
        <v>387</v>
      </c>
      <c r="B3724" s="3">
        <v>2018</v>
      </c>
      <c r="C3724" s="3">
        <v>9</v>
      </c>
      <c r="D3724" s="3">
        <v>2026</v>
      </c>
      <c r="E3724" s="3">
        <v>1</v>
      </c>
      <c r="F3724" s="2">
        <v>0</v>
      </c>
      <c r="G3724" s="2">
        <v>3697.5807910553494</v>
      </c>
      <c r="H3724" s="2">
        <v>27.063938041618258</v>
      </c>
      <c r="I3724" s="2">
        <v>3724.6447290969677</v>
      </c>
      <c r="J3724" s="2">
        <v>3751.949668725797</v>
      </c>
      <c r="K3724" t="s">
        <v>11</v>
      </c>
    </row>
    <row r="3725" spans="1:11" x14ac:dyDescent="0.2">
      <c r="A3725" s="3">
        <v>388</v>
      </c>
      <c r="B3725" s="3">
        <v>2018</v>
      </c>
      <c r="C3725" s="3">
        <v>1</v>
      </c>
      <c r="D3725" s="3">
        <v>2018</v>
      </c>
      <c r="E3725" s="3">
        <v>1</v>
      </c>
      <c r="F3725" s="2">
        <v>705.64108504975354</v>
      </c>
      <c r="G3725" s="2">
        <v>705.64108504975354</v>
      </c>
      <c r="H3725" s="2">
        <v>2363.4535707858736</v>
      </c>
      <c r="I3725" s="2">
        <v>3069.0946558356272</v>
      </c>
      <c r="J3725" s="2">
        <v>4681.7089619935696</v>
      </c>
      <c r="K3725" t="s">
        <v>11</v>
      </c>
    </row>
    <row r="3726" spans="1:11" x14ac:dyDescent="0.2">
      <c r="A3726" s="3">
        <v>388</v>
      </c>
      <c r="B3726" s="3">
        <v>2018</v>
      </c>
      <c r="C3726" s="3">
        <v>2</v>
      </c>
      <c r="D3726" s="3">
        <v>2019</v>
      </c>
      <c r="E3726" s="3">
        <v>1</v>
      </c>
      <c r="F3726" s="2">
        <v>829.29735299529978</v>
      </c>
      <c r="G3726" s="2">
        <v>1534.9384380450533</v>
      </c>
      <c r="H3726" s="2">
        <v>2088.2317119292575</v>
      </c>
      <c r="I3726" s="2">
        <v>3623.1701499743108</v>
      </c>
      <c r="J3726" s="2">
        <v>4681.7089619935696</v>
      </c>
      <c r="K3726" t="s">
        <v>11</v>
      </c>
    </row>
    <row r="3727" spans="1:11" x14ac:dyDescent="0.2">
      <c r="A3727" s="3">
        <v>388</v>
      </c>
      <c r="B3727" s="3">
        <v>2018</v>
      </c>
      <c r="C3727" s="3">
        <v>3</v>
      </c>
      <c r="D3727" s="3">
        <v>2020</v>
      </c>
      <c r="E3727" s="3">
        <v>1</v>
      </c>
      <c r="F3727" s="2">
        <v>743.26872443338607</v>
      </c>
      <c r="G3727" s="2">
        <v>2278.2071624784394</v>
      </c>
      <c r="H3727" s="2">
        <v>1788.2929185810463</v>
      </c>
      <c r="I3727" s="2">
        <v>4066.5000810594856</v>
      </c>
      <c r="J3727" s="2">
        <v>4681.7089619935696</v>
      </c>
      <c r="K3727" t="s">
        <v>11</v>
      </c>
    </row>
    <row r="3728" spans="1:11" x14ac:dyDescent="0.2">
      <c r="A3728" s="3">
        <v>388</v>
      </c>
      <c r="B3728" s="3">
        <v>2018</v>
      </c>
      <c r="C3728" s="3">
        <v>4</v>
      </c>
      <c r="D3728" s="3">
        <v>2021</v>
      </c>
      <c r="E3728" s="3">
        <v>1</v>
      </c>
      <c r="F3728" s="2">
        <v>721.08721147631331</v>
      </c>
      <c r="G3728" s="2">
        <v>2999.2943739547527</v>
      </c>
      <c r="H3728" s="2">
        <v>1421.0914544369571</v>
      </c>
      <c r="I3728" s="2">
        <v>4420.3858283917098</v>
      </c>
      <c r="J3728" s="2">
        <v>4681.7089619935696</v>
      </c>
      <c r="K3728" t="s">
        <v>11</v>
      </c>
    </row>
    <row r="3729" spans="1:11" x14ac:dyDescent="0.2">
      <c r="A3729" s="3">
        <v>388</v>
      </c>
      <c r="B3729" s="3">
        <v>2018</v>
      </c>
      <c r="C3729" s="3">
        <v>5</v>
      </c>
      <c r="D3729" s="3">
        <v>2022</v>
      </c>
      <c r="E3729" s="3">
        <v>1</v>
      </c>
      <c r="F3729" s="2">
        <v>511.45124566226104</v>
      </c>
      <c r="G3729" s="2">
        <v>3510.7456196170137</v>
      </c>
      <c r="H3729" s="2">
        <v>966.96875424469317</v>
      </c>
      <c r="I3729" s="2">
        <v>4477.7143738617069</v>
      </c>
      <c r="J3729" s="2">
        <v>4681.7089619935696</v>
      </c>
      <c r="K3729" t="s">
        <v>11</v>
      </c>
    </row>
    <row r="3730" spans="1:11" x14ac:dyDescent="0.2">
      <c r="A3730" s="3">
        <v>388</v>
      </c>
      <c r="B3730" s="3">
        <v>2018</v>
      </c>
      <c r="C3730" s="3">
        <v>6</v>
      </c>
      <c r="D3730" s="3">
        <v>2023</v>
      </c>
      <c r="E3730" s="3">
        <v>1</v>
      </c>
      <c r="F3730" s="2">
        <v>409.7339874667523</v>
      </c>
      <c r="G3730" s="2">
        <v>3920.479607083766</v>
      </c>
      <c r="H3730" s="2">
        <v>615.26852966457182</v>
      </c>
      <c r="I3730" s="2">
        <v>4535.7481367483379</v>
      </c>
      <c r="J3730" s="2">
        <v>4681.7089619935696</v>
      </c>
      <c r="K3730" t="s">
        <v>11</v>
      </c>
    </row>
    <row r="3731" spans="1:11" x14ac:dyDescent="0.2">
      <c r="A3731" s="3">
        <v>388</v>
      </c>
      <c r="B3731" s="3">
        <v>2018</v>
      </c>
      <c r="C3731" s="3">
        <v>7</v>
      </c>
      <c r="D3731" s="3">
        <v>2024</v>
      </c>
      <c r="E3731" s="3">
        <v>1</v>
      </c>
      <c r="F3731" s="2">
        <v>322.32273368426877</v>
      </c>
      <c r="G3731" s="2">
        <v>4242.8023407680348</v>
      </c>
      <c r="H3731" s="2">
        <v>424.32223828535007</v>
      </c>
      <c r="I3731" s="2">
        <v>4667.1245790533849</v>
      </c>
      <c r="J3731" s="2">
        <v>4681.7089619935696</v>
      </c>
      <c r="K3731" t="s">
        <v>11</v>
      </c>
    </row>
    <row r="3732" spans="1:11" x14ac:dyDescent="0.2">
      <c r="A3732" s="3">
        <v>388</v>
      </c>
      <c r="B3732" s="3">
        <v>2018</v>
      </c>
      <c r="C3732" s="3">
        <v>8</v>
      </c>
      <c r="D3732" s="3">
        <v>2025</v>
      </c>
      <c r="E3732" s="3">
        <v>1</v>
      </c>
      <c r="F3732" s="2">
        <v>192.99911884494486</v>
      </c>
      <c r="G3732" s="2">
        <v>4435.8014596129797</v>
      </c>
      <c r="H3732" s="2">
        <v>245.9075023805899</v>
      </c>
      <c r="I3732" s="2">
        <v>4681.7089619935696</v>
      </c>
      <c r="J3732" s="2">
        <v>4681.7089619935696</v>
      </c>
      <c r="K3732" t="s">
        <v>11</v>
      </c>
    </row>
    <row r="3733" spans="1:11" x14ac:dyDescent="0.2">
      <c r="A3733" s="3">
        <v>388</v>
      </c>
      <c r="B3733" s="3">
        <v>2018</v>
      </c>
      <c r="C3733" s="3">
        <v>9</v>
      </c>
      <c r="D3733" s="3">
        <v>2026</v>
      </c>
      <c r="E3733" s="3">
        <v>1</v>
      </c>
      <c r="F3733" s="2">
        <v>69.711181151597884</v>
      </c>
      <c r="G3733" s="2">
        <v>4505.5126407645776</v>
      </c>
      <c r="H3733" s="2">
        <v>89.551737829649028</v>
      </c>
      <c r="I3733" s="2">
        <v>4595.0643785942266</v>
      </c>
      <c r="J3733" s="2">
        <v>4681.7089619935696</v>
      </c>
      <c r="K3733" t="s">
        <v>11</v>
      </c>
    </row>
    <row r="3734" spans="1:11" x14ac:dyDescent="0.2">
      <c r="A3734" s="3">
        <v>389</v>
      </c>
      <c r="B3734" s="3">
        <v>2018</v>
      </c>
      <c r="C3734" s="3">
        <v>1</v>
      </c>
      <c r="D3734" s="3">
        <v>2018</v>
      </c>
      <c r="E3734" s="3">
        <v>1</v>
      </c>
      <c r="F3734" s="2">
        <v>960.58731315764612</v>
      </c>
      <c r="G3734" s="2">
        <v>960.58731315764612</v>
      </c>
      <c r="H3734" s="2">
        <v>3321.1491762219475</v>
      </c>
      <c r="I3734" s="2">
        <v>4281.7364893795939</v>
      </c>
      <c r="J3734" s="2">
        <v>6504.1017530046811</v>
      </c>
      <c r="K3734" t="s">
        <v>11</v>
      </c>
    </row>
    <row r="3735" spans="1:11" x14ac:dyDescent="0.2">
      <c r="A3735" s="3">
        <v>389</v>
      </c>
      <c r="B3735" s="3">
        <v>2018</v>
      </c>
      <c r="C3735" s="3">
        <v>2</v>
      </c>
      <c r="D3735" s="3">
        <v>2019</v>
      </c>
      <c r="E3735" s="3">
        <v>1</v>
      </c>
      <c r="F3735" s="2">
        <v>1153.1011867900727</v>
      </c>
      <c r="G3735" s="2">
        <v>2113.6884999477188</v>
      </c>
      <c r="H3735" s="2">
        <v>2913.4776173153077</v>
      </c>
      <c r="I3735" s="2">
        <v>5027.1661172630265</v>
      </c>
      <c r="J3735" s="2">
        <v>6504.1017530046811</v>
      </c>
      <c r="K3735" t="s">
        <v>11</v>
      </c>
    </row>
    <row r="3736" spans="1:11" x14ac:dyDescent="0.2">
      <c r="A3736" s="3">
        <v>389</v>
      </c>
      <c r="B3736" s="3">
        <v>2018</v>
      </c>
      <c r="C3736" s="3">
        <v>3</v>
      </c>
      <c r="D3736" s="3">
        <v>2020</v>
      </c>
      <c r="E3736" s="3">
        <v>1</v>
      </c>
      <c r="F3736" s="2">
        <v>1168.5580002962438</v>
      </c>
      <c r="G3736" s="2">
        <v>3282.2465002439626</v>
      </c>
      <c r="H3736" s="2">
        <v>2328.2728736149315</v>
      </c>
      <c r="I3736" s="2">
        <v>5610.5193738588941</v>
      </c>
      <c r="J3736" s="2">
        <v>6504.1017530046811</v>
      </c>
      <c r="K3736" t="s">
        <v>11</v>
      </c>
    </row>
    <row r="3737" spans="1:11" x14ac:dyDescent="0.2">
      <c r="A3737" s="3">
        <v>389</v>
      </c>
      <c r="B3737" s="3">
        <v>2018</v>
      </c>
      <c r="C3737" s="3">
        <v>4</v>
      </c>
      <c r="D3737" s="3">
        <v>2021</v>
      </c>
      <c r="E3737" s="3">
        <v>1</v>
      </c>
      <c r="F3737" s="2">
        <v>962.08216034091356</v>
      </c>
      <c r="G3737" s="2">
        <v>4244.3286605848762</v>
      </c>
      <c r="H3737" s="2">
        <v>1761.7327469707116</v>
      </c>
      <c r="I3737" s="2">
        <v>6006.0614075555877</v>
      </c>
      <c r="J3737" s="2">
        <v>6504.1017530046811</v>
      </c>
      <c r="K3737" t="s">
        <v>11</v>
      </c>
    </row>
    <row r="3738" spans="1:11" x14ac:dyDescent="0.2">
      <c r="A3738" s="3">
        <v>389</v>
      </c>
      <c r="B3738" s="3">
        <v>2018</v>
      </c>
      <c r="C3738" s="3">
        <v>5</v>
      </c>
      <c r="D3738" s="3">
        <v>2022</v>
      </c>
      <c r="E3738" s="3">
        <v>1</v>
      </c>
      <c r="F3738" s="2">
        <v>862.58195921716106</v>
      </c>
      <c r="G3738" s="2">
        <v>5106.9106198020372</v>
      </c>
      <c r="H3738" s="2">
        <v>1083.1856232659302</v>
      </c>
      <c r="I3738" s="2">
        <v>6190.0962430679674</v>
      </c>
      <c r="J3738" s="2">
        <v>6504.1017530046811</v>
      </c>
      <c r="K3738" t="s">
        <v>11</v>
      </c>
    </row>
    <row r="3739" spans="1:11" x14ac:dyDescent="0.2">
      <c r="A3739" s="3">
        <v>389</v>
      </c>
      <c r="B3739" s="3">
        <v>2018</v>
      </c>
      <c r="C3739" s="3">
        <v>6</v>
      </c>
      <c r="D3739" s="3">
        <v>2023</v>
      </c>
      <c r="E3739" s="3">
        <v>1</v>
      </c>
      <c r="F3739" s="2">
        <v>744.44782099072199</v>
      </c>
      <c r="G3739" s="2">
        <v>5851.3584407927592</v>
      </c>
      <c r="H3739" s="2">
        <v>446.78013634764102</v>
      </c>
      <c r="I3739" s="2">
        <v>6298.1385771404002</v>
      </c>
      <c r="J3739" s="2">
        <v>6504.1017530046811</v>
      </c>
      <c r="K3739" t="s">
        <v>11</v>
      </c>
    </row>
    <row r="3740" spans="1:11" x14ac:dyDescent="0.2">
      <c r="A3740" s="3">
        <v>389</v>
      </c>
      <c r="B3740" s="3">
        <v>2018</v>
      </c>
      <c r="C3740" s="3">
        <v>7</v>
      </c>
      <c r="D3740" s="3">
        <v>2024</v>
      </c>
      <c r="E3740" s="3">
        <v>1</v>
      </c>
      <c r="F3740" s="2">
        <v>177.02528227811035</v>
      </c>
      <c r="G3740" s="2">
        <v>6028.3837230708696</v>
      </c>
      <c r="H3740" s="2">
        <v>378.32343046095593</v>
      </c>
      <c r="I3740" s="2">
        <v>6406.7071535318255</v>
      </c>
      <c r="J3740" s="2">
        <v>6504.1017530046811</v>
      </c>
      <c r="K3740" t="s">
        <v>11</v>
      </c>
    </row>
    <row r="3741" spans="1:11" x14ac:dyDescent="0.2">
      <c r="A3741" s="3">
        <v>389</v>
      </c>
      <c r="B3741" s="3">
        <v>2018</v>
      </c>
      <c r="C3741" s="3">
        <v>8</v>
      </c>
      <c r="D3741" s="3">
        <v>2025</v>
      </c>
      <c r="E3741" s="3">
        <v>1</v>
      </c>
      <c r="F3741" s="2">
        <v>413.67177786518187</v>
      </c>
      <c r="G3741" s="2">
        <v>6442.0555009360514</v>
      </c>
      <c r="H3741" s="2">
        <v>59.561146684744017</v>
      </c>
      <c r="I3741" s="2">
        <v>6501.6166476207954</v>
      </c>
      <c r="J3741" s="2">
        <v>6504.1017530046811</v>
      </c>
      <c r="K3741" t="s">
        <v>11</v>
      </c>
    </row>
    <row r="3742" spans="1:11" x14ac:dyDescent="0.2">
      <c r="A3742" s="3">
        <v>389</v>
      </c>
      <c r="B3742" s="3">
        <v>2018</v>
      </c>
      <c r="C3742" s="3">
        <v>9</v>
      </c>
      <c r="D3742" s="3">
        <v>2026</v>
      </c>
      <c r="E3742" s="3">
        <v>1</v>
      </c>
      <c r="F3742" s="2">
        <v>62.046252068629656</v>
      </c>
      <c r="G3742" s="2">
        <v>6504.1017530046811</v>
      </c>
      <c r="H3742" s="2">
        <v>0</v>
      </c>
      <c r="I3742" s="2">
        <v>6504.1017530046811</v>
      </c>
      <c r="J3742" s="2">
        <v>6504.1017530046811</v>
      </c>
      <c r="K3742" t="s">
        <v>11</v>
      </c>
    </row>
    <row r="3743" spans="1:11" x14ac:dyDescent="0.2">
      <c r="A3743" s="3">
        <v>390</v>
      </c>
      <c r="B3743" s="3">
        <v>2018</v>
      </c>
      <c r="C3743" s="3">
        <v>1</v>
      </c>
      <c r="D3743" s="3">
        <v>2018</v>
      </c>
      <c r="E3743" s="3">
        <v>1</v>
      </c>
      <c r="F3743" s="2">
        <v>10427.124098578706</v>
      </c>
      <c r="G3743" s="2">
        <v>10427.124098578706</v>
      </c>
      <c r="H3743" s="2">
        <v>33528.07282752834</v>
      </c>
      <c r="I3743" s="2">
        <v>43955.196926107048</v>
      </c>
      <c r="J3743" s="2">
        <v>68895.4582512958</v>
      </c>
      <c r="K3743" t="s">
        <v>11</v>
      </c>
    </row>
    <row r="3744" spans="1:11" x14ac:dyDescent="0.2">
      <c r="A3744" s="3">
        <v>390</v>
      </c>
      <c r="B3744" s="3">
        <v>2018</v>
      </c>
      <c r="C3744" s="3">
        <v>2</v>
      </c>
      <c r="D3744" s="3">
        <v>2019</v>
      </c>
      <c r="E3744" s="3">
        <v>1</v>
      </c>
      <c r="F3744" s="2">
        <v>12306.021983737324</v>
      </c>
      <c r="G3744" s="2">
        <v>22733.146082316031</v>
      </c>
      <c r="H3744" s="2">
        <v>30760.539531038208</v>
      </c>
      <c r="I3744" s="2">
        <v>53493.685613354239</v>
      </c>
      <c r="J3744" s="2">
        <v>68895.4582512958</v>
      </c>
      <c r="K3744" t="s">
        <v>11</v>
      </c>
    </row>
    <row r="3745" spans="1:11" x14ac:dyDescent="0.2">
      <c r="A3745" s="3">
        <v>390</v>
      </c>
      <c r="B3745" s="3">
        <v>2018</v>
      </c>
      <c r="C3745" s="3">
        <v>3</v>
      </c>
      <c r="D3745" s="3">
        <v>2020</v>
      </c>
      <c r="E3745" s="3">
        <v>1</v>
      </c>
      <c r="F3745" s="2">
        <v>11534.391441975684</v>
      </c>
      <c r="G3745" s="2">
        <v>34267.537524291714</v>
      </c>
      <c r="H3745" s="2">
        <v>25934.40843278238</v>
      </c>
      <c r="I3745" s="2">
        <v>60201.945957074095</v>
      </c>
      <c r="J3745" s="2">
        <v>68895.4582512958</v>
      </c>
      <c r="K3745" t="s">
        <v>11</v>
      </c>
    </row>
    <row r="3746" spans="1:11" x14ac:dyDescent="0.2">
      <c r="A3746" s="3">
        <v>390</v>
      </c>
      <c r="B3746" s="3">
        <v>2018</v>
      </c>
      <c r="C3746" s="3">
        <v>4</v>
      </c>
      <c r="D3746" s="3">
        <v>2021</v>
      </c>
      <c r="E3746" s="3">
        <v>1</v>
      </c>
      <c r="F3746" s="2">
        <v>10514.312603377024</v>
      </c>
      <c r="G3746" s="2">
        <v>44781.850127668738</v>
      </c>
      <c r="H3746" s="2">
        <v>20488.607216355187</v>
      </c>
      <c r="I3746" s="2">
        <v>65270.457344023926</v>
      </c>
      <c r="J3746" s="2">
        <v>68895.4582512958</v>
      </c>
      <c r="K3746" t="s">
        <v>11</v>
      </c>
    </row>
    <row r="3747" spans="1:11" x14ac:dyDescent="0.2">
      <c r="A3747" s="3">
        <v>390</v>
      </c>
      <c r="B3747" s="3">
        <v>2018</v>
      </c>
      <c r="C3747" s="3">
        <v>5</v>
      </c>
      <c r="D3747" s="3">
        <v>2022</v>
      </c>
      <c r="E3747" s="3">
        <v>1</v>
      </c>
      <c r="F3747" s="2">
        <v>8553.1309549808939</v>
      </c>
      <c r="G3747" s="2">
        <v>53334.981082649632</v>
      </c>
      <c r="H3747" s="2">
        <v>13597.768918063572</v>
      </c>
      <c r="I3747" s="2">
        <v>66932.750000713204</v>
      </c>
      <c r="J3747" s="2">
        <v>68895.4582512958</v>
      </c>
      <c r="K3747" t="s">
        <v>11</v>
      </c>
    </row>
    <row r="3748" spans="1:11" x14ac:dyDescent="0.2">
      <c r="A3748" s="3">
        <v>390</v>
      </c>
      <c r="B3748" s="3">
        <v>2018</v>
      </c>
      <c r="C3748" s="3">
        <v>6</v>
      </c>
      <c r="D3748" s="3">
        <v>2023</v>
      </c>
      <c r="E3748" s="3">
        <v>1</v>
      </c>
      <c r="F3748" s="2">
        <v>7447.7210128385268</v>
      </c>
      <c r="G3748" s="2">
        <v>60782.702095488159</v>
      </c>
      <c r="H3748" s="2">
        <v>6231.9095804943354</v>
      </c>
      <c r="I3748" s="2">
        <v>67014.611675982494</v>
      </c>
      <c r="J3748" s="2">
        <v>68895.4582512958</v>
      </c>
      <c r="K3748" t="s">
        <v>11</v>
      </c>
    </row>
    <row r="3749" spans="1:11" x14ac:dyDescent="0.2">
      <c r="A3749" s="3">
        <v>390</v>
      </c>
      <c r="B3749" s="3">
        <v>2018</v>
      </c>
      <c r="C3749" s="3">
        <v>7</v>
      </c>
      <c r="D3749" s="3">
        <v>2024</v>
      </c>
      <c r="E3749" s="3">
        <v>1</v>
      </c>
      <c r="F3749" s="2">
        <v>2207.9095528880644</v>
      </c>
      <c r="G3749" s="2">
        <v>62990.611648376223</v>
      </c>
      <c r="H3749" s="2">
        <v>5584.8448979827444</v>
      </c>
      <c r="I3749" s="2">
        <v>68575.456546358968</v>
      </c>
      <c r="J3749" s="2">
        <v>68895.4582512958</v>
      </c>
      <c r="K3749" t="s">
        <v>11</v>
      </c>
    </row>
    <row r="3750" spans="1:11" x14ac:dyDescent="0.2">
      <c r="A3750" s="3">
        <v>390</v>
      </c>
      <c r="B3750" s="3">
        <v>2018</v>
      </c>
      <c r="C3750" s="3">
        <v>8</v>
      </c>
      <c r="D3750" s="3">
        <v>2025</v>
      </c>
      <c r="E3750" s="3">
        <v>1</v>
      </c>
      <c r="F3750" s="2">
        <v>5904.846602919577</v>
      </c>
      <c r="G3750" s="2">
        <v>68895.4582512958</v>
      </c>
      <c r="H3750" s="2">
        <v>0</v>
      </c>
      <c r="I3750" s="2">
        <v>68895.4582512958</v>
      </c>
      <c r="J3750" s="2">
        <v>68895.4582512958</v>
      </c>
      <c r="K3750" t="s">
        <v>11</v>
      </c>
    </row>
    <row r="3751" spans="1:11" x14ac:dyDescent="0.2">
      <c r="A3751" s="3">
        <v>390</v>
      </c>
      <c r="B3751" s="3">
        <v>2018</v>
      </c>
      <c r="C3751" s="3">
        <v>9</v>
      </c>
      <c r="D3751" s="3">
        <v>2026</v>
      </c>
      <c r="E3751" s="3">
        <v>1</v>
      </c>
      <c r="F3751" s="2">
        <v>0</v>
      </c>
      <c r="G3751" s="2">
        <v>68895.4582512958</v>
      </c>
      <c r="H3751" s="2">
        <v>0</v>
      </c>
      <c r="I3751" s="2">
        <v>68895.4582512958</v>
      </c>
      <c r="J3751" s="2">
        <v>68895.4582512958</v>
      </c>
      <c r="K3751" t="s">
        <v>11</v>
      </c>
    </row>
    <row r="3752" spans="1:11" x14ac:dyDescent="0.2">
      <c r="A3752" s="3">
        <v>391</v>
      </c>
      <c r="B3752" s="3">
        <v>2018</v>
      </c>
      <c r="C3752" s="3">
        <v>1</v>
      </c>
      <c r="D3752" s="3">
        <v>2018</v>
      </c>
      <c r="E3752" s="3">
        <v>1</v>
      </c>
      <c r="F3752" s="2">
        <v>5878.98686731815</v>
      </c>
      <c r="G3752" s="2">
        <v>5878.98686731815</v>
      </c>
      <c r="H3752" s="2">
        <v>18716.528126860874</v>
      </c>
      <c r="I3752" s="2">
        <v>24595.514994179022</v>
      </c>
      <c r="J3752" s="2">
        <v>38129.502317399129</v>
      </c>
      <c r="K3752" t="s">
        <v>11</v>
      </c>
    </row>
    <row r="3753" spans="1:11" x14ac:dyDescent="0.2">
      <c r="A3753" s="3">
        <v>391</v>
      </c>
      <c r="B3753" s="3">
        <v>2018</v>
      </c>
      <c r="C3753" s="3">
        <v>2</v>
      </c>
      <c r="D3753" s="3">
        <v>2019</v>
      </c>
      <c r="E3753" s="3">
        <v>1</v>
      </c>
      <c r="F3753" s="2">
        <v>6208.5141173757656</v>
      </c>
      <c r="G3753" s="2">
        <v>12087.500984693916</v>
      </c>
      <c r="H3753" s="2">
        <v>17333.017566288632</v>
      </c>
      <c r="I3753" s="2">
        <v>29420.518550982546</v>
      </c>
      <c r="J3753" s="2">
        <v>38129.502317399129</v>
      </c>
      <c r="K3753" t="s">
        <v>11</v>
      </c>
    </row>
    <row r="3754" spans="1:11" x14ac:dyDescent="0.2">
      <c r="A3754" s="3">
        <v>391</v>
      </c>
      <c r="B3754" s="3">
        <v>2018</v>
      </c>
      <c r="C3754" s="3">
        <v>3</v>
      </c>
      <c r="D3754" s="3">
        <v>2020</v>
      </c>
      <c r="E3754" s="3">
        <v>1</v>
      </c>
      <c r="F3754" s="2">
        <v>6476.9316360706453</v>
      </c>
      <c r="G3754" s="2">
        <v>18564.432620764561</v>
      </c>
      <c r="H3754" s="2">
        <v>15053.219717402044</v>
      </c>
      <c r="I3754" s="2">
        <v>33617.652338166605</v>
      </c>
      <c r="J3754" s="2">
        <v>38129.502317399129</v>
      </c>
      <c r="K3754" t="s">
        <v>11</v>
      </c>
    </row>
    <row r="3755" spans="1:11" x14ac:dyDescent="0.2">
      <c r="A3755" s="3">
        <v>391</v>
      </c>
      <c r="B3755" s="3">
        <v>2018</v>
      </c>
      <c r="C3755" s="3">
        <v>4</v>
      </c>
      <c r="D3755" s="3">
        <v>2021</v>
      </c>
      <c r="E3755" s="3">
        <v>1</v>
      </c>
      <c r="F3755" s="2">
        <v>6742.386008994963</v>
      </c>
      <c r="G3755" s="2">
        <v>25306.818629759524</v>
      </c>
      <c r="H3755" s="2">
        <v>10335.230778103003</v>
      </c>
      <c r="I3755" s="2">
        <v>35642.049407862527</v>
      </c>
      <c r="J3755" s="2">
        <v>38129.502317399129</v>
      </c>
      <c r="K3755" t="s">
        <v>11</v>
      </c>
    </row>
    <row r="3756" spans="1:11" x14ac:dyDescent="0.2">
      <c r="A3756" s="3">
        <v>391</v>
      </c>
      <c r="B3756" s="3">
        <v>2018</v>
      </c>
      <c r="C3756" s="3">
        <v>5</v>
      </c>
      <c r="D3756" s="3">
        <v>2022</v>
      </c>
      <c r="E3756" s="3">
        <v>1</v>
      </c>
      <c r="F3756" s="2">
        <v>4088.9091738996503</v>
      </c>
      <c r="G3756" s="2">
        <v>29395.727803659174</v>
      </c>
      <c r="H3756" s="2">
        <v>7078.0919288770456</v>
      </c>
      <c r="I3756" s="2">
        <v>36473.81973253622</v>
      </c>
      <c r="J3756" s="2">
        <v>38129.502317399129</v>
      </c>
      <c r="K3756" t="s">
        <v>11</v>
      </c>
    </row>
    <row r="3757" spans="1:11" x14ac:dyDescent="0.2">
      <c r="A3757" s="3">
        <v>391</v>
      </c>
      <c r="B3757" s="3">
        <v>2018</v>
      </c>
      <c r="C3757" s="3">
        <v>6</v>
      </c>
      <c r="D3757" s="3">
        <v>2023</v>
      </c>
      <c r="E3757" s="3">
        <v>1</v>
      </c>
      <c r="F3757" s="2">
        <v>4363.0707248702238</v>
      </c>
      <c r="G3757" s="2">
        <v>33758.798528529398</v>
      </c>
      <c r="H3757" s="2">
        <v>4048.2686976603291</v>
      </c>
      <c r="I3757" s="2">
        <v>37807.067226189727</v>
      </c>
      <c r="J3757" s="2">
        <v>38129.502317399129</v>
      </c>
      <c r="K3757" t="s">
        <v>11</v>
      </c>
    </row>
    <row r="3758" spans="1:11" x14ac:dyDescent="0.2">
      <c r="A3758" s="3">
        <v>391</v>
      </c>
      <c r="B3758" s="3">
        <v>2018</v>
      </c>
      <c r="C3758" s="3">
        <v>7</v>
      </c>
      <c r="D3758" s="3">
        <v>2024</v>
      </c>
      <c r="E3758" s="3">
        <v>1</v>
      </c>
      <c r="F3758" s="2">
        <v>993.35158518416574</v>
      </c>
      <c r="G3758" s="2">
        <v>34752.150113713564</v>
      </c>
      <c r="H3758" s="2">
        <v>3377.3522036855647</v>
      </c>
      <c r="I3758" s="2">
        <v>38129.502317399129</v>
      </c>
      <c r="J3758" s="2">
        <v>38129.502317399129</v>
      </c>
      <c r="K3758" t="s">
        <v>11</v>
      </c>
    </row>
    <row r="3759" spans="1:11" x14ac:dyDescent="0.2">
      <c r="A3759" s="3">
        <v>391</v>
      </c>
      <c r="B3759" s="3">
        <v>2018</v>
      </c>
      <c r="C3759" s="3">
        <v>8</v>
      </c>
      <c r="D3759" s="3">
        <v>2025</v>
      </c>
      <c r="E3759" s="3">
        <v>1</v>
      </c>
      <c r="F3759" s="2">
        <v>2635.3838266899038</v>
      </c>
      <c r="G3759" s="2">
        <v>37387.533940403468</v>
      </c>
      <c r="H3759" s="2">
        <v>5.9595965292028268</v>
      </c>
      <c r="I3759" s="2">
        <v>37393.49353693267</v>
      </c>
      <c r="J3759" s="2">
        <v>38129.502317399129</v>
      </c>
      <c r="K3759" t="s">
        <v>11</v>
      </c>
    </row>
    <row r="3760" spans="1:11" x14ac:dyDescent="0.2">
      <c r="A3760" s="3">
        <v>391</v>
      </c>
      <c r="B3760" s="3">
        <v>2018</v>
      </c>
      <c r="C3760" s="3">
        <v>9</v>
      </c>
      <c r="D3760" s="3">
        <v>2026</v>
      </c>
      <c r="E3760" s="3">
        <v>1</v>
      </c>
      <c r="F3760" s="2">
        <v>0</v>
      </c>
      <c r="G3760" s="2">
        <v>37387.533940403468</v>
      </c>
      <c r="H3760" s="2">
        <v>353.23504963978485</v>
      </c>
      <c r="I3760" s="2">
        <v>37740.768990043252</v>
      </c>
      <c r="J3760" s="2">
        <v>38129.502317399129</v>
      </c>
      <c r="K3760" t="s">
        <v>11</v>
      </c>
    </row>
    <row r="3761" spans="1:11" x14ac:dyDescent="0.2">
      <c r="A3761" s="3">
        <v>392</v>
      </c>
      <c r="B3761" s="3">
        <v>2018</v>
      </c>
      <c r="C3761" s="3">
        <v>1</v>
      </c>
      <c r="D3761" s="3">
        <v>2018</v>
      </c>
      <c r="E3761" s="3">
        <v>1</v>
      </c>
      <c r="F3761" s="2">
        <v>1734.2035108835073</v>
      </c>
      <c r="G3761" s="2">
        <v>1734.2035108835073</v>
      </c>
      <c r="H3761" s="2">
        <v>5886.0975119352661</v>
      </c>
      <c r="I3761" s="2">
        <v>7620.3010228187732</v>
      </c>
      <c r="J3761" s="2">
        <v>11864.130311949184</v>
      </c>
      <c r="K3761" t="s">
        <v>11</v>
      </c>
    </row>
    <row r="3762" spans="1:11" x14ac:dyDescent="0.2">
      <c r="A3762" s="3">
        <v>392</v>
      </c>
      <c r="B3762" s="3">
        <v>2018</v>
      </c>
      <c r="C3762" s="3">
        <v>2</v>
      </c>
      <c r="D3762" s="3">
        <v>2019</v>
      </c>
      <c r="E3762" s="3">
        <v>1</v>
      </c>
      <c r="F3762" s="2">
        <v>1995.0449530468879</v>
      </c>
      <c r="G3762" s="2">
        <v>3729.2484639303952</v>
      </c>
      <c r="H3762" s="2">
        <v>5362.9108469190796</v>
      </c>
      <c r="I3762" s="2">
        <v>9092.1593108494744</v>
      </c>
      <c r="J3762" s="2">
        <v>11864.130311949184</v>
      </c>
      <c r="K3762" t="s">
        <v>11</v>
      </c>
    </row>
    <row r="3763" spans="1:11" x14ac:dyDescent="0.2">
      <c r="A3763" s="3">
        <v>392</v>
      </c>
      <c r="B3763" s="3">
        <v>2018</v>
      </c>
      <c r="C3763" s="3">
        <v>3</v>
      </c>
      <c r="D3763" s="3">
        <v>2020</v>
      </c>
      <c r="E3763" s="3">
        <v>1</v>
      </c>
      <c r="F3763" s="2">
        <v>2142.1249191050488</v>
      </c>
      <c r="G3763" s="2">
        <v>5871.373383035444</v>
      </c>
      <c r="H3763" s="2">
        <v>4407.1949881794289</v>
      </c>
      <c r="I3763" s="2">
        <v>10278.568371214873</v>
      </c>
      <c r="J3763" s="2">
        <v>11864.130311949184</v>
      </c>
      <c r="K3763" t="s">
        <v>11</v>
      </c>
    </row>
    <row r="3764" spans="1:11" x14ac:dyDescent="0.2">
      <c r="A3764" s="3">
        <v>392</v>
      </c>
      <c r="B3764" s="3">
        <v>2018</v>
      </c>
      <c r="C3764" s="3">
        <v>4</v>
      </c>
      <c r="D3764" s="3">
        <v>2021</v>
      </c>
      <c r="E3764" s="3">
        <v>1</v>
      </c>
      <c r="F3764" s="2">
        <v>2058.6511366488339</v>
      </c>
      <c r="G3764" s="2">
        <v>7930.0245196842779</v>
      </c>
      <c r="H3764" s="2">
        <v>3017.4683297817928</v>
      </c>
      <c r="I3764" s="2">
        <v>10947.492849466071</v>
      </c>
      <c r="J3764" s="2">
        <v>11864.130311949184</v>
      </c>
      <c r="K3764" t="s">
        <v>11</v>
      </c>
    </row>
    <row r="3765" spans="1:11" x14ac:dyDescent="0.2">
      <c r="A3765" s="3">
        <v>392</v>
      </c>
      <c r="B3765" s="3">
        <v>2018</v>
      </c>
      <c r="C3765" s="3">
        <v>5</v>
      </c>
      <c r="D3765" s="3">
        <v>2022</v>
      </c>
      <c r="E3765" s="3">
        <v>1</v>
      </c>
      <c r="F3765" s="2">
        <v>1504.4641631538589</v>
      </c>
      <c r="G3765" s="2">
        <v>9434.4886828381368</v>
      </c>
      <c r="H3765" s="2">
        <v>1835.0907498339366</v>
      </c>
      <c r="I3765" s="2">
        <v>11269.579432672073</v>
      </c>
      <c r="J3765" s="2">
        <v>11864.130311949184</v>
      </c>
      <c r="K3765" t="s">
        <v>11</v>
      </c>
    </row>
    <row r="3766" spans="1:11" x14ac:dyDescent="0.2">
      <c r="A3766" s="3">
        <v>392</v>
      </c>
      <c r="B3766" s="3">
        <v>2018</v>
      </c>
      <c r="C3766" s="3">
        <v>6</v>
      </c>
      <c r="D3766" s="3">
        <v>2023</v>
      </c>
      <c r="E3766" s="3">
        <v>1</v>
      </c>
      <c r="F3766" s="2">
        <v>900.74778848035567</v>
      </c>
      <c r="G3766" s="2">
        <v>10335.236471318492</v>
      </c>
      <c r="H3766" s="2">
        <v>1449.7913208729005</v>
      </c>
      <c r="I3766" s="2">
        <v>11785.027792191393</v>
      </c>
      <c r="J3766" s="2">
        <v>11864.130311949184</v>
      </c>
      <c r="K3766" t="s">
        <v>11</v>
      </c>
    </row>
    <row r="3767" spans="1:11" x14ac:dyDescent="0.2">
      <c r="A3767" s="3">
        <v>392</v>
      </c>
      <c r="B3767" s="3">
        <v>2018</v>
      </c>
      <c r="C3767" s="3">
        <v>7</v>
      </c>
      <c r="D3767" s="3">
        <v>2024</v>
      </c>
      <c r="E3767" s="3">
        <v>1</v>
      </c>
      <c r="F3767" s="2">
        <v>316.87143522465885</v>
      </c>
      <c r="G3767" s="2">
        <v>10652.107906543151</v>
      </c>
      <c r="H3767" s="2">
        <v>1199.0240904361544</v>
      </c>
      <c r="I3767" s="2">
        <v>11851.131996979306</v>
      </c>
      <c r="J3767" s="2">
        <v>11864.130311949184</v>
      </c>
      <c r="K3767" t="s">
        <v>11</v>
      </c>
    </row>
    <row r="3768" spans="1:11" x14ac:dyDescent="0.2">
      <c r="A3768" s="3">
        <v>392</v>
      </c>
      <c r="B3768" s="3">
        <v>2018</v>
      </c>
      <c r="C3768" s="3">
        <v>8</v>
      </c>
      <c r="D3768" s="3">
        <v>2025</v>
      </c>
      <c r="E3768" s="3">
        <v>1</v>
      </c>
      <c r="F3768" s="2">
        <v>1212.0224054060327</v>
      </c>
      <c r="G3768" s="2">
        <v>11864.130311949184</v>
      </c>
      <c r="H3768" s="2">
        <v>0</v>
      </c>
      <c r="I3768" s="2">
        <v>11864.130311949184</v>
      </c>
      <c r="J3768" s="2">
        <v>11864.130311949184</v>
      </c>
      <c r="K3768" t="s">
        <v>11</v>
      </c>
    </row>
    <row r="3769" spans="1:11" x14ac:dyDescent="0.2">
      <c r="A3769" s="3">
        <v>392</v>
      </c>
      <c r="B3769" s="3">
        <v>2018</v>
      </c>
      <c r="C3769" s="3">
        <v>9</v>
      </c>
      <c r="D3769" s="3">
        <v>2026</v>
      </c>
      <c r="E3769" s="3">
        <v>1</v>
      </c>
      <c r="F3769" s="2">
        <v>0</v>
      </c>
      <c r="G3769" s="2">
        <v>11864.130311949184</v>
      </c>
      <c r="H3769" s="2">
        <v>0</v>
      </c>
      <c r="I3769" s="2">
        <v>11864.130311949184</v>
      </c>
      <c r="J3769" s="2">
        <v>11864.130311949184</v>
      </c>
      <c r="K3769" t="s">
        <v>11</v>
      </c>
    </row>
    <row r="3770" spans="1:11" x14ac:dyDescent="0.2">
      <c r="A3770" s="3">
        <v>393</v>
      </c>
      <c r="B3770" s="3">
        <v>2018</v>
      </c>
      <c r="C3770" s="3">
        <v>1</v>
      </c>
      <c r="D3770" s="3">
        <v>2018</v>
      </c>
      <c r="E3770" s="3">
        <v>1</v>
      </c>
      <c r="F3770" s="2">
        <v>926.30082608043801</v>
      </c>
      <c r="G3770" s="2">
        <v>926.30082608043801</v>
      </c>
      <c r="H3770" s="2">
        <v>3206.6356174390994</v>
      </c>
      <c r="I3770" s="2">
        <v>4132.9364435195375</v>
      </c>
      <c r="J3770" s="2">
        <v>6390.6490687702826</v>
      </c>
      <c r="K3770" t="s">
        <v>11</v>
      </c>
    </row>
    <row r="3771" spans="1:11" x14ac:dyDescent="0.2">
      <c r="A3771" s="3">
        <v>393</v>
      </c>
      <c r="B3771" s="3">
        <v>2018</v>
      </c>
      <c r="C3771" s="3">
        <v>2</v>
      </c>
      <c r="D3771" s="3">
        <v>2019</v>
      </c>
      <c r="E3771" s="3">
        <v>1</v>
      </c>
      <c r="F3771" s="2">
        <v>1106.9394945948829</v>
      </c>
      <c r="G3771" s="2">
        <v>2033.2403206753211</v>
      </c>
      <c r="H3771" s="2">
        <v>3028.3792687286091</v>
      </c>
      <c r="I3771" s="2">
        <v>5061.6195894039301</v>
      </c>
      <c r="J3771" s="2">
        <v>6390.6490687702826</v>
      </c>
      <c r="K3771" t="s">
        <v>11</v>
      </c>
    </row>
    <row r="3772" spans="1:11" x14ac:dyDescent="0.2">
      <c r="A3772" s="3">
        <v>393</v>
      </c>
      <c r="B3772" s="3">
        <v>2018</v>
      </c>
      <c r="C3772" s="3">
        <v>3</v>
      </c>
      <c r="D3772" s="3">
        <v>2020</v>
      </c>
      <c r="E3772" s="3">
        <v>1</v>
      </c>
      <c r="F3772" s="2">
        <v>1120.636727602835</v>
      </c>
      <c r="G3772" s="2">
        <v>3153.8770482781561</v>
      </c>
      <c r="H3772" s="2">
        <v>2393.4487886513066</v>
      </c>
      <c r="I3772" s="2">
        <v>5547.3258369294626</v>
      </c>
      <c r="J3772" s="2">
        <v>6390.6490687702826</v>
      </c>
      <c r="K3772" t="s">
        <v>11</v>
      </c>
    </row>
    <row r="3773" spans="1:11" x14ac:dyDescent="0.2">
      <c r="A3773" s="3">
        <v>393</v>
      </c>
      <c r="B3773" s="3">
        <v>2018</v>
      </c>
      <c r="C3773" s="3">
        <v>4</v>
      </c>
      <c r="D3773" s="3">
        <v>2021</v>
      </c>
      <c r="E3773" s="3">
        <v>1</v>
      </c>
      <c r="F3773" s="2">
        <v>1208.2170200616579</v>
      </c>
      <c r="G3773" s="2">
        <v>4362.0940683398139</v>
      </c>
      <c r="H3773" s="2">
        <v>1583.500504848239</v>
      </c>
      <c r="I3773" s="2">
        <v>5945.5945731880529</v>
      </c>
      <c r="J3773" s="2">
        <v>6390.6490687702826</v>
      </c>
      <c r="K3773" t="s">
        <v>11</v>
      </c>
    </row>
    <row r="3774" spans="1:11" x14ac:dyDescent="0.2">
      <c r="A3774" s="3">
        <v>393</v>
      </c>
      <c r="B3774" s="3">
        <v>2018</v>
      </c>
      <c r="C3774" s="3">
        <v>5</v>
      </c>
      <c r="D3774" s="3">
        <v>2022</v>
      </c>
      <c r="E3774" s="3">
        <v>1</v>
      </c>
      <c r="F3774" s="2">
        <v>562.49465846653948</v>
      </c>
      <c r="G3774" s="2">
        <v>4924.5887268063534</v>
      </c>
      <c r="H3774" s="2">
        <v>1090.2592161629955</v>
      </c>
      <c r="I3774" s="2">
        <v>6014.8479429693489</v>
      </c>
      <c r="J3774" s="2">
        <v>6390.6490687702826</v>
      </c>
      <c r="K3774" t="s">
        <v>11</v>
      </c>
    </row>
    <row r="3775" spans="1:11" x14ac:dyDescent="0.2">
      <c r="A3775" s="3">
        <v>393</v>
      </c>
      <c r="B3775" s="3">
        <v>2018</v>
      </c>
      <c r="C3775" s="3">
        <v>6</v>
      </c>
      <c r="D3775" s="3">
        <v>2023</v>
      </c>
      <c r="E3775" s="3">
        <v>1</v>
      </c>
      <c r="F3775" s="2">
        <v>713.13284412627218</v>
      </c>
      <c r="G3775" s="2">
        <v>5637.7215709326256</v>
      </c>
      <c r="H3775" s="2">
        <v>543.60308744592203</v>
      </c>
      <c r="I3775" s="2">
        <v>6181.3246583785476</v>
      </c>
      <c r="J3775" s="2">
        <v>6390.6490687702826</v>
      </c>
      <c r="K3775" t="s">
        <v>11</v>
      </c>
    </row>
    <row r="3776" spans="1:11" x14ac:dyDescent="0.2">
      <c r="A3776" s="3">
        <v>393</v>
      </c>
      <c r="B3776" s="3">
        <v>2018</v>
      </c>
      <c r="C3776" s="3">
        <v>7</v>
      </c>
      <c r="D3776" s="3">
        <v>2024</v>
      </c>
      <c r="E3776" s="3">
        <v>1</v>
      </c>
      <c r="F3776" s="2">
        <v>487.15009219826788</v>
      </c>
      <c r="G3776" s="2">
        <v>6124.8716631308935</v>
      </c>
      <c r="H3776" s="2">
        <v>95.489576972428949</v>
      </c>
      <c r="I3776" s="2">
        <v>6220.3612401033224</v>
      </c>
      <c r="J3776" s="2">
        <v>6390.6490687702826</v>
      </c>
      <c r="K3776" t="s">
        <v>11</v>
      </c>
    </row>
    <row r="3777" spans="1:11" x14ac:dyDescent="0.2">
      <c r="A3777" s="3">
        <v>393</v>
      </c>
      <c r="B3777" s="3">
        <v>2018</v>
      </c>
      <c r="C3777" s="3">
        <v>8</v>
      </c>
      <c r="D3777" s="3">
        <v>2025</v>
      </c>
      <c r="E3777" s="3">
        <v>1</v>
      </c>
      <c r="F3777" s="2">
        <v>180.82635775081962</v>
      </c>
      <c r="G3777" s="2">
        <v>6305.6980208817131</v>
      </c>
      <c r="H3777" s="2">
        <v>68.001235865348463</v>
      </c>
      <c r="I3777" s="2">
        <v>6373.6992567470616</v>
      </c>
      <c r="J3777" s="2">
        <v>6390.6490687702826</v>
      </c>
      <c r="K3777" t="s">
        <v>11</v>
      </c>
    </row>
    <row r="3778" spans="1:11" x14ac:dyDescent="0.2">
      <c r="A3778" s="3">
        <v>393</v>
      </c>
      <c r="B3778" s="3">
        <v>2018</v>
      </c>
      <c r="C3778" s="3">
        <v>9</v>
      </c>
      <c r="D3778" s="3">
        <v>2026</v>
      </c>
      <c r="E3778" s="3">
        <v>1</v>
      </c>
      <c r="F3778" s="2">
        <v>2.5190435750027973</v>
      </c>
      <c r="G3778" s="2">
        <v>6308.2170644567159</v>
      </c>
      <c r="H3778" s="2">
        <v>39.345439429074759</v>
      </c>
      <c r="I3778" s="2">
        <v>6347.5625038857906</v>
      </c>
      <c r="J3778" s="2">
        <v>6390.6490687702826</v>
      </c>
      <c r="K3778" t="s">
        <v>11</v>
      </c>
    </row>
    <row r="3779" spans="1:11" x14ac:dyDescent="0.2">
      <c r="A3779" s="3">
        <v>394</v>
      </c>
      <c r="B3779" s="3">
        <v>2018</v>
      </c>
      <c r="C3779" s="3">
        <v>1</v>
      </c>
      <c r="D3779" s="3">
        <v>2018</v>
      </c>
      <c r="E3779" s="3">
        <v>1</v>
      </c>
      <c r="F3779" s="2">
        <v>1400.3387646781248</v>
      </c>
      <c r="G3779" s="2">
        <v>1400.3387646781248</v>
      </c>
      <c r="H3779" s="2">
        <v>4816.4601776227273</v>
      </c>
      <c r="I3779" s="2">
        <v>6216.7989423008521</v>
      </c>
      <c r="J3779" s="2">
        <v>9657.4733901290656</v>
      </c>
      <c r="K3779" t="s">
        <v>11</v>
      </c>
    </row>
    <row r="3780" spans="1:11" x14ac:dyDescent="0.2">
      <c r="A3780" s="3">
        <v>394</v>
      </c>
      <c r="B3780" s="3">
        <v>2018</v>
      </c>
      <c r="C3780" s="3">
        <v>2</v>
      </c>
      <c r="D3780" s="3">
        <v>2019</v>
      </c>
      <c r="E3780" s="3">
        <v>1</v>
      </c>
      <c r="F3780" s="2">
        <v>1647.1997597895038</v>
      </c>
      <c r="G3780" s="2">
        <v>3047.5385244676286</v>
      </c>
      <c r="H3780" s="2">
        <v>4569.083833163475</v>
      </c>
      <c r="I3780" s="2">
        <v>7616.622357631104</v>
      </c>
      <c r="J3780" s="2">
        <v>9657.4733901290656</v>
      </c>
      <c r="K3780" t="s">
        <v>11</v>
      </c>
    </row>
    <row r="3781" spans="1:11" x14ac:dyDescent="0.2">
      <c r="A3781" s="3">
        <v>394</v>
      </c>
      <c r="B3781" s="3">
        <v>2018</v>
      </c>
      <c r="C3781" s="3">
        <v>3</v>
      </c>
      <c r="D3781" s="3">
        <v>2020</v>
      </c>
      <c r="E3781" s="3">
        <v>1</v>
      </c>
      <c r="F3781" s="2">
        <v>1644.6085444681453</v>
      </c>
      <c r="G3781" s="2">
        <v>4692.1470689357739</v>
      </c>
      <c r="H3781" s="2">
        <v>3814.4308879661021</v>
      </c>
      <c r="I3781" s="2">
        <v>8506.577956901876</v>
      </c>
      <c r="J3781" s="2">
        <v>9657.4733901290656</v>
      </c>
      <c r="K3781" t="s">
        <v>11</v>
      </c>
    </row>
    <row r="3782" spans="1:11" x14ac:dyDescent="0.2">
      <c r="A3782" s="3">
        <v>394</v>
      </c>
      <c r="B3782" s="3">
        <v>2018</v>
      </c>
      <c r="C3782" s="3">
        <v>4</v>
      </c>
      <c r="D3782" s="3">
        <v>2021</v>
      </c>
      <c r="E3782" s="3">
        <v>1</v>
      </c>
      <c r="F3782" s="2">
        <v>1781.357668995377</v>
      </c>
      <c r="G3782" s="2">
        <v>6473.5047379311509</v>
      </c>
      <c r="H3782" s="2">
        <v>2632.0249572892317</v>
      </c>
      <c r="I3782" s="2">
        <v>9105.5296952203826</v>
      </c>
      <c r="J3782" s="2">
        <v>9657.4733901290656</v>
      </c>
      <c r="K3782" t="s">
        <v>11</v>
      </c>
    </row>
    <row r="3783" spans="1:11" x14ac:dyDescent="0.2">
      <c r="A3783" s="3">
        <v>394</v>
      </c>
      <c r="B3783" s="3">
        <v>2018</v>
      </c>
      <c r="C3783" s="3">
        <v>5</v>
      </c>
      <c r="D3783" s="3">
        <v>2022</v>
      </c>
      <c r="E3783" s="3">
        <v>1</v>
      </c>
      <c r="F3783" s="2">
        <v>1164.9504294664048</v>
      </c>
      <c r="G3783" s="2">
        <v>7638.4551673975557</v>
      </c>
      <c r="H3783" s="2">
        <v>1552.038462072057</v>
      </c>
      <c r="I3783" s="2">
        <v>9190.4936294696126</v>
      </c>
      <c r="J3783" s="2">
        <v>9657.4733901290656</v>
      </c>
      <c r="K3783" t="s">
        <v>11</v>
      </c>
    </row>
    <row r="3784" spans="1:11" x14ac:dyDescent="0.2">
      <c r="A3784" s="3">
        <v>394</v>
      </c>
      <c r="B3784" s="3">
        <v>2018</v>
      </c>
      <c r="C3784" s="3">
        <v>6</v>
      </c>
      <c r="D3784" s="3">
        <v>2023</v>
      </c>
      <c r="E3784" s="3">
        <v>1</v>
      </c>
      <c r="F3784" s="2">
        <v>668.0032136898817</v>
      </c>
      <c r="G3784" s="2">
        <v>8306.4583810874374</v>
      </c>
      <c r="H3784" s="2">
        <v>1301.1092773861801</v>
      </c>
      <c r="I3784" s="2">
        <v>9607.5676584736175</v>
      </c>
      <c r="J3784" s="2">
        <v>9657.4733901290656</v>
      </c>
      <c r="K3784" t="s">
        <v>11</v>
      </c>
    </row>
    <row r="3785" spans="1:11" x14ac:dyDescent="0.2">
      <c r="A3785" s="3">
        <v>394</v>
      </c>
      <c r="B3785" s="3">
        <v>2018</v>
      </c>
      <c r="C3785" s="3">
        <v>7</v>
      </c>
      <c r="D3785" s="3">
        <v>2024</v>
      </c>
      <c r="E3785" s="3">
        <v>1</v>
      </c>
      <c r="F3785" s="2">
        <v>864.69200592032576</v>
      </c>
      <c r="G3785" s="2">
        <v>9171.1503870077631</v>
      </c>
      <c r="H3785" s="2">
        <v>467.37800562704251</v>
      </c>
      <c r="I3785" s="2">
        <v>9638.5283926348056</v>
      </c>
      <c r="J3785" s="2">
        <v>9657.4733901290656</v>
      </c>
      <c r="K3785" t="s">
        <v>11</v>
      </c>
    </row>
    <row r="3786" spans="1:11" x14ac:dyDescent="0.2">
      <c r="A3786" s="3">
        <v>394</v>
      </c>
      <c r="B3786" s="3">
        <v>2018</v>
      </c>
      <c r="C3786" s="3">
        <v>8</v>
      </c>
      <c r="D3786" s="3">
        <v>2025</v>
      </c>
      <c r="E3786" s="3">
        <v>1</v>
      </c>
      <c r="F3786" s="2">
        <v>36.159917486802442</v>
      </c>
      <c r="G3786" s="2">
        <v>9207.3103044945656</v>
      </c>
      <c r="H3786" s="2">
        <v>450.16308563450002</v>
      </c>
      <c r="I3786" s="2">
        <v>9657.4733901290656</v>
      </c>
      <c r="J3786" s="2">
        <v>9657.4733901290656</v>
      </c>
      <c r="K3786" t="s">
        <v>11</v>
      </c>
    </row>
    <row r="3787" spans="1:11" x14ac:dyDescent="0.2">
      <c r="A3787" s="3">
        <v>394</v>
      </c>
      <c r="B3787" s="3">
        <v>2018</v>
      </c>
      <c r="C3787" s="3">
        <v>9</v>
      </c>
      <c r="D3787" s="3">
        <v>2026</v>
      </c>
      <c r="E3787" s="3">
        <v>1</v>
      </c>
      <c r="F3787" s="2">
        <v>186.16225205907358</v>
      </c>
      <c r="G3787" s="2">
        <v>9393.4725565536392</v>
      </c>
      <c r="H3787" s="2">
        <v>264.00083357542644</v>
      </c>
      <c r="I3787" s="2">
        <v>9657.4733901290656</v>
      </c>
      <c r="J3787" s="2">
        <v>9657.4733901290656</v>
      </c>
      <c r="K3787" t="s">
        <v>11</v>
      </c>
    </row>
    <row r="3788" spans="1:11" x14ac:dyDescent="0.2">
      <c r="A3788" s="3">
        <v>395</v>
      </c>
      <c r="B3788" s="3">
        <v>2018</v>
      </c>
      <c r="C3788" s="3">
        <v>1</v>
      </c>
      <c r="D3788" s="3">
        <v>2018</v>
      </c>
      <c r="E3788" s="3">
        <v>1</v>
      </c>
      <c r="F3788" s="2">
        <v>503.97908025705578</v>
      </c>
      <c r="G3788" s="2">
        <v>503.97908025705578</v>
      </c>
      <c r="H3788" s="2">
        <v>1585.6195570854954</v>
      </c>
      <c r="I3788" s="2">
        <v>2089.5986373425512</v>
      </c>
      <c r="J3788" s="2">
        <v>3275.3431435892289</v>
      </c>
      <c r="K3788" t="s">
        <v>11</v>
      </c>
    </row>
    <row r="3789" spans="1:11" x14ac:dyDescent="0.2">
      <c r="A3789" s="3">
        <v>395</v>
      </c>
      <c r="B3789" s="3">
        <v>2018</v>
      </c>
      <c r="C3789" s="3">
        <v>2</v>
      </c>
      <c r="D3789" s="3">
        <v>2019</v>
      </c>
      <c r="E3789" s="3">
        <v>1</v>
      </c>
      <c r="F3789" s="2">
        <v>523.26984950592191</v>
      </c>
      <c r="G3789" s="2">
        <v>1027.2489297629777</v>
      </c>
      <c r="H3789" s="2">
        <v>1524.6077895050848</v>
      </c>
      <c r="I3789" s="2">
        <v>2551.8567192680625</v>
      </c>
      <c r="J3789" s="2">
        <v>3275.3431435892289</v>
      </c>
      <c r="K3789" t="s">
        <v>11</v>
      </c>
    </row>
    <row r="3790" spans="1:11" x14ac:dyDescent="0.2">
      <c r="A3790" s="3">
        <v>395</v>
      </c>
      <c r="B3790" s="3">
        <v>2018</v>
      </c>
      <c r="C3790" s="3">
        <v>3</v>
      </c>
      <c r="D3790" s="3">
        <v>2020</v>
      </c>
      <c r="E3790" s="3">
        <v>1</v>
      </c>
      <c r="F3790" s="2">
        <v>664.79685508842999</v>
      </c>
      <c r="G3790" s="2">
        <v>1692.0457848514077</v>
      </c>
      <c r="H3790" s="2">
        <v>1124.2994641971056</v>
      </c>
      <c r="I3790" s="2">
        <v>2816.3452490485133</v>
      </c>
      <c r="J3790" s="2">
        <v>3275.3431435892289</v>
      </c>
      <c r="K3790" t="s">
        <v>11</v>
      </c>
    </row>
    <row r="3791" spans="1:11" x14ac:dyDescent="0.2">
      <c r="A3791" s="3">
        <v>395</v>
      </c>
      <c r="B3791" s="3">
        <v>2018</v>
      </c>
      <c r="C3791" s="3">
        <v>4</v>
      </c>
      <c r="D3791" s="3">
        <v>2021</v>
      </c>
      <c r="E3791" s="3">
        <v>1</v>
      </c>
      <c r="F3791" s="2">
        <v>494.33595494019414</v>
      </c>
      <c r="G3791" s="2">
        <v>2186.3817397916018</v>
      </c>
      <c r="H3791" s="2">
        <v>900.36042539137043</v>
      </c>
      <c r="I3791" s="2">
        <v>3086.7421651829723</v>
      </c>
      <c r="J3791" s="2">
        <v>3275.3431435892289</v>
      </c>
      <c r="K3791" t="s">
        <v>11</v>
      </c>
    </row>
    <row r="3792" spans="1:11" x14ac:dyDescent="0.2">
      <c r="A3792" s="3">
        <v>395</v>
      </c>
      <c r="B3792" s="3">
        <v>2018</v>
      </c>
      <c r="C3792" s="3">
        <v>5</v>
      </c>
      <c r="D3792" s="3">
        <v>2022</v>
      </c>
      <c r="E3792" s="3">
        <v>1</v>
      </c>
      <c r="F3792" s="2">
        <v>362.04858633166396</v>
      </c>
      <c r="G3792" s="2">
        <v>2548.4303261232658</v>
      </c>
      <c r="H3792" s="2">
        <v>642.96242318561599</v>
      </c>
      <c r="I3792" s="2">
        <v>3191.3927493088818</v>
      </c>
      <c r="J3792" s="2">
        <v>3275.3431435892289</v>
      </c>
      <c r="K3792" t="s">
        <v>11</v>
      </c>
    </row>
    <row r="3793" spans="1:11" x14ac:dyDescent="0.2">
      <c r="A3793" s="3">
        <v>395</v>
      </c>
      <c r="B3793" s="3">
        <v>2018</v>
      </c>
      <c r="C3793" s="3">
        <v>6</v>
      </c>
      <c r="D3793" s="3">
        <v>2023</v>
      </c>
      <c r="E3793" s="3">
        <v>1</v>
      </c>
      <c r="F3793" s="2">
        <v>395.47331995691684</v>
      </c>
      <c r="G3793" s="2">
        <v>2943.9036460801826</v>
      </c>
      <c r="H3793" s="2">
        <v>261.61073574648617</v>
      </c>
      <c r="I3793" s="2">
        <v>3205.5143818266688</v>
      </c>
      <c r="J3793" s="2">
        <v>3275.3431435892289</v>
      </c>
      <c r="K3793" t="s">
        <v>11</v>
      </c>
    </row>
    <row r="3794" spans="1:11" x14ac:dyDescent="0.2">
      <c r="A3794" s="3">
        <v>395</v>
      </c>
      <c r="B3794" s="3">
        <v>2018</v>
      </c>
      <c r="C3794" s="3">
        <v>7</v>
      </c>
      <c r="D3794" s="3">
        <v>2024</v>
      </c>
      <c r="E3794" s="3">
        <v>1</v>
      </c>
      <c r="F3794" s="2">
        <v>97.736389837790739</v>
      </c>
      <c r="G3794" s="2">
        <v>3041.6400359179734</v>
      </c>
      <c r="H3794" s="2">
        <v>182.07717734816151</v>
      </c>
      <c r="I3794" s="2">
        <v>3223.7172132661349</v>
      </c>
      <c r="J3794" s="2">
        <v>3275.3431435892289</v>
      </c>
      <c r="K3794" t="s">
        <v>11</v>
      </c>
    </row>
    <row r="3795" spans="1:11" x14ac:dyDescent="0.2">
      <c r="A3795" s="3">
        <v>395</v>
      </c>
      <c r="B3795" s="3">
        <v>2018</v>
      </c>
      <c r="C3795" s="3">
        <v>8</v>
      </c>
      <c r="D3795" s="3">
        <v>2025</v>
      </c>
      <c r="E3795" s="3">
        <v>1</v>
      </c>
      <c r="F3795" s="2">
        <v>50.703187160932885</v>
      </c>
      <c r="G3795" s="2">
        <v>3092.3432230789062</v>
      </c>
      <c r="H3795" s="2">
        <v>182.99992051032268</v>
      </c>
      <c r="I3795" s="2">
        <v>3275.3431435892289</v>
      </c>
      <c r="J3795" s="2">
        <v>3275.3431435892289</v>
      </c>
      <c r="K3795" t="s">
        <v>11</v>
      </c>
    </row>
    <row r="3796" spans="1:11" x14ac:dyDescent="0.2">
      <c r="A3796" s="3">
        <v>395</v>
      </c>
      <c r="B3796" s="3">
        <v>2018</v>
      </c>
      <c r="C3796" s="3">
        <v>9</v>
      </c>
      <c r="D3796" s="3">
        <v>2026</v>
      </c>
      <c r="E3796" s="3">
        <v>1</v>
      </c>
      <c r="F3796" s="2">
        <v>182.99992051032268</v>
      </c>
      <c r="G3796" s="2">
        <v>3275.3431435892289</v>
      </c>
      <c r="H3796" s="2">
        <v>0</v>
      </c>
      <c r="I3796" s="2">
        <v>3275.3431435892289</v>
      </c>
      <c r="J3796" s="2">
        <v>3275.3431435892289</v>
      </c>
      <c r="K3796" t="s">
        <v>11</v>
      </c>
    </row>
    <row r="3797" spans="1:11" x14ac:dyDescent="0.2">
      <c r="A3797" s="3">
        <v>396</v>
      </c>
      <c r="B3797" s="3">
        <v>2018</v>
      </c>
      <c r="C3797" s="3">
        <v>1</v>
      </c>
      <c r="D3797" s="3">
        <v>2018</v>
      </c>
      <c r="E3797" s="3">
        <v>1</v>
      </c>
      <c r="F3797" s="2">
        <v>819.54476215049294</v>
      </c>
      <c r="G3797" s="2">
        <v>819.54476215049294</v>
      </c>
      <c r="H3797" s="2">
        <v>2844.2325930346042</v>
      </c>
      <c r="I3797" s="2">
        <v>3663.7773551850969</v>
      </c>
      <c r="J3797" s="2">
        <v>5562.9146187552878</v>
      </c>
      <c r="K3797" t="s">
        <v>11</v>
      </c>
    </row>
    <row r="3798" spans="1:11" x14ac:dyDescent="0.2">
      <c r="A3798" s="3">
        <v>396</v>
      </c>
      <c r="B3798" s="3">
        <v>2018</v>
      </c>
      <c r="C3798" s="3">
        <v>2</v>
      </c>
      <c r="D3798" s="3">
        <v>2019</v>
      </c>
      <c r="E3798" s="3">
        <v>1</v>
      </c>
      <c r="F3798" s="2">
        <v>982.15742633502919</v>
      </c>
      <c r="G3798" s="2">
        <v>1801.7021884855221</v>
      </c>
      <c r="H3798" s="2">
        <v>2481.6934542057661</v>
      </c>
      <c r="I3798" s="2">
        <v>4283.3956426912882</v>
      </c>
      <c r="J3798" s="2">
        <v>5562.9146187552878</v>
      </c>
      <c r="K3798" t="s">
        <v>11</v>
      </c>
    </row>
    <row r="3799" spans="1:11" x14ac:dyDescent="0.2">
      <c r="A3799" s="3">
        <v>396</v>
      </c>
      <c r="B3799" s="3">
        <v>2018</v>
      </c>
      <c r="C3799" s="3">
        <v>3</v>
      </c>
      <c r="D3799" s="3">
        <v>2020</v>
      </c>
      <c r="E3799" s="3">
        <v>1</v>
      </c>
      <c r="F3799" s="2">
        <v>938.94733546403177</v>
      </c>
      <c r="G3799" s="2">
        <v>2740.6495239495539</v>
      </c>
      <c r="H3799" s="2">
        <v>2133.928265872722</v>
      </c>
      <c r="I3799" s="2">
        <v>4874.5777898222759</v>
      </c>
      <c r="J3799" s="2">
        <v>5562.9146187552878</v>
      </c>
      <c r="K3799" t="s">
        <v>11</v>
      </c>
    </row>
    <row r="3800" spans="1:11" x14ac:dyDescent="0.2">
      <c r="A3800" s="3">
        <v>396</v>
      </c>
      <c r="B3800" s="3">
        <v>2018</v>
      </c>
      <c r="C3800" s="3">
        <v>4</v>
      </c>
      <c r="D3800" s="3">
        <v>2021</v>
      </c>
      <c r="E3800" s="3">
        <v>1</v>
      </c>
      <c r="F3800" s="2">
        <v>916.37720901861758</v>
      </c>
      <c r="G3800" s="2">
        <v>3657.0267329681715</v>
      </c>
      <c r="H3800" s="2">
        <v>1618.6737418182479</v>
      </c>
      <c r="I3800" s="2">
        <v>5275.7004747864194</v>
      </c>
      <c r="J3800" s="2">
        <v>5562.9146187552878</v>
      </c>
      <c r="K3800" t="s">
        <v>11</v>
      </c>
    </row>
    <row r="3801" spans="1:11" x14ac:dyDescent="0.2">
      <c r="A3801" s="3">
        <v>396</v>
      </c>
      <c r="B3801" s="3">
        <v>2018</v>
      </c>
      <c r="C3801" s="3">
        <v>5</v>
      </c>
      <c r="D3801" s="3">
        <v>2022</v>
      </c>
      <c r="E3801" s="3">
        <v>1</v>
      </c>
      <c r="F3801" s="2">
        <v>677.29640108987996</v>
      </c>
      <c r="G3801" s="2">
        <v>4334.3231340580514</v>
      </c>
      <c r="H3801" s="2">
        <v>1023.2240765084689</v>
      </c>
      <c r="I3801" s="2">
        <v>5357.5472105665203</v>
      </c>
      <c r="J3801" s="2">
        <v>5562.9146187552878</v>
      </c>
      <c r="K3801" t="s">
        <v>11</v>
      </c>
    </row>
    <row r="3802" spans="1:11" x14ac:dyDescent="0.2">
      <c r="A3802" s="3">
        <v>396</v>
      </c>
      <c r="B3802" s="3">
        <v>2018</v>
      </c>
      <c r="C3802" s="3">
        <v>6</v>
      </c>
      <c r="D3802" s="3">
        <v>2023</v>
      </c>
      <c r="E3802" s="3">
        <v>1</v>
      </c>
      <c r="F3802" s="2">
        <v>610.51961727775779</v>
      </c>
      <c r="G3802" s="2">
        <v>4944.8427513358092</v>
      </c>
      <c r="H3802" s="2">
        <v>444.9161029063016</v>
      </c>
      <c r="I3802" s="2">
        <v>5389.7588542421108</v>
      </c>
      <c r="J3802" s="2">
        <v>5562.9146187552878</v>
      </c>
      <c r="K3802" t="s">
        <v>11</v>
      </c>
    </row>
    <row r="3803" spans="1:11" x14ac:dyDescent="0.2">
      <c r="A3803" s="3">
        <v>396</v>
      </c>
      <c r="B3803" s="3">
        <v>2018</v>
      </c>
      <c r="C3803" s="3">
        <v>7</v>
      </c>
      <c r="D3803" s="3">
        <v>2024</v>
      </c>
      <c r="E3803" s="3">
        <v>1</v>
      </c>
      <c r="F3803" s="2">
        <v>234.81499457879272</v>
      </c>
      <c r="G3803" s="2">
        <v>5179.6577459146019</v>
      </c>
      <c r="H3803" s="2">
        <v>362.43363785515339</v>
      </c>
      <c r="I3803" s="2">
        <v>5542.0913837697553</v>
      </c>
      <c r="J3803" s="2">
        <v>5562.9146187552878</v>
      </c>
      <c r="K3803" t="s">
        <v>11</v>
      </c>
    </row>
    <row r="3804" spans="1:11" x14ac:dyDescent="0.2">
      <c r="A3804" s="3">
        <v>396</v>
      </c>
      <c r="B3804" s="3">
        <v>2018</v>
      </c>
      <c r="C3804" s="3">
        <v>8</v>
      </c>
      <c r="D3804" s="3">
        <v>2025</v>
      </c>
      <c r="E3804" s="3">
        <v>1</v>
      </c>
      <c r="F3804" s="2">
        <v>129.30854326548888</v>
      </c>
      <c r="G3804" s="2">
        <v>5308.9662891800908</v>
      </c>
      <c r="H3804" s="2">
        <v>249.50628567737476</v>
      </c>
      <c r="I3804" s="2">
        <v>5558.4725748574656</v>
      </c>
      <c r="J3804" s="2">
        <v>5562.9146187552878</v>
      </c>
      <c r="K3804" t="s">
        <v>11</v>
      </c>
    </row>
    <row r="3805" spans="1:11" x14ac:dyDescent="0.2">
      <c r="A3805" s="3">
        <v>396</v>
      </c>
      <c r="B3805" s="3">
        <v>2018</v>
      </c>
      <c r="C3805" s="3">
        <v>9</v>
      </c>
      <c r="D3805" s="3">
        <v>2026</v>
      </c>
      <c r="E3805" s="3">
        <v>1</v>
      </c>
      <c r="F3805" s="2">
        <v>253.94832957519702</v>
      </c>
      <c r="G3805" s="2">
        <v>5562.9146187552878</v>
      </c>
      <c r="H3805" s="2">
        <v>0</v>
      </c>
      <c r="I3805" s="2">
        <v>5562.9146187552878</v>
      </c>
      <c r="J3805" s="2">
        <v>5562.9146187552878</v>
      </c>
      <c r="K3805" t="s">
        <v>11</v>
      </c>
    </row>
    <row r="3806" spans="1:11" x14ac:dyDescent="0.2">
      <c r="A3806" s="3">
        <v>397</v>
      </c>
      <c r="B3806" s="3">
        <v>2018</v>
      </c>
      <c r="C3806" s="3">
        <v>1</v>
      </c>
      <c r="D3806" s="3">
        <v>2018</v>
      </c>
      <c r="E3806" s="3">
        <v>1</v>
      </c>
      <c r="F3806" s="2">
        <v>1976.4160624850945</v>
      </c>
      <c r="G3806" s="2">
        <v>1976.4160624850945</v>
      </c>
      <c r="H3806" s="2">
        <v>6610.7680928992768</v>
      </c>
      <c r="I3806" s="2">
        <v>8587.1841553843715</v>
      </c>
      <c r="J3806" s="2">
        <v>13395.641778559862</v>
      </c>
      <c r="K3806" t="s">
        <v>11</v>
      </c>
    </row>
    <row r="3807" spans="1:11" x14ac:dyDescent="0.2">
      <c r="A3807" s="3">
        <v>397</v>
      </c>
      <c r="B3807" s="3">
        <v>2018</v>
      </c>
      <c r="C3807" s="3">
        <v>2</v>
      </c>
      <c r="D3807" s="3">
        <v>2019</v>
      </c>
      <c r="E3807" s="3">
        <v>1</v>
      </c>
      <c r="F3807" s="2">
        <v>2409.8676515224797</v>
      </c>
      <c r="G3807" s="2">
        <v>4386.2837140075744</v>
      </c>
      <c r="H3807" s="2">
        <v>6135.0125383391087</v>
      </c>
      <c r="I3807" s="2">
        <v>10521.296252346683</v>
      </c>
      <c r="J3807" s="2">
        <v>13395.641778559862</v>
      </c>
      <c r="K3807" t="s">
        <v>11</v>
      </c>
    </row>
    <row r="3808" spans="1:11" x14ac:dyDescent="0.2">
      <c r="A3808" s="3">
        <v>397</v>
      </c>
      <c r="B3808" s="3">
        <v>2018</v>
      </c>
      <c r="C3808" s="3">
        <v>3</v>
      </c>
      <c r="D3808" s="3">
        <v>2020</v>
      </c>
      <c r="E3808" s="3">
        <v>1</v>
      </c>
      <c r="F3808" s="2">
        <v>2228.6768278367826</v>
      </c>
      <c r="G3808" s="2">
        <v>6614.9605418443571</v>
      </c>
      <c r="H3808" s="2">
        <v>4948.3011655243499</v>
      </c>
      <c r="I3808" s="2">
        <v>11563.261707368707</v>
      </c>
      <c r="J3808" s="2">
        <v>13395.641778559862</v>
      </c>
      <c r="K3808" t="s">
        <v>11</v>
      </c>
    </row>
    <row r="3809" spans="1:11" x14ac:dyDescent="0.2">
      <c r="A3809" s="3">
        <v>397</v>
      </c>
      <c r="B3809" s="3">
        <v>2018</v>
      </c>
      <c r="C3809" s="3">
        <v>4</v>
      </c>
      <c r="D3809" s="3">
        <v>2021</v>
      </c>
      <c r="E3809" s="3">
        <v>1</v>
      </c>
      <c r="F3809" s="2">
        <v>2362.1881299143479</v>
      </c>
      <c r="G3809" s="2">
        <v>8977.1486717587049</v>
      </c>
      <c r="H3809" s="2">
        <v>3316.0661623321357</v>
      </c>
      <c r="I3809" s="2">
        <v>12293.214834090841</v>
      </c>
      <c r="J3809" s="2">
        <v>13395.641778559862</v>
      </c>
      <c r="K3809" t="s">
        <v>11</v>
      </c>
    </row>
    <row r="3810" spans="1:11" x14ac:dyDescent="0.2">
      <c r="A3810" s="3">
        <v>397</v>
      </c>
      <c r="B3810" s="3">
        <v>2018</v>
      </c>
      <c r="C3810" s="3">
        <v>5</v>
      </c>
      <c r="D3810" s="3">
        <v>2022</v>
      </c>
      <c r="E3810" s="3">
        <v>1</v>
      </c>
      <c r="F3810" s="2">
        <v>1477.7869356465835</v>
      </c>
      <c r="G3810" s="2">
        <v>10454.935607405288</v>
      </c>
      <c r="H3810" s="2">
        <v>2210.5446209263973</v>
      </c>
      <c r="I3810" s="2">
        <v>12665.480228331686</v>
      </c>
      <c r="J3810" s="2">
        <v>13395.641778559862</v>
      </c>
      <c r="K3810" t="s">
        <v>11</v>
      </c>
    </row>
    <row r="3811" spans="1:11" x14ac:dyDescent="0.2">
      <c r="A3811" s="3">
        <v>397</v>
      </c>
      <c r="B3811" s="3">
        <v>2018</v>
      </c>
      <c r="C3811" s="3">
        <v>6</v>
      </c>
      <c r="D3811" s="3">
        <v>2023</v>
      </c>
      <c r="E3811" s="3">
        <v>1</v>
      </c>
      <c r="F3811" s="2">
        <v>1272.518826339021</v>
      </c>
      <c r="G3811" s="2">
        <v>11727.454433744309</v>
      </c>
      <c r="H3811" s="2">
        <v>1529.6037523490068</v>
      </c>
      <c r="I3811" s="2">
        <v>13257.058186093316</v>
      </c>
      <c r="J3811" s="2">
        <v>13395.641778559862</v>
      </c>
      <c r="K3811" t="s">
        <v>11</v>
      </c>
    </row>
    <row r="3812" spans="1:11" x14ac:dyDescent="0.2">
      <c r="A3812" s="3">
        <v>397</v>
      </c>
      <c r="B3812" s="3">
        <v>2018</v>
      </c>
      <c r="C3812" s="3">
        <v>7</v>
      </c>
      <c r="D3812" s="3">
        <v>2024</v>
      </c>
      <c r="E3812" s="3">
        <v>1</v>
      </c>
      <c r="F3812" s="2">
        <v>551.28985379618462</v>
      </c>
      <c r="G3812" s="2">
        <v>12278.744287540494</v>
      </c>
      <c r="H3812" s="2">
        <v>879.35319058244568</v>
      </c>
      <c r="I3812" s="2">
        <v>13158.09747812294</v>
      </c>
      <c r="J3812" s="2">
        <v>13395.641778559862</v>
      </c>
      <c r="K3812" t="s">
        <v>11</v>
      </c>
    </row>
    <row r="3813" spans="1:11" x14ac:dyDescent="0.2">
      <c r="A3813" s="3">
        <v>397</v>
      </c>
      <c r="B3813" s="3">
        <v>2018</v>
      </c>
      <c r="C3813" s="3">
        <v>8</v>
      </c>
      <c r="D3813" s="3">
        <v>2025</v>
      </c>
      <c r="E3813" s="3">
        <v>1</v>
      </c>
      <c r="F3813" s="2">
        <v>631.78223548781534</v>
      </c>
      <c r="G3813" s="2">
        <v>12910.526523028309</v>
      </c>
      <c r="H3813" s="2">
        <v>314.42696779684229</v>
      </c>
      <c r="I3813" s="2">
        <v>13224.953490825152</v>
      </c>
      <c r="J3813" s="2">
        <v>13395.641778559862</v>
      </c>
      <c r="K3813" t="s">
        <v>11</v>
      </c>
    </row>
    <row r="3814" spans="1:11" x14ac:dyDescent="0.2">
      <c r="A3814" s="3">
        <v>397</v>
      </c>
      <c r="B3814" s="3">
        <v>2018</v>
      </c>
      <c r="C3814" s="3">
        <v>9</v>
      </c>
      <c r="D3814" s="3">
        <v>2026</v>
      </c>
      <c r="E3814" s="3">
        <v>1</v>
      </c>
      <c r="F3814" s="2">
        <v>485.11525553155298</v>
      </c>
      <c r="G3814" s="2">
        <v>13395.641778559862</v>
      </c>
      <c r="H3814" s="2">
        <v>0</v>
      </c>
      <c r="I3814" s="2">
        <v>13395.641778559862</v>
      </c>
      <c r="J3814" s="2">
        <v>13395.641778559862</v>
      </c>
      <c r="K3814" t="s">
        <v>11</v>
      </c>
    </row>
    <row r="3815" spans="1:11" x14ac:dyDescent="0.2">
      <c r="A3815" s="3">
        <v>398</v>
      </c>
      <c r="B3815" s="3">
        <v>2018</v>
      </c>
      <c r="C3815" s="3">
        <v>1</v>
      </c>
      <c r="D3815" s="3">
        <v>2018</v>
      </c>
      <c r="E3815" s="3">
        <v>1</v>
      </c>
      <c r="F3815" s="2">
        <v>4971.9700244546875</v>
      </c>
      <c r="G3815" s="2">
        <v>4971.9700244546875</v>
      </c>
      <c r="H3815" s="2">
        <v>16927.579403276693</v>
      </c>
      <c r="I3815" s="2">
        <v>21899.549427731381</v>
      </c>
      <c r="J3815" s="2">
        <v>33522.622698935091</v>
      </c>
      <c r="K3815" t="s">
        <v>11</v>
      </c>
    </row>
    <row r="3816" spans="1:11" x14ac:dyDescent="0.2">
      <c r="A3816" s="3">
        <v>398</v>
      </c>
      <c r="B3816" s="3">
        <v>2018</v>
      </c>
      <c r="C3816" s="3">
        <v>2</v>
      </c>
      <c r="D3816" s="3">
        <v>2019</v>
      </c>
      <c r="E3816" s="3">
        <v>1</v>
      </c>
      <c r="F3816" s="2">
        <v>5872.1350375487782</v>
      </c>
      <c r="G3816" s="2">
        <v>10844.105062003466</v>
      </c>
      <c r="H3816" s="2">
        <v>15425.037215412387</v>
      </c>
      <c r="I3816" s="2">
        <v>26269.142277415853</v>
      </c>
      <c r="J3816" s="2">
        <v>33522.622698935091</v>
      </c>
      <c r="K3816" t="s">
        <v>11</v>
      </c>
    </row>
    <row r="3817" spans="1:11" x14ac:dyDescent="0.2">
      <c r="A3817" s="3">
        <v>398</v>
      </c>
      <c r="B3817" s="3">
        <v>2018</v>
      </c>
      <c r="C3817" s="3">
        <v>3</v>
      </c>
      <c r="D3817" s="3">
        <v>2020</v>
      </c>
      <c r="E3817" s="3">
        <v>1</v>
      </c>
      <c r="F3817" s="2">
        <v>5692.4671403248904</v>
      </c>
      <c r="G3817" s="2">
        <v>16536.572202328356</v>
      </c>
      <c r="H3817" s="2">
        <v>12222.872370685294</v>
      </c>
      <c r="I3817" s="2">
        <v>28759.44457301365</v>
      </c>
      <c r="J3817" s="2">
        <v>33522.622698935091</v>
      </c>
      <c r="K3817" t="s">
        <v>11</v>
      </c>
    </row>
    <row r="3818" spans="1:11" x14ac:dyDescent="0.2">
      <c r="A3818" s="3">
        <v>398</v>
      </c>
      <c r="B3818" s="3">
        <v>2018</v>
      </c>
      <c r="C3818" s="3">
        <v>4</v>
      </c>
      <c r="D3818" s="3">
        <v>2021</v>
      </c>
      <c r="E3818" s="3">
        <v>1</v>
      </c>
      <c r="F3818" s="2">
        <v>6424.9156372421348</v>
      </c>
      <c r="G3818" s="2">
        <v>22961.487839570491</v>
      </c>
      <c r="H3818" s="2">
        <v>7725.7404616135027</v>
      </c>
      <c r="I3818" s="2">
        <v>30687.228301183994</v>
      </c>
      <c r="J3818" s="2">
        <v>33522.622698935091</v>
      </c>
      <c r="K3818" t="s">
        <v>11</v>
      </c>
    </row>
    <row r="3819" spans="1:11" x14ac:dyDescent="0.2">
      <c r="A3819" s="3">
        <v>398</v>
      </c>
      <c r="B3819" s="3">
        <v>2018</v>
      </c>
      <c r="C3819" s="3">
        <v>5</v>
      </c>
      <c r="D3819" s="3">
        <v>2022</v>
      </c>
      <c r="E3819" s="3">
        <v>1</v>
      </c>
      <c r="F3819" s="2">
        <v>3401.9413506814781</v>
      </c>
      <c r="G3819" s="2">
        <v>26363.429190251969</v>
      </c>
      <c r="H3819" s="2">
        <v>5626.9231519983186</v>
      </c>
      <c r="I3819" s="2">
        <v>31990.352342250288</v>
      </c>
      <c r="J3819" s="2">
        <v>33522.622698935091</v>
      </c>
      <c r="K3819" t="s">
        <v>11</v>
      </c>
    </row>
    <row r="3820" spans="1:11" x14ac:dyDescent="0.2">
      <c r="A3820" s="3">
        <v>398</v>
      </c>
      <c r="B3820" s="3">
        <v>2018</v>
      </c>
      <c r="C3820" s="3">
        <v>6</v>
      </c>
      <c r="D3820" s="3">
        <v>2023</v>
      </c>
      <c r="E3820" s="3">
        <v>1</v>
      </c>
      <c r="F3820" s="2">
        <v>3019.5077471272925</v>
      </c>
      <c r="G3820" s="2">
        <v>29382.936937379262</v>
      </c>
      <c r="H3820" s="2">
        <v>3921.4961084634015</v>
      </c>
      <c r="I3820" s="2">
        <v>33304.433045842663</v>
      </c>
      <c r="J3820" s="2">
        <v>33522.622698935091</v>
      </c>
      <c r="K3820" t="s">
        <v>11</v>
      </c>
    </row>
    <row r="3821" spans="1:11" x14ac:dyDescent="0.2">
      <c r="A3821" s="3">
        <v>398</v>
      </c>
      <c r="B3821" s="3">
        <v>2018</v>
      </c>
      <c r="C3821" s="3">
        <v>7</v>
      </c>
      <c r="D3821" s="3">
        <v>2024</v>
      </c>
      <c r="E3821" s="3">
        <v>1</v>
      </c>
      <c r="F3821" s="2">
        <v>2661.2952020387675</v>
      </c>
      <c r="G3821" s="2">
        <v>32044.232139418029</v>
      </c>
      <c r="H3821" s="2">
        <v>1151.6577595947347</v>
      </c>
      <c r="I3821" s="2">
        <v>33195.889899012764</v>
      </c>
      <c r="J3821" s="2">
        <v>33522.622698935091</v>
      </c>
      <c r="K3821" t="s">
        <v>11</v>
      </c>
    </row>
    <row r="3822" spans="1:11" x14ac:dyDescent="0.2">
      <c r="A3822" s="3">
        <v>398</v>
      </c>
      <c r="B3822" s="3">
        <v>2018</v>
      </c>
      <c r="C3822" s="3">
        <v>8</v>
      </c>
      <c r="D3822" s="3">
        <v>2025</v>
      </c>
      <c r="E3822" s="3">
        <v>1</v>
      </c>
      <c r="F3822" s="2">
        <v>1015.5943121190103</v>
      </c>
      <c r="G3822" s="2">
        <v>33059.826451537039</v>
      </c>
      <c r="H3822" s="2">
        <v>0</v>
      </c>
      <c r="I3822" s="2">
        <v>33059.826451537039</v>
      </c>
      <c r="J3822" s="2">
        <v>33522.622698935091</v>
      </c>
      <c r="K3822" t="s">
        <v>11</v>
      </c>
    </row>
    <row r="3823" spans="1:11" x14ac:dyDescent="0.2">
      <c r="A3823" s="3">
        <v>398</v>
      </c>
      <c r="B3823" s="3">
        <v>2018</v>
      </c>
      <c r="C3823" s="3">
        <v>9</v>
      </c>
      <c r="D3823" s="3">
        <v>2026</v>
      </c>
      <c r="E3823" s="3">
        <v>1</v>
      </c>
      <c r="F3823" s="2">
        <v>0</v>
      </c>
      <c r="G3823" s="2">
        <v>33059.826451537039</v>
      </c>
      <c r="H3823" s="2">
        <v>462.79624739805149</v>
      </c>
      <c r="I3823" s="2">
        <v>33522.622698935091</v>
      </c>
      <c r="J3823" s="2">
        <v>33522.622698935091</v>
      </c>
      <c r="K3823" t="s">
        <v>11</v>
      </c>
    </row>
    <row r="3824" spans="1:11" x14ac:dyDescent="0.2">
      <c r="A3824" s="3">
        <v>399</v>
      </c>
      <c r="B3824" s="3">
        <v>2018</v>
      </c>
      <c r="C3824" s="3">
        <v>1</v>
      </c>
      <c r="D3824" s="3">
        <v>2018</v>
      </c>
      <c r="E3824" s="3">
        <v>1</v>
      </c>
      <c r="F3824" s="2">
        <v>913.69370745806214</v>
      </c>
      <c r="G3824" s="2">
        <v>913.69370745806214</v>
      </c>
      <c r="H3824" s="2">
        <v>3077.731348118009</v>
      </c>
      <c r="I3824" s="2">
        <v>3991.4250555760709</v>
      </c>
      <c r="J3824" s="2">
        <v>6041.7061113020045</v>
      </c>
      <c r="K3824" t="s">
        <v>11</v>
      </c>
    </row>
    <row r="3825" spans="1:11" x14ac:dyDescent="0.2">
      <c r="A3825" s="3">
        <v>399</v>
      </c>
      <c r="B3825" s="3">
        <v>2018</v>
      </c>
      <c r="C3825" s="3">
        <v>2</v>
      </c>
      <c r="D3825" s="3">
        <v>2019</v>
      </c>
      <c r="E3825" s="3">
        <v>1</v>
      </c>
      <c r="F3825" s="2">
        <v>942.32844932898661</v>
      </c>
      <c r="G3825" s="2">
        <v>1856.0221567870487</v>
      </c>
      <c r="H3825" s="2">
        <v>2787.1725097692042</v>
      </c>
      <c r="I3825" s="2">
        <v>4643.1946665562527</v>
      </c>
      <c r="J3825" s="2">
        <v>6041.7061113020045</v>
      </c>
      <c r="K3825" t="s">
        <v>11</v>
      </c>
    </row>
    <row r="3826" spans="1:11" x14ac:dyDescent="0.2">
      <c r="A3826" s="3">
        <v>399</v>
      </c>
      <c r="B3826" s="3">
        <v>2018</v>
      </c>
      <c r="C3826" s="3">
        <v>3</v>
      </c>
      <c r="D3826" s="3">
        <v>2020</v>
      </c>
      <c r="E3826" s="3">
        <v>1</v>
      </c>
      <c r="F3826" s="2">
        <v>1095.0797326526733</v>
      </c>
      <c r="G3826" s="2">
        <v>2951.1018894397221</v>
      </c>
      <c r="H3826" s="2">
        <v>2301.9629422208382</v>
      </c>
      <c r="I3826" s="2">
        <v>5253.0648316605602</v>
      </c>
      <c r="J3826" s="2">
        <v>6041.7061113020045</v>
      </c>
      <c r="K3826" t="s">
        <v>11</v>
      </c>
    </row>
    <row r="3827" spans="1:11" x14ac:dyDescent="0.2">
      <c r="A3827" s="3">
        <v>399</v>
      </c>
      <c r="B3827" s="3">
        <v>2018</v>
      </c>
      <c r="C3827" s="3">
        <v>4</v>
      </c>
      <c r="D3827" s="3">
        <v>2021</v>
      </c>
      <c r="E3827" s="3">
        <v>1</v>
      </c>
      <c r="F3827" s="2">
        <v>978.83735627716442</v>
      </c>
      <c r="G3827" s="2">
        <v>3929.9392457168865</v>
      </c>
      <c r="H3827" s="2">
        <v>1641.2975145334754</v>
      </c>
      <c r="I3827" s="2">
        <v>5571.2367602503618</v>
      </c>
      <c r="J3827" s="2">
        <v>6041.7061113020045</v>
      </c>
      <c r="K3827" t="s">
        <v>11</v>
      </c>
    </row>
    <row r="3828" spans="1:11" x14ac:dyDescent="0.2">
      <c r="A3828" s="3">
        <v>399</v>
      </c>
      <c r="B3828" s="3">
        <v>2018</v>
      </c>
      <c r="C3828" s="3">
        <v>5</v>
      </c>
      <c r="D3828" s="3">
        <v>2022</v>
      </c>
      <c r="E3828" s="3">
        <v>1</v>
      </c>
      <c r="F3828" s="2">
        <v>838.79710725866471</v>
      </c>
      <c r="G3828" s="2">
        <v>4768.7363529755512</v>
      </c>
      <c r="H3828" s="2">
        <v>1078.183857119061</v>
      </c>
      <c r="I3828" s="2">
        <v>5846.9202100946122</v>
      </c>
      <c r="J3828" s="2">
        <v>6041.7061113020045</v>
      </c>
      <c r="K3828" t="s">
        <v>11</v>
      </c>
    </row>
    <row r="3829" spans="1:11" x14ac:dyDescent="0.2">
      <c r="A3829" s="3">
        <v>399</v>
      </c>
      <c r="B3829" s="3">
        <v>2018</v>
      </c>
      <c r="C3829" s="3">
        <v>6</v>
      </c>
      <c r="D3829" s="3">
        <v>2023</v>
      </c>
      <c r="E3829" s="3">
        <v>1</v>
      </c>
      <c r="F3829" s="2">
        <v>414.27733772281044</v>
      </c>
      <c r="G3829" s="2">
        <v>5183.0136906983616</v>
      </c>
      <c r="H3829" s="2">
        <v>748.34118073207173</v>
      </c>
      <c r="I3829" s="2">
        <v>5931.3548714304334</v>
      </c>
      <c r="J3829" s="2">
        <v>6041.7061113020045</v>
      </c>
      <c r="K3829" t="s">
        <v>11</v>
      </c>
    </row>
    <row r="3830" spans="1:11" x14ac:dyDescent="0.2">
      <c r="A3830" s="3">
        <v>399</v>
      </c>
      <c r="B3830" s="3">
        <v>2018</v>
      </c>
      <c r="C3830" s="3">
        <v>7</v>
      </c>
      <c r="D3830" s="3">
        <v>2024</v>
      </c>
      <c r="E3830" s="3">
        <v>1</v>
      </c>
      <c r="F3830" s="2">
        <v>349.29922080510642</v>
      </c>
      <c r="G3830" s="2">
        <v>5532.3129115034681</v>
      </c>
      <c r="H3830" s="2">
        <v>496.44060176831317</v>
      </c>
      <c r="I3830" s="2">
        <v>6028.7535132717812</v>
      </c>
      <c r="J3830" s="2">
        <v>6041.7061113020045</v>
      </c>
      <c r="K3830" t="s">
        <v>11</v>
      </c>
    </row>
    <row r="3831" spans="1:11" x14ac:dyDescent="0.2">
      <c r="A3831" s="3">
        <v>399</v>
      </c>
      <c r="B3831" s="3">
        <v>2018</v>
      </c>
      <c r="C3831" s="3">
        <v>8</v>
      </c>
      <c r="D3831" s="3">
        <v>2025</v>
      </c>
      <c r="E3831" s="3">
        <v>1</v>
      </c>
      <c r="F3831" s="2">
        <v>408.33866706859499</v>
      </c>
      <c r="G3831" s="2">
        <v>5940.651578572063</v>
      </c>
      <c r="H3831" s="2">
        <v>101.05453272994146</v>
      </c>
      <c r="I3831" s="2">
        <v>6041.7061113020045</v>
      </c>
      <c r="J3831" s="2">
        <v>6041.7061113020045</v>
      </c>
      <c r="K3831" t="s">
        <v>11</v>
      </c>
    </row>
    <row r="3832" spans="1:11" x14ac:dyDescent="0.2">
      <c r="A3832" s="3">
        <v>399</v>
      </c>
      <c r="B3832" s="3">
        <v>2018</v>
      </c>
      <c r="C3832" s="3">
        <v>9</v>
      </c>
      <c r="D3832" s="3">
        <v>2026</v>
      </c>
      <c r="E3832" s="3">
        <v>1</v>
      </c>
      <c r="F3832" s="2">
        <v>0</v>
      </c>
      <c r="G3832" s="2">
        <v>5940.651578572063</v>
      </c>
      <c r="H3832" s="2">
        <v>101.05453272994146</v>
      </c>
      <c r="I3832" s="2">
        <v>6041.7061113020045</v>
      </c>
      <c r="J3832" s="2">
        <v>6041.7061113020045</v>
      </c>
      <c r="K3832" t="s">
        <v>11</v>
      </c>
    </row>
    <row r="3833" spans="1:11" x14ac:dyDescent="0.2">
      <c r="A3833" s="3">
        <v>400</v>
      </c>
      <c r="B3833" s="3">
        <v>2018</v>
      </c>
      <c r="C3833" s="3">
        <v>1</v>
      </c>
      <c r="D3833" s="3">
        <v>2018</v>
      </c>
      <c r="E3833" s="3">
        <v>1</v>
      </c>
      <c r="F3833" s="2">
        <v>475.98017156099354</v>
      </c>
      <c r="G3833" s="2">
        <v>475.98017156099354</v>
      </c>
      <c r="H3833" s="2">
        <v>1696.4869508391082</v>
      </c>
      <c r="I3833" s="2">
        <v>2172.4671224001017</v>
      </c>
      <c r="J3833" s="2">
        <v>3286.0754519099801</v>
      </c>
      <c r="K3833" t="s">
        <v>11</v>
      </c>
    </row>
    <row r="3834" spans="1:11" x14ac:dyDescent="0.2">
      <c r="A3834" s="3">
        <v>400</v>
      </c>
      <c r="B3834" s="3">
        <v>2018</v>
      </c>
      <c r="C3834" s="3">
        <v>2</v>
      </c>
      <c r="D3834" s="3">
        <v>2019</v>
      </c>
      <c r="E3834" s="3">
        <v>1</v>
      </c>
      <c r="F3834" s="2">
        <v>611.71612303777238</v>
      </c>
      <c r="G3834" s="2">
        <v>1087.6962945987659</v>
      </c>
      <c r="H3834" s="2">
        <v>1490.0202976721682</v>
      </c>
      <c r="I3834" s="2">
        <v>2577.7165922709341</v>
      </c>
      <c r="J3834" s="2">
        <v>3286.0754519099801</v>
      </c>
      <c r="K3834" t="s">
        <v>11</v>
      </c>
    </row>
    <row r="3835" spans="1:11" x14ac:dyDescent="0.2">
      <c r="A3835" s="3">
        <v>400</v>
      </c>
      <c r="B3835" s="3">
        <v>2018</v>
      </c>
      <c r="C3835" s="3">
        <v>3</v>
      </c>
      <c r="D3835" s="3">
        <v>2020</v>
      </c>
      <c r="E3835" s="3">
        <v>1</v>
      </c>
      <c r="F3835" s="2">
        <v>494.10413438176556</v>
      </c>
      <c r="G3835" s="2">
        <v>1581.8004289805315</v>
      </c>
      <c r="H3835" s="2">
        <v>1243.7072875206193</v>
      </c>
      <c r="I3835" s="2">
        <v>2825.5077165011508</v>
      </c>
      <c r="J3835" s="2">
        <v>3286.0754519099801</v>
      </c>
      <c r="K3835" t="s">
        <v>11</v>
      </c>
    </row>
    <row r="3836" spans="1:11" x14ac:dyDescent="0.2">
      <c r="A3836" s="3">
        <v>400</v>
      </c>
      <c r="B3836" s="3">
        <v>2018</v>
      </c>
      <c r="C3836" s="3">
        <v>4</v>
      </c>
      <c r="D3836" s="3">
        <v>2021</v>
      </c>
      <c r="E3836" s="3">
        <v>1</v>
      </c>
      <c r="F3836" s="2">
        <v>643.2641247670515</v>
      </c>
      <c r="G3836" s="2">
        <v>2225.064553747583</v>
      </c>
      <c r="H3836" s="2">
        <v>891.9897494242864</v>
      </c>
      <c r="I3836" s="2">
        <v>3117.0543031718694</v>
      </c>
      <c r="J3836" s="2">
        <v>3286.0754519099801</v>
      </c>
      <c r="K3836" t="s">
        <v>11</v>
      </c>
    </row>
    <row r="3837" spans="1:11" x14ac:dyDescent="0.2">
      <c r="A3837" s="3">
        <v>400</v>
      </c>
      <c r="B3837" s="3">
        <v>2018</v>
      </c>
      <c r="C3837" s="3">
        <v>5</v>
      </c>
      <c r="D3837" s="3">
        <v>2022</v>
      </c>
      <c r="E3837" s="3">
        <v>1</v>
      </c>
      <c r="F3837" s="2">
        <v>254.55555333750362</v>
      </c>
      <c r="G3837" s="2">
        <v>2479.6201070850866</v>
      </c>
      <c r="H3837" s="2">
        <v>724.84752925019711</v>
      </c>
      <c r="I3837" s="2">
        <v>3204.4676363352837</v>
      </c>
      <c r="J3837" s="2">
        <v>3286.0754519099801</v>
      </c>
      <c r="K3837" t="s">
        <v>11</v>
      </c>
    </row>
    <row r="3838" spans="1:11" x14ac:dyDescent="0.2">
      <c r="A3838" s="3">
        <v>400</v>
      </c>
      <c r="B3838" s="3">
        <v>2018</v>
      </c>
      <c r="C3838" s="3">
        <v>6</v>
      </c>
      <c r="D3838" s="3">
        <v>2023</v>
      </c>
      <c r="E3838" s="3">
        <v>1</v>
      </c>
      <c r="F3838" s="2">
        <v>362.37134635398934</v>
      </c>
      <c r="G3838" s="2">
        <v>2841.9914534390759</v>
      </c>
      <c r="H3838" s="2">
        <v>372.72846089814084</v>
      </c>
      <c r="I3838" s="2">
        <v>3214.7199143372168</v>
      </c>
      <c r="J3838" s="2">
        <v>3286.0754519099801</v>
      </c>
      <c r="K3838" t="s">
        <v>11</v>
      </c>
    </row>
    <row r="3839" spans="1:11" x14ac:dyDescent="0.2">
      <c r="A3839" s="3">
        <v>400</v>
      </c>
      <c r="B3839" s="3">
        <v>2018</v>
      </c>
      <c r="C3839" s="3">
        <v>7</v>
      </c>
      <c r="D3839" s="3">
        <v>2024</v>
      </c>
      <c r="E3839" s="3">
        <v>1</v>
      </c>
      <c r="F3839" s="2">
        <v>136.36645147220906</v>
      </c>
      <c r="G3839" s="2">
        <v>2978.357904911285</v>
      </c>
      <c r="H3839" s="2">
        <v>273.92149511560001</v>
      </c>
      <c r="I3839" s="2">
        <v>3252.279400026885</v>
      </c>
      <c r="J3839" s="2">
        <v>3286.0754519099801</v>
      </c>
      <c r="K3839" t="s">
        <v>11</v>
      </c>
    </row>
    <row r="3840" spans="1:11" x14ac:dyDescent="0.2">
      <c r="A3840" s="3">
        <v>400</v>
      </c>
      <c r="B3840" s="3">
        <v>2018</v>
      </c>
      <c r="C3840" s="3">
        <v>8</v>
      </c>
      <c r="D3840" s="3">
        <v>2025</v>
      </c>
      <c r="E3840" s="3">
        <v>1</v>
      </c>
      <c r="F3840" s="2">
        <v>153.83616335061015</v>
      </c>
      <c r="G3840" s="2">
        <v>3132.1940682618952</v>
      </c>
      <c r="H3840" s="2">
        <v>96.035884605950741</v>
      </c>
      <c r="I3840" s="2">
        <v>3228.2299528678459</v>
      </c>
      <c r="J3840" s="2">
        <v>3286.0754519099801</v>
      </c>
      <c r="K3840" t="s">
        <v>11</v>
      </c>
    </row>
    <row r="3841" spans="1:11" x14ac:dyDescent="0.2">
      <c r="A3841" s="3">
        <v>400</v>
      </c>
      <c r="B3841" s="3">
        <v>2018</v>
      </c>
      <c r="C3841" s="3">
        <v>9</v>
      </c>
      <c r="D3841" s="3">
        <v>2026</v>
      </c>
      <c r="E3841" s="3">
        <v>1</v>
      </c>
      <c r="F3841" s="2">
        <v>83.728537888657229</v>
      </c>
      <c r="G3841" s="2">
        <v>3215.9226061505524</v>
      </c>
      <c r="H3841" s="2">
        <v>17.956289693907365</v>
      </c>
      <c r="I3841" s="2">
        <v>3233.8788958444597</v>
      </c>
      <c r="J3841" s="2">
        <v>3286.0754519099801</v>
      </c>
      <c r="K3841" t="s">
        <v>11</v>
      </c>
    </row>
    <row r="3842" spans="1:11" x14ac:dyDescent="0.2">
      <c r="A3842" s="3">
        <v>401</v>
      </c>
      <c r="B3842" s="3">
        <v>2018</v>
      </c>
      <c r="C3842" s="3">
        <v>1</v>
      </c>
      <c r="D3842" s="3">
        <v>2018</v>
      </c>
      <c r="E3842" s="3">
        <v>1</v>
      </c>
      <c r="F3842" s="2">
        <v>3970.9381497465506</v>
      </c>
      <c r="G3842" s="2">
        <v>3970.9381497465506</v>
      </c>
      <c r="H3842" s="2">
        <v>13466.104717477239</v>
      </c>
      <c r="I3842" s="2">
        <v>17437.04286722379</v>
      </c>
      <c r="J3842" s="2">
        <v>27032.004025093229</v>
      </c>
      <c r="K3842" t="s">
        <v>11</v>
      </c>
    </row>
    <row r="3843" spans="1:11" x14ac:dyDescent="0.2">
      <c r="A3843" s="3">
        <v>401</v>
      </c>
      <c r="B3843" s="3">
        <v>2018</v>
      </c>
      <c r="C3843" s="3">
        <v>2</v>
      </c>
      <c r="D3843" s="3">
        <v>2019</v>
      </c>
      <c r="E3843" s="3">
        <v>1</v>
      </c>
      <c r="F3843" s="2">
        <v>4574.5571337582714</v>
      </c>
      <c r="G3843" s="2">
        <v>8545.4952835048225</v>
      </c>
      <c r="H3843" s="2">
        <v>12909.302874372186</v>
      </c>
      <c r="I3843" s="2">
        <v>21454.798157877009</v>
      </c>
      <c r="J3843" s="2">
        <v>27032.004025093229</v>
      </c>
      <c r="K3843" t="s">
        <v>11</v>
      </c>
    </row>
    <row r="3844" spans="1:11" x14ac:dyDescent="0.2">
      <c r="A3844" s="3">
        <v>401</v>
      </c>
      <c r="B3844" s="3">
        <v>2018</v>
      </c>
      <c r="C3844" s="3">
        <v>3</v>
      </c>
      <c r="D3844" s="3">
        <v>2020</v>
      </c>
      <c r="E3844" s="3">
        <v>1</v>
      </c>
      <c r="F3844" s="2">
        <v>5225.9288578527594</v>
      </c>
      <c r="G3844" s="2">
        <v>13771.424141357582</v>
      </c>
      <c r="H3844" s="2">
        <v>9820.3666836322609</v>
      </c>
      <c r="I3844" s="2">
        <v>23591.790824989843</v>
      </c>
      <c r="J3844" s="2">
        <v>27032.004025093229</v>
      </c>
      <c r="K3844" t="s">
        <v>11</v>
      </c>
    </row>
    <row r="3845" spans="1:11" x14ac:dyDescent="0.2">
      <c r="A3845" s="3">
        <v>401</v>
      </c>
      <c r="B3845" s="3">
        <v>2018</v>
      </c>
      <c r="C3845" s="3">
        <v>4</v>
      </c>
      <c r="D3845" s="3">
        <v>2021</v>
      </c>
      <c r="E3845" s="3">
        <v>1</v>
      </c>
      <c r="F3845" s="2">
        <v>4115.8664117077624</v>
      </c>
      <c r="G3845" s="2">
        <v>17887.290553065344</v>
      </c>
      <c r="H3845" s="2">
        <v>7419.3428506752134</v>
      </c>
      <c r="I3845" s="2">
        <v>25306.633403740558</v>
      </c>
      <c r="J3845" s="2">
        <v>27032.004025093229</v>
      </c>
      <c r="K3845" t="s">
        <v>11</v>
      </c>
    </row>
    <row r="3846" spans="1:11" x14ac:dyDescent="0.2">
      <c r="A3846" s="3">
        <v>401</v>
      </c>
      <c r="B3846" s="3">
        <v>2018</v>
      </c>
      <c r="C3846" s="3">
        <v>5</v>
      </c>
      <c r="D3846" s="3">
        <v>2022</v>
      </c>
      <c r="E3846" s="3">
        <v>1</v>
      </c>
      <c r="F3846" s="2">
        <v>3987.4641915066859</v>
      </c>
      <c r="G3846" s="2">
        <v>21874.75474457203</v>
      </c>
      <c r="H3846" s="2">
        <v>4480.4833681655873</v>
      </c>
      <c r="I3846" s="2">
        <v>26355.238112737617</v>
      </c>
      <c r="J3846" s="2">
        <v>27032.004025093229</v>
      </c>
      <c r="K3846" t="s">
        <v>11</v>
      </c>
    </row>
    <row r="3847" spans="1:11" x14ac:dyDescent="0.2">
      <c r="A3847" s="3">
        <v>401</v>
      </c>
      <c r="B3847" s="3">
        <v>2018</v>
      </c>
      <c r="C3847" s="3">
        <v>6</v>
      </c>
      <c r="D3847" s="3">
        <v>2023</v>
      </c>
      <c r="E3847" s="3">
        <v>1</v>
      </c>
      <c r="F3847" s="2">
        <v>2259.9065404876274</v>
      </c>
      <c r="G3847" s="2">
        <v>24134.661285059658</v>
      </c>
      <c r="H3847" s="2">
        <v>2190.5121583270302</v>
      </c>
      <c r="I3847" s="2">
        <v>26325.173443386688</v>
      </c>
      <c r="J3847" s="2">
        <v>27032.004025093229</v>
      </c>
      <c r="K3847" t="s">
        <v>11</v>
      </c>
    </row>
    <row r="3848" spans="1:11" x14ac:dyDescent="0.2">
      <c r="A3848" s="3">
        <v>401</v>
      </c>
      <c r="B3848" s="3">
        <v>2018</v>
      </c>
      <c r="C3848" s="3">
        <v>7</v>
      </c>
      <c r="D3848" s="3">
        <v>2024</v>
      </c>
      <c r="E3848" s="3">
        <v>1</v>
      </c>
      <c r="F3848" s="2">
        <v>995.82539502014697</v>
      </c>
      <c r="G3848" s="2">
        <v>25130.486680079805</v>
      </c>
      <c r="H3848" s="2">
        <v>1901.5173450134243</v>
      </c>
      <c r="I3848" s="2">
        <v>27032.004025093229</v>
      </c>
      <c r="J3848" s="2">
        <v>27032.004025093229</v>
      </c>
      <c r="K3848" t="s">
        <v>11</v>
      </c>
    </row>
    <row r="3849" spans="1:11" x14ac:dyDescent="0.2">
      <c r="A3849" s="3">
        <v>401</v>
      </c>
      <c r="B3849" s="3">
        <v>2018</v>
      </c>
      <c r="C3849" s="3">
        <v>8</v>
      </c>
      <c r="D3849" s="3">
        <v>2025</v>
      </c>
      <c r="E3849" s="3">
        <v>1</v>
      </c>
      <c r="F3849" s="2">
        <v>841.84683086714722</v>
      </c>
      <c r="G3849" s="2">
        <v>25972.333510946952</v>
      </c>
      <c r="H3849" s="2">
        <v>756.42907426102829</v>
      </c>
      <c r="I3849" s="2">
        <v>26728.76258520798</v>
      </c>
      <c r="J3849" s="2">
        <v>27032.004025093229</v>
      </c>
      <c r="K3849" t="s">
        <v>11</v>
      </c>
    </row>
    <row r="3850" spans="1:11" x14ac:dyDescent="0.2">
      <c r="A3850" s="3">
        <v>401</v>
      </c>
      <c r="B3850" s="3">
        <v>2018</v>
      </c>
      <c r="C3850" s="3">
        <v>9</v>
      </c>
      <c r="D3850" s="3">
        <v>2026</v>
      </c>
      <c r="E3850" s="3">
        <v>1</v>
      </c>
      <c r="F3850" s="2">
        <v>1059.6705141462771</v>
      </c>
      <c r="G3850" s="2">
        <v>27032.004025093229</v>
      </c>
      <c r="H3850" s="2">
        <v>0</v>
      </c>
      <c r="I3850" s="2">
        <v>27032.004025093229</v>
      </c>
      <c r="J3850" s="2">
        <v>27032.004025093229</v>
      </c>
      <c r="K3850" t="s">
        <v>11</v>
      </c>
    </row>
    <row r="3851" spans="1:11" x14ac:dyDescent="0.2">
      <c r="A3851" s="3">
        <v>402</v>
      </c>
      <c r="B3851" s="3">
        <v>2018</v>
      </c>
      <c r="C3851" s="3">
        <v>1</v>
      </c>
      <c r="D3851" s="3">
        <v>2018</v>
      </c>
      <c r="E3851" s="3">
        <v>1</v>
      </c>
      <c r="F3851" s="2">
        <v>2003.9076903513969</v>
      </c>
      <c r="G3851" s="2">
        <v>2003.9076903513969</v>
      </c>
      <c r="H3851" s="2">
        <v>6346.6724751162192</v>
      </c>
      <c r="I3851" s="2">
        <v>8350.5801654676161</v>
      </c>
      <c r="J3851" s="2">
        <v>13057.503856406302</v>
      </c>
      <c r="K3851" t="s">
        <v>11</v>
      </c>
    </row>
    <row r="3852" spans="1:11" x14ac:dyDescent="0.2">
      <c r="A3852" s="3">
        <v>402</v>
      </c>
      <c r="B3852" s="3">
        <v>2018</v>
      </c>
      <c r="C3852" s="3">
        <v>2</v>
      </c>
      <c r="D3852" s="3">
        <v>2019</v>
      </c>
      <c r="E3852" s="3">
        <v>1</v>
      </c>
      <c r="F3852" s="2">
        <v>2323.8217885878494</v>
      </c>
      <c r="G3852" s="2">
        <v>4327.7294789392463</v>
      </c>
      <c r="H3852" s="2">
        <v>5862.6730703080129</v>
      </c>
      <c r="I3852" s="2">
        <v>10190.402549247259</v>
      </c>
      <c r="J3852" s="2">
        <v>13057.503856406302</v>
      </c>
      <c r="K3852" t="s">
        <v>11</v>
      </c>
    </row>
    <row r="3853" spans="1:11" x14ac:dyDescent="0.2">
      <c r="A3853" s="3">
        <v>402</v>
      </c>
      <c r="B3853" s="3">
        <v>2018</v>
      </c>
      <c r="C3853" s="3">
        <v>3</v>
      </c>
      <c r="D3853" s="3">
        <v>2020</v>
      </c>
      <c r="E3853" s="3">
        <v>1</v>
      </c>
      <c r="F3853" s="2">
        <v>2019.6372600965688</v>
      </c>
      <c r="G3853" s="2">
        <v>6347.366739035815</v>
      </c>
      <c r="H3853" s="2">
        <v>4855.2484400777084</v>
      </c>
      <c r="I3853" s="2">
        <v>11202.615179113523</v>
      </c>
      <c r="J3853" s="2">
        <v>13057.503856406302</v>
      </c>
      <c r="K3853" t="s">
        <v>11</v>
      </c>
    </row>
    <row r="3854" spans="1:11" x14ac:dyDescent="0.2">
      <c r="A3854" s="3">
        <v>402</v>
      </c>
      <c r="B3854" s="3">
        <v>2018</v>
      </c>
      <c r="C3854" s="3">
        <v>4</v>
      </c>
      <c r="D3854" s="3">
        <v>2021</v>
      </c>
      <c r="E3854" s="3">
        <v>1</v>
      </c>
      <c r="F3854" s="2">
        <v>2328.5245358148077</v>
      </c>
      <c r="G3854" s="2">
        <v>8675.8912748506227</v>
      </c>
      <c r="H3854" s="2">
        <v>3434.0878686499982</v>
      </c>
      <c r="I3854" s="2">
        <v>12109.979143500621</v>
      </c>
      <c r="J3854" s="2">
        <v>13057.503856406302</v>
      </c>
      <c r="K3854" t="s">
        <v>11</v>
      </c>
    </row>
    <row r="3855" spans="1:11" x14ac:dyDescent="0.2">
      <c r="A3855" s="3">
        <v>402</v>
      </c>
      <c r="B3855" s="3">
        <v>2018</v>
      </c>
      <c r="C3855" s="3">
        <v>5</v>
      </c>
      <c r="D3855" s="3">
        <v>2022</v>
      </c>
      <c r="E3855" s="3">
        <v>1</v>
      </c>
      <c r="F3855" s="2">
        <v>1233.9260899710462</v>
      </c>
      <c r="G3855" s="2">
        <v>9909.8173648216689</v>
      </c>
      <c r="H3855" s="2">
        <v>2419.0629328907307</v>
      </c>
      <c r="I3855" s="2">
        <v>12328.8802977124</v>
      </c>
      <c r="J3855" s="2">
        <v>13057.503856406302</v>
      </c>
      <c r="K3855" t="s">
        <v>11</v>
      </c>
    </row>
    <row r="3856" spans="1:11" x14ac:dyDescent="0.2">
      <c r="A3856" s="3">
        <v>402</v>
      </c>
      <c r="B3856" s="3">
        <v>2018</v>
      </c>
      <c r="C3856" s="3">
        <v>6</v>
      </c>
      <c r="D3856" s="3">
        <v>2023</v>
      </c>
      <c r="E3856" s="3">
        <v>1</v>
      </c>
      <c r="F3856" s="2">
        <v>1120.2346440044694</v>
      </c>
      <c r="G3856" s="2">
        <v>11030.052008826138</v>
      </c>
      <c r="H3856" s="2">
        <v>1996.3379080277846</v>
      </c>
      <c r="I3856" s="2">
        <v>13026.389916853923</v>
      </c>
      <c r="J3856" s="2">
        <v>13057.503856406302</v>
      </c>
      <c r="K3856" t="s">
        <v>11</v>
      </c>
    </row>
    <row r="3857" spans="1:11" x14ac:dyDescent="0.2">
      <c r="A3857" s="3">
        <v>402</v>
      </c>
      <c r="B3857" s="3">
        <v>2018</v>
      </c>
      <c r="C3857" s="3">
        <v>7</v>
      </c>
      <c r="D3857" s="3">
        <v>2024</v>
      </c>
      <c r="E3857" s="3">
        <v>1</v>
      </c>
      <c r="F3857" s="2">
        <v>944.67069015973539</v>
      </c>
      <c r="G3857" s="2">
        <v>11974.722698985874</v>
      </c>
      <c r="H3857" s="2">
        <v>1050.4490198877556</v>
      </c>
      <c r="I3857" s="2">
        <v>13025.171718873629</v>
      </c>
      <c r="J3857" s="2">
        <v>13057.503856406302</v>
      </c>
      <c r="K3857" t="s">
        <v>11</v>
      </c>
    </row>
    <row r="3858" spans="1:11" x14ac:dyDescent="0.2">
      <c r="A3858" s="3">
        <v>402</v>
      </c>
      <c r="B3858" s="3">
        <v>2018</v>
      </c>
      <c r="C3858" s="3">
        <v>8</v>
      </c>
      <c r="D3858" s="3">
        <v>2025</v>
      </c>
      <c r="E3858" s="3">
        <v>1</v>
      </c>
      <c r="F3858" s="2">
        <v>491.8531227384683</v>
      </c>
      <c r="G3858" s="2">
        <v>12466.575821724342</v>
      </c>
      <c r="H3858" s="2">
        <v>590.92803468195962</v>
      </c>
      <c r="I3858" s="2">
        <v>13057.503856406302</v>
      </c>
      <c r="J3858" s="2">
        <v>13057.503856406302</v>
      </c>
      <c r="K3858" t="s">
        <v>11</v>
      </c>
    </row>
    <row r="3859" spans="1:11" x14ac:dyDescent="0.2">
      <c r="A3859" s="3">
        <v>402</v>
      </c>
      <c r="B3859" s="3">
        <v>2018</v>
      </c>
      <c r="C3859" s="3">
        <v>9</v>
      </c>
      <c r="D3859" s="3">
        <v>2026</v>
      </c>
      <c r="E3859" s="3">
        <v>1</v>
      </c>
      <c r="F3859" s="2">
        <v>0</v>
      </c>
      <c r="G3859" s="2">
        <v>12466.575821724342</v>
      </c>
      <c r="H3859" s="2">
        <v>329.17393879112024</v>
      </c>
      <c r="I3859" s="2">
        <v>12795.749760515462</v>
      </c>
      <c r="J3859" s="2">
        <v>13057.503856406302</v>
      </c>
      <c r="K3859" t="s">
        <v>11</v>
      </c>
    </row>
    <row r="3860" spans="1:11" x14ac:dyDescent="0.2">
      <c r="A3860" s="3">
        <v>403</v>
      </c>
      <c r="B3860" s="3">
        <v>2018</v>
      </c>
      <c r="C3860" s="3">
        <v>1</v>
      </c>
      <c r="D3860" s="3">
        <v>2018</v>
      </c>
      <c r="E3860" s="3">
        <v>1</v>
      </c>
      <c r="F3860" s="2">
        <v>949.45720445331574</v>
      </c>
      <c r="G3860" s="2">
        <v>949.45720445331574</v>
      </c>
      <c r="H3860" s="2">
        <v>3164.3077506193572</v>
      </c>
      <c r="I3860" s="2">
        <v>4113.7649550726728</v>
      </c>
      <c r="J3860" s="2">
        <v>6279.9787435240496</v>
      </c>
      <c r="K3860" t="s">
        <v>11</v>
      </c>
    </row>
    <row r="3861" spans="1:11" x14ac:dyDescent="0.2">
      <c r="A3861" s="3">
        <v>403</v>
      </c>
      <c r="B3861" s="3">
        <v>2018</v>
      </c>
      <c r="C3861" s="3">
        <v>2</v>
      </c>
      <c r="D3861" s="3">
        <v>2019</v>
      </c>
      <c r="E3861" s="3">
        <v>1</v>
      </c>
      <c r="F3861" s="2">
        <v>1031.3985075541223</v>
      </c>
      <c r="G3861" s="2">
        <v>1980.8557120074381</v>
      </c>
      <c r="H3861" s="2">
        <v>2846.6674150439221</v>
      </c>
      <c r="I3861" s="2">
        <v>4827.5231270513605</v>
      </c>
      <c r="J3861" s="2">
        <v>6279.9787435240496</v>
      </c>
      <c r="K3861" t="s">
        <v>11</v>
      </c>
    </row>
    <row r="3862" spans="1:11" x14ac:dyDescent="0.2">
      <c r="A3862" s="3">
        <v>403</v>
      </c>
      <c r="B3862" s="3">
        <v>2018</v>
      </c>
      <c r="C3862" s="3">
        <v>3</v>
      </c>
      <c r="D3862" s="3">
        <v>2020</v>
      </c>
      <c r="E3862" s="3">
        <v>1</v>
      </c>
      <c r="F3862" s="2">
        <v>1104.7907016620413</v>
      </c>
      <c r="G3862" s="2">
        <v>3085.6464136694794</v>
      </c>
      <c r="H3862" s="2">
        <v>2486.192269444412</v>
      </c>
      <c r="I3862" s="2">
        <v>5571.8386831138914</v>
      </c>
      <c r="J3862" s="2">
        <v>6279.9787435240496</v>
      </c>
      <c r="K3862" t="s">
        <v>11</v>
      </c>
    </row>
    <row r="3863" spans="1:11" x14ac:dyDescent="0.2">
      <c r="A3863" s="3">
        <v>403</v>
      </c>
      <c r="B3863" s="3">
        <v>2018</v>
      </c>
      <c r="C3863" s="3">
        <v>4</v>
      </c>
      <c r="D3863" s="3">
        <v>2021</v>
      </c>
      <c r="E3863" s="3">
        <v>1</v>
      </c>
      <c r="F3863" s="2">
        <v>1093.9057431555721</v>
      </c>
      <c r="G3863" s="2">
        <v>4179.5521568250515</v>
      </c>
      <c r="H3863" s="2">
        <v>1773.0036493556536</v>
      </c>
      <c r="I3863" s="2">
        <v>5952.5558061807051</v>
      </c>
      <c r="J3863" s="2">
        <v>6279.9787435240496</v>
      </c>
      <c r="K3863" t="s">
        <v>11</v>
      </c>
    </row>
    <row r="3864" spans="1:11" x14ac:dyDescent="0.2">
      <c r="A3864" s="3">
        <v>403</v>
      </c>
      <c r="B3864" s="3">
        <v>2018</v>
      </c>
      <c r="C3864" s="3">
        <v>5</v>
      </c>
      <c r="D3864" s="3">
        <v>2022</v>
      </c>
      <c r="E3864" s="3">
        <v>1</v>
      </c>
      <c r="F3864" s="2">
        <v>887.45851503550784</v>
      </c>
      <c r="G3864" s="2">
        <v>5067.0106718605593</v>
      </c>
      <c r="H3864" s="2">
        <v>1031.4755073297329</v>
      </c>
      <c r="I3864" s="2">
        <v>6098.4861791902922</v>
      </c>
      <c r="J3864" s="2">
        <v>6279.9787435240496</v>
      </c>
      <c r="K3864" t="s">
        <v>11</v>
      </c>
    </row>
    <row r="3865" spans="1:11" x14ac:dyDescent="0.2">
      <c r="A3865" s="3">
        <v>403</v>
      </c>
      <c r="B3865" s="3">
        <v>2018</v>
      </c>
      <c r="C3865" s="3">
        <v>6</v>
      </c>
      <c r="D3865" s="3">
        <v>2023</v>
      </c>
      <c r="E3865" s="3">
        <v>1</v>
      </c>
      <c r="F3865" s="2">
        <v>297.27479403319194</v>
      </c>
      <c r="G3865" s="2">
        <v>5364.2854658937513</v>
      </c>
      <c r="H3865" s="2">
        <v>686.46240837422556</v>
      </c>
      <c r="I3865" s="2">
        <v>6050.7478742679768</v>
      </c>
      <c r="J3865" s="2">
        <v>6279.9787435240496</v>
      </c>
      <c r="K3865" t="s">
        <v>11</v>
      </c>
    </row>
    <row r="3866" spans="1:11" x14ac:dyDescent="0.2">
      <c r="A3866" s="3">
        <v>403</v>
      </c>
      <c r="B3866" s="3">
        <v>2018</v>
      </c>
      <c r="C3866" s="3">
        <v>7</v>
      </c>
      <c r="D3866" s="3">
        <v>2024</v>
      </c>
      <c r="E3866" s="3">
        <v>1</v>
      </c>
      <c r="F3866" s="2">
        <v>511.31371611287796</v>
      </c>
      <c r="G3866" s="2">
        <v>5875.5991820066292</v>
      </c>
      <c r="H3866" s="2">
        <v>286.59819263435566</v>
      </c>
      <c r="I3866" s="2">
        <v>6162.1973746409849</v>
      </c>
      <c r="J3866" s="2">
        <v>6279.9787435240496</v>
      </c>
      <c r="K3866" t="s">
        <v>11</v>
      </c>
    </row>
    <row r="3867" spans="1:11" x14ac:dyDescent="0.2">
      <c r="A3867" s="3">
        <v>403</v>
      </c>
      <c r="B3867" s="3">
        <v>2018</v>
      </c>
      <c r="C3867" s="3">
        <v>8</v>
      </c>
      <c r="D3867" s="3">
        <v>2025</v>
      </c>
      <c r="E3867" s="3">
        <v>1</v>
      </c>
      <c r="F3867" s="2">
        <v>351.51115384420154</v>
      </c>
      <c r="G3867" s="2">
        <v>6227.1103358508308</v>
      </c>
      <c r="H3867" s="2">
        <v>52.868407673218826</v>
      </c>
      <c r="I3867" s="2">
        <v>6279.9787435240496</v>
      </c>
      <c r="J3867" s="2">
        <v>6279.9787435240496</v>
      </c>
      <c r="K3867" t="s">
        <v>11</v>
      </c>
    </row>
    <row r="3868" spans="1:11" x14ac:dyDescent="0.2">
      <c r="A3868" s="3">
        <v>403</v>
      </c>
      <c r="B3868" s="3">
        <v>2018</v>
      </c>
      <c r="C3868" s="3">
        <v>9</v>
      </c>
      <c r="D3868" s="3">
        <v>2026</v>
      </c>
      <c r="E3868" s="3">
        <v>1</v>
      </c>
      <c r="F3868" s="2">
        <v>0</v>
      </c>
      <c r="G3868" s="2">
        <v>6227.1103358508308</v>
      </c>
      <c r="H3868" s="2">
        <v>0</v>
      </c>
      <c r="I3868" s="2">
        <v>6227.1103358508308</v>
      </c>
      <c r="J3868" s="2">
        <v>6279.9787435240496</v>
      </c>
      <c r="K3868" t="s">
        <v>11</v>
      </c>
    </row>
    <row r="3869" spans="1:11" x14ac:dyDescent="0.2">
      <c r="A3869" s="3">
        <v>404</v>
      </c>
      <c r="B3869" s="3">
        <v>2018</v>
      </c>
      <c r="C3869" s="3">
        <v>1</v>
      </c>
      <c r="D3869" s="3">
        <v>2018</v>
      </c>
      <c r="E3869" s="3">
        <v>1</v>
      </c>
      <c r="F3869" s="2">
        <v>293.90790658194055</v>
      </c>
      <c r="G3869" s="2">
        <v>293.90790658194055</v>
      </c>
      <c r="H3869" s="2">
        <v>1006.425370675204</v>
      </c>
      <c r="I3869" s="2">
        <v>1300.3332772571446</v>
      </c>
      <c r="J3869" s="2">
        <v>2035.1201466526718</v>
      </c>
      <c r="K3869" t="s">
        <v>11</v>
      </c>
    </row>
    <row r="3870" spans="1:11" x14ac:dyDescent="0.2">
      <c r="A3870" s="3">
        <v>404</v>
      </c>
      <c r="B3870" s="3">
        <v>2018</v>
      </c>
      <c r="C3870" s="3">
        <v>2</v>
      </c>
      <c r="D3870" s="3">
        <v>2019</v>
      </c>
      <c r="E3870" s="3">
        <v>1</v>
      </c>
      <c r="F3870" s="2">
        <v>350.41606624452493</v>
      </c>
      <c r="G3870" s="2">
        <v>644.32397282646548</v>
      </c>
      <c r="H3870" s="2">
        <v>955.13034958505295</v>
      </c>
      <c r="I3870" s="2">
        <v>1599.4543224115184</v>
      </c>
      <c r="J3870" s="2">
        <v>2035.1201466526718</v>
      </c>
      <c r="K3870" t="s">
        <v>11</v>
      </c>
    </row>
    <row r="3871" spans="1:11" x14ac:dyDescent="0.2">
      <c r="A3871" s="3">
        <v>404</v>
      </c>
      <c r="B3871" s="3">
        <v>2018</v>
      </c>
      <c r="C3871" s="3">
        <v>3</v>
      </c>
      <c r="D3871" s="3">
        <v>2020</v>
      </c>
      <c r="E3871" s="3">
        <v>1</v>
      </c>
      <c r="F3871" s="2">
        <v>398.45442376659685</v>
      </c>
      <c r="G3871" s="2">
        <v>1042.7783965930623</v>
      </c>
      <c r="H3871" s="2">
        <v>701.16566275842683</v>
      </c>
      <c r="I3871" s="2">
        <v>1743.9440593514892</v>
      </c>
      <c r="J3871" s="2">
        <v>2035.1201466526718</v>
      </c>
      <c r="K3871" t="s">
        <v>11</v>
      </c>
    </row>
    <row r="3872" spans="1:11" x14ac:dyDescent="0.2">
      <c r="A3872" s="3">
        <v>404</v>
      </c>
      <c r="B3872" s="3">
        <v>2018</v>
      </c>
      <c r="C3872" s="3">
        <v>4</v>
      </c>
      <c r="D3872" s="3">
        <v>2021</v>
      </c>
      <c r="E3872" s="3">
        <v>1</v>
      </c>
      <c r="F3872" s="2">
        <v>283.88585351096071</v>
      </c>
      <c r="G3872" s="2">
        <v>1326.664250104023</v>
      </c>
      <c r="H3872" s="2">
        <v>575.17910933545227</v>
      </c>
      <c r="I3872" s="2">
        <v>1901.8433594394753</v>
      </c>
      <c r="J3872" s="2">
        <v>2035.1201466526718</v>
      </c>
      <c r="K3872" t="s">
        <v>11</v>
      </c>
    </row>
    <row r="3873" spans="1:11" x14ac:dyDescent="0.2">
      <c r="A3873" s="3">
        <v>404</v>
      </c>
      <c r="B3873" s="3">
        <v>2018</v>
      </c>
      <c r="C3873" s="3">
        <v>5</v>
      </c>
      <c r="D3873" s="3">
        <v>2022</v>
      </c>
      <c r="E3873" s="3">
        <v>1</v>
      </c>
      <c r="F3873" s="2">
        <v>281.11889509506341</v>
      </c>
      <c r="G3873" s="2">
        <v>1607.7831451990864</v>
      </c>
      <c r="H3873" s="2">
        <v>376.22513721731548</v>
      </c>
      <c r="I3873" s="2">
        <v>1984.0082824164019</v>
      </c>
      <c r="J3873" s="2">
        <v>2035.1201466526718</v>
      </c>
      <c r="K3873" t="s">
        <v>11</v>
      </c>
    </row>
    <row r="3874" spans="1:11" x14ac:dyDescent="0.2">
      <c r="A3874" s="3">
        <v>404</v>
      </c>
      <c r="B3874" s="3">
        <v>2018</v>
      </c>
      <c r="C3874" s="3">
        <v>6</v>
      </c>
      <c r="D3874" s="3">
        <v>2023</v>
      </c>
      <c r="E3874" s="3">
        <v>1</v>
      </c>
      <c r="F3874" s="2">
        <v>142.82479161178708</v>
      </c>
      <c r="G3874" s="2">
        <v>1750.6079368108735</v>
      </c>
      <c r="H3874" s="2">
        <v>277.61341269508239</v>
      </c>
      <c r="I3874" s="2">
        <v>2028.2213495059559</v>
      </c>
      <c r="J3874" s="2">
        <v>2035.1201466526718</v>
      </c>
      <c r="K3874" t="s">
        <v>11</v>
      </c>
    </row>
    <row r="3875" spans="1:11" x14ac:dyDescent="0.2">
      <c r="A3875" s="3">
        <v>404</v>
      </c>
      <c r="B3875" s="3">
        <v>2018</v>
      </c>
      <c r="C3875" s="3">
        <v>7</v>
      </c>
      <c r="D3875" s="3">
        <v>2024</v>
      </c>
      <c r="E3875" s="3">
        <v>1</v>
      </c>
      <c r="F3875" s="2">
        <v>214.73481988973435</v>
      </c>
      <c r="G3875" s="2">
        <v>1965.3427567006079</v>
      </c>
      <c r="H3875" s="2">
        <v>49.331836498601206</v>
      </c>
      <c r="I3875" s="2">
        <v>2014.6745931992091</v>
      </c>
      <c r="J3875" s="2">
        <v>2035.1201466526718</v>
      </c>
      <c r="K3875" t="s">
        <v>11</v>
      </c>
    </row>
    <row r="3876" spans="1:11" x14ac:dyDescent="0.2">
      <c r="A3876" s="3">
        <v>404</v>
      </c>
      <c r="B3876" s="3">
        <v>2018</v>
      </c>
      <c r="C3876" s="3">
        <v>8</v>
      </c>
      <c r="D3876" s="3">
        <v>2025</v>
      </c>
      <c r="E3876" s="3">
        <v>1</v>
      </c>
      <c r="F3876" s="2">
        <v>0</v>
      </c>
      <c r="G3876" s="2">
        <v>1965.3427567006079</v>
      </c>
      <c r="H3876" s="2">
        <v>53.684088385734185</v>
      </c>
      <c r="I3876" s="2">
        <v>2019.0268450863421</v>
      </c>
      <c r="J3876" s="2">
        <v>2035.1201466526718</v>
      </c>
      <c r="K3876" t="s">
        <v>11</v>
      </c>
    </row>
    <row r="3877" spans="1:11" x14ac:dyDescent="0.2">
      <c r="A3877" s="3">
        <v>404</v>
      </c>
      <c r="B3877" s="3">
        <v>2018</v>
      </c>
      <c r="C3877" s="3">
        <v>9</v>
      </c>
      <c r="D3877" s="3">
        <v>2026</v>
      </c>
      <c r="E3877" s="3">
        <v>1</v>
      </c>
      <c r="F3877" s="2">
        <v>69.777389952063913</v>
      </c>
      <c r="G3877" s="2">
        <v>2035.1201466526718</v>
      </c>
      <c r="H3877" s="2">
        <v>0</v>
      </c>
      <c r="I3877" s="2">
        <v>2035.1201466526718</v>
      </c>
      <c r="J3877" s="2">
        <v>2035.1201466526718</v>
      </c>
      <c r="K3877" t="s">
        <v>11</v>
      </c>
    </row>
    <row r="3878" spans="1:11" x14ac:dyDescent="0.2">
      <c r="A3878" s="3">
        <v>405</v>
      </c>
      <c r="B3878" s="3">
        <v>2018</v>
      </c>
      <c r="C3878" s="3">
        <v>1</v>
      </c>
      <c r="D3878" s="3">
        <v>2018</v>
      </c>
      <c r="E3878" s="3">
        <v>1</v>
      </c>
      <c r="F3878" s="2">
        <v>446.1946837736034</v>
      </c>
      <c r="G3878" s="2">
        <v>446.1946837736034</v>
      </c>
      <c r="H3878" s="2">
        <v>1473.7125425972133</v>
      </c>
      <c r="I3878" s="2">
        <v>1919.9072263708167</v>
      </c>
      <c r="J3878" s="2">
        <v>2985.8586209152054</v>
      </c>
      <c r="K3878" t="s">
        <v>11</v>
      </c>
    </row>
    <row r="3879" spans="1:11" x14ac:dyDescent="0.2">
      <c r="A3879" s="3">
        <v>405</v>
      </c>
      <c r="B3879" s="3">
        <v>2018</v>
      </c>
      <c r="C3879" s="3">
        <v>2</v>
      </c>
      <c r="D3879" s="3">
        <v>2019</v>
      </c>
      <c r="E3879" s="3">
        <v>1</v>
      </c>
      <c r="F3879" s="2">
        <v>541.26065912992055</v>
      </c>
      <c r="G3879" s="2">
        <v>987.45534290352396</v>
      </c>
      <c r="H3879" s="2">
        <v>1316.3834544212741</v>
      </c>
      <c r="I3879" s="2">
        <v>2303.8387973247982</v>
      </c>
      <c r="J3879" s="2">
        <v>2985.8586209152054</v>
      </c>
      <c r="K3879" t="s">
        <v>11</v>
      </c>
    </row>
    <row r="3880" spans="1:11" x14ac:dyDescent="0.2">
      <c r="A3880" s="3">
        <v>405</v>
      </c>
      <c r="B3880" s="3">
        <v>2018</v>
      </c>
      <c r="C3880" s="3">
        <v>3</v>
      </c>
      <c r="D3880" s="3">
        <v>2020</v>
      </c>
      <c r="E3880" s="3">
        <v>1</v>
      </c>
      <c r="F3880" s="2">
        <v>548.24370507832475</v>
      </c>
      <c r="G3880" s="2">
        <v>1535.6990479818487</v>
      </c>
      <c r="H3880" s="2">
        <v>1033.0861194140057</v>
      </c>
      <c r="I3880" s="2">
        <v>2568.7851673958544</v>
      </c>
      <c r="J3880" s="2">
        <v>2985.8586209152054</v>
      </c>
      <c r="K3880" t="s">
        <v>11</v>
      </c>
    </row>
    <row r="3881" spans="1:11" x14ac:dyDescent="0.2">
      <c r="A3881" s="3">
        <v>405</v>
      </c>
      <c r="B3881" s="3">
        <v>2018</v>
      </c>
      <c r="C3881" s="3">
        <v>4</v>
      </c>
      <c r="D3881" s="3">
        <v>2021</v>
      </c>
      <c r="E3881" s="3">
        <v>1</v>
      </c>
      <c r="F3881" s="2">
        <v>447.03394779830819</v>
      </c>
      <c r="G3881" s="2">
        <v>1982.7329957801569</v>
      </c>
      <c r="H3881" s="2">
        <v>806.6082627805265</v>
      </c>
      <c r="I3881" s="2">
        <v>2789.3412585606834</v>
      </c>
      <c r="J3881" s="2">
        <v>2985.8586209152054</v>
      </c>
      <c r="K3881" t="s">
        <v>11</v>
      </c>
    </row>
    <row r="3882" spans="1:11" x14ac:dyDescent="0.2">
      <c r="A3882" s="3">
        <v>405</v>
      </c>
      <c r="B3882" s="3">
        <v>2018</v>
      </c>
      <c r="C3882" s="3">
        <v>5</v>
      </c>
      <c r="D3882" s="3">
        <v>2022</v>
      </c>
      <c r="E3882" s="3">
        <v>1</v>
      </c>
      <c r="F3882" s="2">
        <v>419.147265362795</v>
      </c>
      <c r="G3882" s="2">
        <v>2401.8802611429519</v>
      </c>
      <c r="H3882" s="2">
        <v>502.64404203499089</v>
      </c>
      <c r="I3882" s="2">
        <v>2904.5243031779428</v>
      </c>
      <c r="J3882" s="2">
        <v>2985.8586209152054</v>
      </c>
      <c r="K3882" t="s">
        <v>11</v>
      </c>
    </row>
    <row r="3883" spans="1:11" x14ac:dyDescent="0.2">
      <c r="A3883" s="3">
        <v>405</v>
      </c>
      <c r="B3883" s="3">
        <v>2018</v>
      </c>
      <c r="C3883" s="3">
        <v>6</v>
      </c>
      <c r="D3883" s="3">
        <v>2023</v>
      </c>
      <c r="E3883" s="3">
        <v>1</v>
      </c>
      <c r="F3883" s="2">
        <v>271.52398588273127</v>
      </c>
      <c r="G3883" s="2">
        <v>2673.4042470256832</v>
      </c>
      <c r="H3883" s="2">
        <v>269.24407545665053</v>
      </c>
      <c r="I3883" s="2">
        <v>2942.6483224823337</v>
      </c>
      <c r="J3883" s="2">
        <v>2985.8586209152054</v>
      </c>
      <c r="K3883" t="s">
        <v>11</v>
      </c>
    </row>
    <row r="3884" spans="1:11" x14ac:dyDescent="0.2">
      <c r="A3884" s="3">
        <v>405</v>
      </c>
      <c r="B3884" s="3">
        <v>2018</v>
      </c>
      <c r="C3884" s="3">
        <v>7</v>
      </c>
      <c r="D3884" s="3">
        <v>2024</v>
      </c>
      <c r="E3884" s="3">
        <v>1</v>
      </c>
      <c r="F3884" s="2">
        <v>76.81222446807169</v>
      </c>
      <c r="G3884" s="2">
        <v>2750.2164714937549</v>
      </c>
      <c r="H3884" s="2">
        <v>235.64214942145054</v>
      </c>
      <c r="I3884" s="2">
        <v>2985.8586209152054</v>
      </c>
      <c r="J3884" s="2">
        <v>2985.8586209152054</v>
      </c>
      <c r="K3884" t="s">
        <v>11</v>
      </c>
    </row>
    <row r="3885" spans="1:11" x14ac:dyDescent="0.2">
      <c r="A3885" s="3">
        <v>405</v>
      </c>
      <c r="B3885" s="3">
        <v>2018</v>
      </c>
      <c r="C3885" s="3">
        <v>8</v>
      </c>
      <c r="D3885" s="3">
        <v>2025</v>
      </c>
      <c r="E3885" s="3">
        <v>1</v>
      </c>
      <c r="F3885" s="2">
        <v>112.18155017243953</v>
      </c>
      <c r="G3885" s="2">
        <v>2862.3980216661944</v>
      </c>
      <c r="H3885" s="2">
        <v>98.092554321251555</v>
      </c>
      <c r="I3885" s="2">
        <v>2960.4905759874459</v>
      </c>
      <c r="J3885" s="2">
        <v>2985.8586209152054</v>
      </c>
      <c r="K3885" t="s">
        <v>11</v>
      </c>
    </row>
    <row r="3886" spans="1:11" x14ac:dyDescent="0.2">
      <c r="A3886" s="3">
        <v>405</v>
      </c>
      <c r="B3886" s="3">
        <v>2018</v>
      </c>
      <c r="C3886" s="3">
        <v>9</v>
      </c>
      <c r="D3886" s="3">
        <v>2026</v>
      </c>
      <c r="E3886" s="3">
        <v>1</v>
      </c>
      <c r="F3886" s="2">
        <v>116.82914719699556</v>
      </c>
      <c r="G3886" s="2">
        <v>2979.2271688631899</v>
      </c>
      <c r="H3886" s="2">
        <v>6.6314520520154474</v>
      </c>
      <c r="I3886" s="2">
        <v>2985.8586209152054</v>
      </c>
      <c r="J3886" s="2">
        <v>2985.8586209152054</v>
      </c>
      <c r="K3886" t="s">
        <v>11</v>
      </c>
    </row>
    <row r="3887" spans="1:11" x14ac:dyDescent="0.2">
      <c r="A3887" s="3">
        <v>406</v>
      </c>
      <c r="B3887" s="3">
        <v>2018</v>
      </c>
      <c r="C3887" s="3">
        <v>1</v>
      </c>
      <c r="D3887" s="3">
        <v>2018</v>
      </c>
      <c r="E3887" s="3">
        <v>1</v>
      </c>
      <c r="F3887" s="2">
        <v>2447.7107089723654</v>
      </c>
      <c r="G3887" s="2">
        <v>2447.7107089723654</v>
      </c>
      <c r="H3887" s="2">
        <v>7930.5841698799723</v>
      </c>
      <c r="I3887" s="2">
        <v>10378.294878852337</v>
      </c>
      <c r="J3887" s="2">
        <v>15728.20758524275</v>
      </c>
      <c r="K3887" t="s">
        <v>11</v>
      </c>
    </row>
    <row r="3888" spans="1:11" x14ac:dyDescent="0.2">
      <c r="A3888" s="3">
        <v>406</v>
      </c>
      <c r="B3888" s="3">
        <v>2018</v>
      </c>
      <c r="C3888" s="3">
        <v>2</v>
      </c>
      <c r="D3888" s="3">
        <v>2019</v>
      </c>
      <c r="E3888" s="3">
        <v>1</v>
      </c>
      <c r="F3888" s="2">
        <v>2640.5655833237756</v>
      </c>
      <c r="G3888" s="2">
        <v>5088.276292296141</v>
      </c>
      <c r="H3888" s="2">
        <v>7098.1427141477197</v>
      </c>
      <c r="I3888" s="2">
        <v>12186.419006443861</v>
      </c>
      <c r="J3888" s="2">
        <v>15728.20758524275</v>
      </c>
      <c r="K3888" t="s">
        <v>11</v>
      </c>
    </row>
    <row r="3889" spans="1:11" x14ac:dyDescent="0.2">
      <c r="A3889" s="3">
        <v>406</v>
      </c>
      <c r="B3889" s="3">
        <v>2018</v>
      </c>
      <c r="C3889" s="3">
        <v>3</v>
      </c>
      <c r="D3889" s="3">
        <v>2020</v>
      </c>
      <c r="E3889" s="3">
        <v>1</v>
      </c>
      <c r="F3889" s="2">
        <v>2472.2946078385676</v>
      </c>
      <c r="G3889" s="2">
        <v>7560.5709001347086</v>
      </c>
      <c r="H3889" s="2">
        <v>6168.6989695441307</v>
      </c>
      <c r="I3889" s="2">
        <v>13729.269869678839</v>
      </c>
      <c r="J3889" s="2">
        <v>15728.20758524275</v>
      </c>
      <c r="K3889" t="s">
        <v>11</v>
      </c>
    </row>
    <row r="3890" spans="1:11" x14ac:dyDescent="0.2">
      <c r="A3890" s="3">
        <v>406</v>
      </c>
      <c r="B3890" s="3">
        <v>2018</v>
      </c>
      <c r="C3890" s="3">
        <v>4</v>
      </c>
      <c r="D3890" s="3">
        <v>2021</v>
      </c>
      <c r="E3890" s="3">
        <v>1</v>
      </c>
      <c r="F3890" s="2">
        <v>2588.2634320139814</v>
      </c>
      <c r="G3890" s="2">
        <v>10148.83433214869</v>
      </c>
      <c r="H3890" s="2">
        <v>4618.9310644790094</v>
      </c>
      <c r="I3890" s="2">
        <v>14767.765396627699</v>
      </c>
      <c r="J3890" s="2">
        <v>15728.20758524275</v>
      </c>
      <c r="K3890" t="s">
        <v>11</v>
      </c>
    </row>
    <row r="3891" spans="1:11" x14ac:dyDescent="0.2">
      <c r="A3891" s="3">
        <v>406</v>
      </c>
      <c r="B3891" s="3">
        <v>2018</v>
      </c>
      <c r="C3891" s="3">
        <v>5</v>
      </c>
      <c r="D3891" s="3">
        <v>2022</v>
      </c>
      <c r="E3891" s="3">
        <v>1</v>
      </c>
      <c r="F3891" s="2">
        <v>2193.559930575917</v>
      </c>
      <c r="G3891" s="2">
        <v>12342.394262724607</v>
      </c>
      <c r="H3891" s="2">
        <v>2953.5705901441142</v>
      </c>
      <c r="I3891" s="2">
        <v>15295.964852868721</v>
      </c>
      <c r="J3891" s="2">
        <v>15728.20758524275</v>
      </c>
      <c r="K3891" t="s">
        <v>11</v>
      </c>
    </row>
    <row r="3892" spans="1:11" x14ac:dyDescent="0.2">
      <c r="A3892" s="3">
        <v>406</v>
      </c>
      <c r="B3892" s="3">
        <v>2018</v>
      </c>
      <c r="C3892" s="3">
        <v>6</v>
      </c>
      <c r="D3892" s="3">
        <v>2023</v>
      </c>
      <c r="E3892" s="3">
        <v>1</v>
      </c>
      <c r="F3892" s="2">
        <v>1879.5790355856188</v>
      </c>
      <c r="G3892" s="2">
        <v>14221.973298310226</v>
      </c>
      <c r="H3892" s="2">
        <v>995.86519748218961</v>
      </c>
      <c r="I3892" s="2">
        <v>15217.838495792415</v>
      </c>
      <c r="J3892" s="2">
        <v>15728.20758524275</v>
      </c>
      <c r="K3892" t="s">
        <v>11</v>
      </c>
    </row>
    <row r="3893" spans="1:11" x14ac:dyDescent="0.2">
      <c r="A3893" s="3">
        <v>406</v>
      </c>
      <c r="B3893" s="3">
        <v>2018</v>
      </c>
      <c r="C3893" s="3">
        <v>7</v>
      </c>
      <c r="D3893" s="3">
        <v>2024</v>
      </c>
      <c r="E3893" s="3">
        <v>1</v>
      </c>
      <c r="F3893" s="2">
        <v>93.686074293846104</v>
      </c>
      <c r="G3893" s="2">
        <v>14315.659372604072</v>
      </c>
      <c r="H3893" s="2">
        <v>1036.223298669107</v>
      </c>
      <c r="I3893" s="2">
        <v>15351.882671273179</v>
      </c>
      <c r="J3893" s="2">
        <v>15728.20758524275</v>
      </c>
      <c r="K3893" t="s">
        <v>11</v>
      </c>
    </row>
    <row r="3894" spans="1:11" x14ac:dyDescent="0.2">
      <c r="A3894" s="3">
        <v>406</v>
      </c>
      <c r="B3894" s="3">
        <v>2018</v>
      </c>
      <c r="C3894" s="3">
        <v>8</v>
      </c>
      <c r="D3894" s="3">
        <v>2025</v>
      </c>
      <c r="E3894" s="3">
        <v>1</v>
      </c>
      <c r="F3894" s="2">
        <v>802.12410174561774</v>
      </c>
      <c r="G3894" s="2">
        <v>15117.78347434969</v>
      </c>
      <c r="H3894" s="2">
        <v>321.39501265436593</v>
      </c>
      <c r="I3894" s="2">
        <v>15439.178487004056</v>
      </c>
      <c r="J3894" s="2">
        <v>15728.20758524275</v>
      </c>
      <c r="K3894" t="s">
        <v>11</v>
      </c>
    </row>
    <row r="3895" spans="1:11" x14ac:dyDescent="0.2">
      <c r="A3895" s="3">
        <v>406</v>
      </c>
      <c r="B3895" s="3">
        <v>2018</v>
      </c>
      <c r="C3895" s="3">
        <v>9</v>
      </c>
      <c r="D3895" s="3">
        <v>2026</v>
      </c>
      <c r="E3895" s="3">
        <v>1</v>
      </c>
      <c r="F3895" s="2">
        <v>0</v>
      </c>
      <c r="G3895" s="2">
        <v>15117.78347434969</v>
      </c>
      <c r="H3895" s="2">
        <v>610.42411089306006</v>
      </c>
      <c r="I3895" s="2">
        <v>15728.20758524275</v>
      </c>
      <c r="J3895" s="2">
        <v>15728.20758524275</v>
      </c>
      <c r="K3895" t="s">
        <v>11</v>
      </c>
    </row>
    <row r="3896" spans="1:11" x14ac:dyDescent="0.2">
      <c r="A3896" s="3">
        <v>407</v>
      </c>
      <c r="B3896" s="3">
        <v>2018</v>
      </c>
      <c r="C3896" s="3">
        <v>1</v>
      </c>
      <c r="D3896" s="3">
        <v>2018</v>
      </c>
      <c r="E3896" s="3">
        <v>1</v>
      </c>
      <c r="F3896" s="2">
        <v>1207.776359689296</v>
      </c>
      <c r="G3896" s="2">
        <v>1207.776359689296</v>
      </c>
      <c r="H3896" s="2">
        <v>4019.3918668159563</v>
      </c>
      <c r="I3896" s="2">
        <v>5227.1682265052523</v>
      </c>
      <c r="J3896" s="2">
        <v>8069.964022336766</v>
      </c>
      <c r="K3896" t="s">
        <v>11</v>
      </c>
    </row>
    <row r="3897" spans="1:11" x14ac:dyDescent="0.2">
      <c r="A3897" s="3">
        <v>407</v>
      </c>
      <c r="B3897" s="3">
        <v>2018</v>
      </c>
      <c r="C3897" s="3">
        <v>2</v>
      </c>
      <c r="D3897" s="3">
        <v>2019</v>
      </c>
      <c r="E3897" s="3">
        <v>1</v>
      </c>
      <c r="F3897" s="2">
        <v>1303.5787245211523</v>
      </c>
      <c r="G3897" s="2">
        <v>2511.3550842104482</v>
      </c>
      <c r="H3897" s="2">
        <v>3824.9692014491889</v>
      </c>
      <c r="I3897" s="2">
        <v>6336.3242856596371</v>
      </c>
      <c r="J3897" s="2">
        <v>8069.964022336766</v>
      </c>
      <c r="K3897" t="s">
        <v>11</v>
      </c>
    </row>
    <row r="3898" spans="1:11" x14ac:dyDescent="0.2">
      <c r="A3898" s="3">
        <v>407</v>
      </c>
      <c r="B3898" s="3">
        <v>2018</v>
      </c>
      <c r="C3898" s="3">
        <v>3</v>
      </c>
      <c r="D3898" s="3">
        <v>2020</v>
      </c>
      <c r="E3898" s="3">
        <v>1</v>
      </c>
      <c r="F3898" s="2">
        <v>1557.3759987996341</v>
      </c>
      <c r="G3898" s="2">
        <v>4068.7310830100823</v>
      </c>
      <c r="H3898" s="2">
        <v>2902.3569043719181</v>
      </c>
      <c r="I3898" s="2">
        <v>6971.0879873820004</v>
      </c>
      <c r="J3898" s="2">
        <v>8069.964022336766</v>
      </c>
      <c r="K3898" t="s">
        <v>11</v>
      </c>
    </row>
    <row r="3899" spans="1:11" x14ac:dyDescent="0.2">
      <c r="A3899" s="3">
        <v>407</v>
      </c>
      <c r="B3899" s="3">
        <v>2018</v>
      </c>
      <c r="C3899" s="3">
        <v>4</v>
      </c>
      <c r="D3899" s="3">
        <v>2021</v>
      </c>
      <c r="E3899" s="3">
        <v>1</v>
      </c>
      <c r="F3899" s="2">
        <v>1365.0704522177066</v>
      </c>
      <c r="G3899" s="2">
        <v>5433.8015352277889</v>
      </c>
      <c r="H3899" s="2">
        <v>1965.3878227104351</v>
      </c>
      <c r="I3899" s="2">
        <v>7399.189357938224</v>
      </c>
      <c r="J3899" s="2">
        <v>8069.964022336766</v>
      </c>
      <c r="K3899" t="s">
        <v>11</v>
      </c>
    </row>
    <row r="3900" spans="1:11" x14ac:dyDescent="0.2">
      <c r="A3900" s="3">
        <v>407</v>
      </c>
      <c r="B3900" s="3">
        <v>2018</v>
      </c>
      <c r="C3900" s="3">
        <v>5</v>
      </c>
      <c r="D3900" s="3">
        <v>2022</v>
      </c>
      <c r="E3900" s="3">
        <v>1</v>
      </c>
      <c r="F3900" s="2">
        <v>910.0357995395334</v>
      </c>
      <c r="G3900" s="2">
        <v>6343.8373347673223</v>
      </c>
      <c r="H3900" s="2">
        <v>1335.0486285143688</v>
      </c>
      <c r="I3900" s="2">
        <v>7678.8859632816911</v>
      </c>
      <c r="J3900" s="2">
        <v>8069.964022336766</v>
      </c>
      <c r="K3900" t="s">
        <v>11</v>
      </c>
    </row>
    <row r="3901" spans="1:11" x14ac:dyDescent="0.2">
      <c r="A3901" s="3">
        <v>407</v>
      </c>
      <c r="B3901" s="3">
        <v>2018</v>
      </c>
      <c r="C3901" s="3">
        <v>6</v>
      </c>
      <c r="D3901" s="3">
        <v>2023</v>
      </c>
      <c r="E3901" s="3">
        <v>1</v>
      </c>
      <c r="F3901" s="2">
        <v>576.7815971277887</v>
      </c>
      <c r="G3901" s="2">
        <v>6920.618931895111</v>
      </c>
      <c r="H3901" s="2">
        <v>947.2754281219095</v>
      </c>
      <c r="I3901" s="2">
        <v>7867.8943600170205</v>
      </c>
      <c r="J3901" s="2">
        <v>8069.964022336766</v>
      </c>
      <c r="K3901" t="s">
        <v>11</v>
      </c>
    </row>
    <row r="3902" spans="1:11" x14ac:dyDescent="0.2">
      <c r="A3902" s="3">
        <v>407</v>
      </c>
      <c r="B3902" s="3">
        <v>2018</v>
      </c>
      <c r="C3902" s="3">
        <v>7</v>
      </c>
      <c r="D3902" s="3">
        <v>2024</v>
      </c>
      <c r="E3902" s="3">
        <v>1</v>
      </c>
      <c r="F3902" s="2">
        <v>514.0467771529311</v>
      </c>
      <c r="G3902" s="2">
        <v>7434.6657090480421</v>
      </c>
      <c r="H3902" s="2">
        <v>635.29831328872388</v>
      </c>
      <c r="I3902" s="2">
        <v>8069.964022336766</v>
      </c>
      <c r="J3902" s="2">
        <v>8069.964022336766</v>
      </c>
      <c r="K3902" t="s">
        <v>11</v>
      </c>
    </row>
    <row r="3903" spans="1:11" x14ac:dyDescent="0.2">
      <c r="A3903" s="3">
        <v>407</v>
      </c>
      <c r="B3903" s="3">
        <v>2018</v>
      </c>
      <c r="C3903" s="3">
        <v>8</v>
      </c>
      <c r="D3903" s="3">
        <v>2025</v>
      </c>
      <c r="E3903" s="3">
        <v>1</v>
      </c>
      <c r="F3903" s="2">
        <v>309.70691026785789</v>
      </c>
      <c r="G3903" s="2">
        <v>7744.3726193159</v>
      </c>
      <c r="H3903" s="2">
        <v>325.59140302086598</v>
      </c>
      <c r="I3903" s="2">
        <v>8069.964022336766</v>
      </c>
      <c r="J3903" s="2">
        <v>8069.964022336766</v>
      </c>
      <c r="K3903" t="s">
        <v>11</v>
      </c>
    </row>
    <row r="3904" spans="1:11" x14ac:dyDescent="0.2">
      <c r="A3904" s="3">
        <v>407</v>
      </c>
      <c r="B3904" s="3">
        <v>2018</v>
      </c>
      <c r="C3904" s="3">
        <v>9</v>
      </c>
      <c r="D3904" s="3">
        <v>2026</v>
      </c>
      <c r="E3904" s="3">
        <v>1</v>
      </c>
      <c r="F3904" s="2">
        <v>320.17874095393745</v>
      </c>
      <c r="G3904" s="2">
        <v>8064.5513602698375</v>
      </c>
      <c r="H3904" s="2">
        <v>0</v>
      </c>
      <c r="I3904" s="2">
        <v>8064.5513602698375</v>
      </c>
      <c r="J3904" s="2">
        <v>8069.964022336766</v>
      </c>
      <c r="K3904" t="s">
        <v>11</v>
      </c>
    </row>
    <row r="3905" spans="1:11" x14ac:dyDescent="0.2">
      <c r="A3905" s="3">
        <v>408</v>
      </c>
      <c r="B3905" s="3">
        <v>2018</v>
      </c>
      <c r="C3905" s="3">
        <v>1</v>
      </c>
      <c r="D3905" s="3">
        <v>2018</v>
      </c>
      <c r="E3905" s="3">
        <v>1</v>
      </c>
      <c r="F3905" s="2">
        <v>1040.4020006162095</v>
      </c>
      <c r="G3905" s="2">
        <v>1040.4020006162095</v>
      </c>
      <c r="H3905" s="2">
        <v>3261.880729848875</v>
      </c>
      <c r="I3905" s="2">
        <v>4302.2827304650846</v>
      </c>
      <c r="J3905" s="2">
        <v>6725.0334788486571</v>
      </c>
      <c r="K3905" t="s">
        <v>11</v>
      </c>
    </row>
    <row r="3906" spans="1:11" x14ac:dyDescent="0.2">
      <c r="A3906" s="3">
        <v>408</v>
      </c>
      <c r="B3906" s="3">
        <v>2018</v>
      </c>
      <c r="C3906" s="3">
        <v>2</v>
      </c>
      <c r="D3906" s="3">
        <v>2019</v>
      </c>
      <c r="E3906" s="3">
        <v>1</v>
      </c>
      <c r="F3906" s="2">
        <v>1106.092791639227</v>
      </c>
      <c r="G3906" s="2">
        <v>2146.4947922554366</v>
      </c>
      <c r="H3906" s="2">
        <v>3164.2352634728004</v>
      </c>
      <c r="I3906" s="2">
        <v>5310.7300557282369</v>
      </c>
      <c r="J3906" s="2">
        <v>6725.0334788486571</v>
      </c>
      <c r="K3906" t="s">
        <v>11</v>
      </c>
    </row>
    <row r="3907" spans="1:11" x14ac:dyDescent="0.2">
      <c r="A3907" s="3">
        <v>408</v>
      </c>
      <c r="B3907" s="3">
        <v>2018</v>
      </c>
      <c r="C3907" s="3">
        <v>3</v>
      </c>
      <c r="D3907" s="3">
        <v>2020</v>
      </c>
      <c r="E3907" s="3">
        <v>1</v>
      </c>
      <c r="F3907" s="2">
        <v>1129.6148814311027</v>
      </c>
      <c r="G3907" s="2">
        <v>3276.1096736865393</v>
      </c>
      <c r="H3907" s="2">
        <v>2650.2469732974178</v>
      </c>
      <c r="I3907" s="2">
        <v>5926.356646983957</v>
      </c>
      <c r="J3907" s="2">
        <v>6725.0334788486571</v>
      </c>
      <c r="K3907" t="s">
        <v>11</v>
      </c>
    </row>
    <row r="3908" spans="1:11" x14ac:dyDescent="0.2">
      <c r="A3908" s="3">
        <v>408</v>
      </c>
      <c r="B3908" s="3">
        <v>2018</v>
      </c>
      <c r="C3908" s="3">
        <v>4</v>
      </c>
      <c r="D3908" s="3">
        <v>2021</v>
      </c>
      <c r="E3908" s="3">
        <v>1</v>
      </c>
      <c r="F3908" s="2">
        <v>1280.7581893606293</v>
      </c>
      <c r="G3908" s="2">
        <v>4556.8678630471686</v>
      </c>
      <c r="H3908" s="2">
        <v>1675.2231284307927</v>
      </c>
      <c r="I3908" s="2">
        <v>6232.0909914779613</v>
      </c>
      <c r="J3908" s="2">
        <v>6725.0334788486571</v>
      </c>
      <c r="K3908" t="s">
        <v>11</v>
      </c>
    </row>
    <row r="3909" spans="1:11" x14ac:dyDescent="0.2">
      <c r="A3909" s="3">
        <v>408</v>
      </c>
      <c r="B3909" s="3">
        <v>2018</v>
      </c>
      <c r="C3909" s="3">
        <v>5</v>
      </c>
      <c r="D3909" s="3">
        <v>2022</v>
      </c>
      <c r="E3909" s="3">
        <v>1</v>
      </c>
      <c r="F3909" s="2">
        <v>704.42207754096125</v>
      </c>
      <c r="G3909" s="2">
        <v>5261.2899405881299</v>
      </c>
      <c r="H3909" s="2">
        <v>1198.7188820733345</v>
      </c>
      <c r="I3909" s="2">
        <v>6460.0088226614644</v>
      </c>
      <c r="J3909" s="2">
        <v>6725.0334788486571</v>
      </c>
      <c r="K3909" t="s">
        <v>11</v>
      </c>
    </row>
    <row r="3910" spans="1:11" x14ac:dyDescent="0.2">
      <c r="A3910" s="3">
        <v>408</v>
      </c>
      <c r="B3910" s="3">
        <v>2018</v>
      </c>
      <c r="C3910" s="3">
        <v>6</v>
      </c>
      <c r="D3910" s="3">
        <v>2023</v>
      </c>
      <c r="E3910" s="3">
        <v>1</v>
      </c>
      <c r="F3910" s="2">
        <v>682.87293300427064</v>
      </c>
      <c r="G3910" s="2">
        <v>5944.1628735924005</v>
      </c>
      <c r="H3910" s="2">
        <v>575.67470285041236</v>
      </c>
      <c r="I3910" s="2">
        <v>6519.8375764428129</v>
      </c>
      <c r="J3910" s="2">
        <v>6725.0334788486571</v>
      </c>
      <c r="K3910" t="s">
        <v>11</v>
      </c>
    </row>
    <row r="3911" spans="1:11" x14ac:dyDescent="0.2">
      <c r="A3911" s="3">
        <v>408</v>
      </c>
      <c r="B3911" s="3">
        <v>2018</v>
      </c>
      <c r="C3911" s="3">
        <v>7</v>
      </c>
      <c r="D3911" s="3">
        <v>2024</v>
      </c>
      <c r="E3911" s="3">
        <v>1</v>
      </c>
      <c r="F3911" s="2">
        <v>94.173467485137735</v>
      </c>
      <c r="G3911" s="2">
        <v>6038.3363410775382</v>
      </c>
      <c r="H3911" s="2">
        <v>538.37653292505547</v>
      </c>
      <c r="I3911" s="2">
        <v>6576.7128740025937</v>
      </c>
      <c r="J3911" s="2">
        <v>6725.0334788486571</v>
      </c>
      <c r="K3911" t="s">
        <v>11</v>
      </c>
    </row>
    <row r="3912" spans="1:11" x14ac:dyDescent="0.2">
      <c r="A3912" s="3">
        <v>408</v>
      </c>
      <c r="B3912" s="3">
        <v>2018</v>
      </c>
      <c r="C3912" s="3">
        <v>8</v>
      </c>
      <c r="D3912" s="3">
        <v>2025</v>
      </c>
      <c r="E3912" s="3">
        <v>1</v>
      </c>
      <c r="F3912" s="2">
        <v>271.42651574303636</v>
      </c>
      <c r="G3912" s="2">
        <v>6309.7628568205746</v>
      </c>
      <c r="H3912" s="2">
        <v>251.07130425689411</v>
      </c>
      <c r="I3912" s="2">
        <v>6560.8341610774687</v>
      </c>
      <c r="J3912" s="2">
        <v>6725.0334788486571</v>
      </c>
      <c r="K3912" t="s">
        <v>11</v>
      </c>
    </row>
    <row r="3913" spans="1:11" x14ac:dyDescent="0.2">
      <c r="A3913" s="3">
        <v>408</v>
      </c>
      <c r="B3913" s="3">
        <v>2018</v>
      </c>
      <c r="C3913" s="3">
        <v>9</v>
      </c>
      <c r="D3913" s="3">
        <v>2026</v>
      </c>
      <c r="E3913" s="3">
        <v>1</v>
      </c>
      <c r="F3913" s="2">
        <v>142.63443677057694</v>
      </c>
      <c r="G3913" s="2">
        <v>6452.3972935911515</v>
      </c>
      <c r="H3913" s="2">
        <v>164.35070144460133</v>
      </c>
      <c r="I3913" s="2">
        <v>6616.7479950357529</v>
      </c>
      <c r="J3913" s="2">
        <v>6725.0334788486571</v>
      </c>
      <c r="K3913" t="s">
        <v>11</v>
      </c>
    </row>
    <row r="3914" spans="1:11" x14ac:dyDescent="0.2">
      <c r="A3914" s="3">
        <v>409</v>
      </c>
      <c r="B3914" s="3">
        <v>2018</v>
      </c>
      <c r="C3914" s="3">
        <v>1</v>
      </c>
      <c r="D3914" s="3">
        <v>2018</v>
      </c>
      <c r="E3914" s="3">
        <v>1</v>
      </c>
      <c r="F3914" s="2">
        <v>3697.9158711624013</v>
      </c>
      <c r="G3914" s="2">
        <v>3697.9158711624013</v>
      </c>
      <c r="H3914" s="2">
        <v>12095.465283794165</v>
      </c>
      <c r="I3914" s="2">
        <v>15793.381154956565</v>
      </c>
      <c r="J3914" s="2">
        <v>24236.148151594109</v>
      </c>
      <c r="K3914" t="s">
        <v>11</v>
      </c>
    </row>
    <row r="3915" spans="1:11" x14ac:dyDescent="0.2">
      <c r="A3915" s="3">
        <v>409</v>
      </c>
      <c r="B3915" s="3">
        <v>2018</v>
      </c>
      <c r="C3915" s="3">
        <v>2</v>
      </c>
      <c r="D3915" s="3">
        <v>2019</v>
      </c>
      <c r="E3915" s="3">
        <v>1</v>
      </c>
      <c r="F3915" s="2">
        <v>4098.8000687830536</v>
      </c>
      <c r="G3915" s="2">
        <v>7796.7159399454549</v>
      </c>
      <c r="H3915" s="2">
        <v>10993.984422465095</v>
      </c>
      <c r="I3915" s="2">
        <v>18790.700362410549</v>
      </c>
      <c r="J3915" s="2">
        <v>24236.148151594109</v>
      </c>
      <c r="K3915" t="s">
        <v>11</v>
      </c>
    </row>
    <row r="3916" spans="1:11" x14ac:dyDescent="0.2">
      <c r="A3916" s="3">
        <v>409</v>
      </c>
      <c r="B3916" s="3">
        <v>2018</v>
      </c>
      <c r="C3916" s="3">
        <v>3</v>
      </c>
      <c r="D3916" s="3">
        <v>2020</v>
      </c>
      <c r="E3916" s="3">
        <v>1</v>
      </c>
      <c r="F3916" s="2">
        <v>4135.8617815391726</v>
      </c>
      <c r="G3916" s="2">
        <v>11932.577721484628</v>
      </c>
      <c r="H3916" s="2">
        <v>9103.4297284159584</v>
      </c>
      <c r="I3916" s="2">
        <v>21036.007449900586</v>
      </c>
      <c r="J3916" s="2">
        <v>24236.148151594109</v>
      </c>
      <c r="K3916" t="s">
        <v>11</v>
      </c>
    </row>
    <row r="3917" spans="1:11" x14ac:dyDescent="0.2">
      <c r="A3917" s="3">
        <v>409</v>
      </c>
      <c r="B3917" s="3">
        <v>2018</v>
      </c>
      <c r="C3917" s="3">
        <v>4</v>
      </c>
      <c r="D3917" s="3">
        <v>2021</v>
      </c>
      <c r="E3917" s="3">
        <v>1</v>
      </c>
      <c r="F3917" s="2">
        <v>3684.2373599861512</v>
      </c>
      <c r="G3917" s="2">
        <v>15616.815081470779</v>
      </c>
      <c r="H3917" s="2">
        <v>7258.4591667226359</v>
      </c>
      <c r="I3917" s="2">
        <v>22875.274248193415</v>
      </c>
      <c r="J3917" s="2">
        <v>24236.148151594109</v>
      </c>
      <c r="K3917" t="s">
        <v>11</v>
      </c>
    </row>
    <row r="3918" spans="1:11" x14ac:dyDescent="0.2">
      <c r="A3918" s="3">
        <v>409</v>
      </c>
      <c r="B3918" s="3">
        <v>2018</v>
      </c>
      <c r="C3918" s="3">
        <v>5</v>
      </c>
      <c r="D3918" s="3">
        <v>2022</v>
      </c>
      <c r="E3918" s="3">
        <v>1</v>
      </c>
      <c r="F3918" s="2">
        <v>3570.2596813402106</v>
      </c>
      <c r="G3918" s="2">
        <v>19187.074762810989</v>
      </c>
      <c r="H3918" s="2">
        <v>4283.9445598390594</v>
      </c>
      <c r="I3918" s="2">
        <v>23471.019322650049</v>
      </c>
      <c r="J3918" s="2">
        <v>24236.148151594109</v>
      </c>
      <c r="K3918" t="s">
        <v>11</v>
      </c>
    </row>
    <row r="3919" spans="1:11" x14ac:dyDescent="0.2">
      <c r="A3919" s="3">
        <v>409</v>
      </c>
      <c r="B3919" s="3">
        <v>2018</v>
      </c>
      <c r="C3919" s="3">
        <v>6</v>
      </c>
      <c r="D3919" s="3">
        <v>2023</v>
      </c>
      <c r="E3919" s="3">
        <v>1</v>
      </c>
      <c r="F3919" s="2">
        <v>1694.8248114566522</v>
      </c>
      <c r="G3919" s="2">
        <v>20881.899574267642</v>
      </c>
      <c r="H3919" s="2">
        <v>2931.9095284222421</v>
      </c>
      <c r="I3919" s="2">
        <v>23813.809102689884</v>
      </c>
      <c r="J3919" s="2">
        <v>24236.148151594109</v>
      </c>
      <c r="K3919" t="s">
        <v>11</v>
      </c>
    </row>
    <row r="3920" spans="1:11" x14ac:dyDescent="0.2">
      <c r="A3920" s="3">
        <v>409</v>
      </c>
      <c r="B3920" s="3">
        <v>2018</v>
      </c>
      <c r="C3920" s="3">
        <v>7</v>
      </c>
      <c r="D3920" s="3">
        <v>2024</v>
      </c>
      <c r="E3920" s="3">
        <v>1</v>
      </c>
      <c r="F3920" s="2">
        <v>1111.4192893765066</v>
      </c>
      <c r="G3920" s="2">
        <v>21993.318863644148</v>
      </c>
      <c r="H3920" s="2">
        <v>2162.9690226175808</v>
      </c>
      <c r="I3920" s="2">
        <v>24156.287886261729</v>
      </c>
      <c r="J3920" s="2">
        <v>24236.148151594109</v>
      </c>
      <c r="K3920" t="s">
        <v>11</v>
      </c>
    </row>
    <row r="3921" spans="1:11" x14ac:dyDescent="0.2">
      <c r="A3921" s="3">
        <v>409</v>
      </c>
      <c r="B3921" s="3">
        <v>2018</v>
      </c>
      <c r="C3921" s="3">
        <v>8</v>
      </c>
      <c r="D3921" s="3">
        <v>2025</v>
      </c>
      <c r="E3921" s="3">
        <v>1</v>
      </c>
      <c r="F3921" s="2">
        <v>1216.3111883839701</v>
      </c>
      <c r="G3921" s="2">
        <v>23209.630052028118</v>
      </c>
      <c r="H3921" s="2">
        <v>904.29348752851729</v>
      </c>
      <c r="I3921" s="2">
        <v>24113.923539556636</v>
      </c>
      <c r="J3921" s="2">
        <v>24236.148151594109</v>
      </c>
      <c r="K3921" t="s">
        <v>11</v>
      </c>
    </row>
    <row r="3922" spans="1:11" x14ac:dyDescent="0.2">
      <c r="A3922" s="3">
        <v>409</v>
      </c>
      <c r="B3922" s="3">
        <v>2018</v>
      </c>
      <c r="C3922" s="3">
        <v>9</v>
      </c>
      <c r="D3922" s="3">
        <v>2026</v>
      </c>
      <c r="E3922" s="3">
        <v>1</v>
      </c>
      <c r="F3922" s="2">
        <v>197.53686677861697</v>
      </c>
      <c r="G3922" s="2">
        <v>23407.166918806735</v>
      </c>
      <c r="H3922" s="2">
        <v>815.23413169576452</v>
      </c>
      <c r="I3922" s="2">
        <v>24222.4010505025</v>
      </c>
      <c r="J3922" s="2">
        <v>24236.148151594109</v>
      </c>
      <c r="K3922" t="s">
        <v>11</v>
      </c>
    </row>
    <row r="3923" spans="1:11" x14ac:dyDescent="0.2">
      <c r="A3923" s="3">
        <v>410</v>
      </c>
      <c r="B3923" s="3">
        <v>2018</v>
      </c>
      <c r="C3923" s="3">
        <v>1</v>
      </c>
      <c r="D3923" s="3">
        <v>2018</v>
      </c>
      <c r="E3923" s="3">
        <v>1</v>
      </c>
      <c r="F3923" s="2">
        <v>492.27153361865669</v>
      </c>
      <c r="G3923" s="2">
        <v>492.27153361865669</v>
      </c>
      <c r="H3923" s="2">
        <v>1593.6366707748011</v>
      </c>
      <c r="I3923" s="2">
        <v>2085.9082043934577</v>
      </c>
      <c r="J3923" s="2">
        <v>3218.2679725793487</v>
      </c>
      <c r="K3923" t="s">
        <v>11</v>
      </c>
    </row>
    <row r="3924" spans="1:11" x14ac:dyDescent="0.2">
      <c r="A3924" s="3">
        <v>410</v>
      </c>
      <c r="B3924" s="3">
        <v>2018</v>
      </c>
      <c r="C3924" s="3">
        <v>2</v>
      </c>
      <c r="D3924" s="3">
        <v>2019</v>
      </c>
      <c r="E3924" s="3">
        <v>1</v>
      </c>
      <c r="F3924" s="2">
        <v>524.10878424985196</v>
      </c>
      <c r="G3924" s="2">
        <v>1016.3803178685087</v>
      </c>
      <c r="H3924" s="2">
        <v>1462.7240230519758</v>
      </c>
      <c r="I3924" s="2">
        <v>2479.1043409204844</v>
      </c>
      <c r="J3924" s="2">
        <v>3218.2679725793487</v>
      </c>
      <c r="K3924" t="s">
        <v>11</v>
      </c>
    </row>
    <row r="3925" spans="1:11" x14ac:dyDescent="0.2">
      <c r="A3925" s="3">
        <v>410</v>
      </c>
      <c r="B3925" s="3">
        <v>2018</v>
      </c>
      <c r="C3925" s="3">
        <v>3</v>
      </c>
      <c r="D3925" s="3">
        <v>2020</v>
      </c>
      <c r="E3925" s="3">
        <v>1</v>
      </c>
      <c r="F3925" s="2">
        <v>603.95334231004927</v>
      </c>
      <c r="G3925" s="2">
        <v>1620.3336601785579</v>
      </c>
      <c r="H3925" s="2">
        <v>1175.3106089729438</v>
      </c>
      <c r="I3925" s="2">
        <v>2795.6442691515017</v>
      </c>
      <c r="J3925" s="2">
        <v>3218.2679725793487</v>
      </c>
      <c r="K3925" t="s">
        <v>11</v>
      </c>
    </row>
    <row r="3926" spans="1:11" x14ac:dyDescent="0.2">
      <c r="A3926" s="3">
        <v>410</v>
      </c>
      <c r="B3926" s="3">
        <v>2018</v>
      </c>
      <c r="C3926" s="3">
        <v>4</v>
      </c>
      <c r="D3926" s="3">
        <v>2021</v>
      </c>
      <c r="E3926" s="3">
        <v>1</v>
      </c>
      <c r="F3926" s="2">
        <v>558.88237830570256</v>
      </c>
      <c r="G3926" s="2">
        <v>2179.2160384842605</v>
      </c>
      <c r="H3926" s="2">
        <v>779.20669893909553</v>
      </c>
      <c r="I3926" s="2">
        <v>2958.422737423356</v>
      </c>
      <c r="J3926" s="2">
        <v>3218.2679725793487</v>
      </c>
      <c r="K3926" t="s">
        <v>11</v>
      </c>
    </row>
    <row r="3927" spans="1:11" x14ac:dyDescent="0.2">
      <c r="A3927" s="3">
        <v>410</v>
      </c>
      <c r="B3927" s="3">
        <v>2018</v>
      </c>
      <c r="C3927" s="3">
        <v>5</v>
      </c>
      <c r="D3927" s="3">
        <v>2022</v>
      </c>
      <c r="E3927" s="3">
        <v>1</v>
      </c>
      <c r="F3927" s="2">
        <v>294.05686720101812</v>
      </c>
      <c r="G3927" s="2">
        <v>2473.2729056852786</v>
      </c>
      <c r="H3927" s="2">
        <v>572.49216653084704</v>
      </c>
      <c r="I3927" s="2">
        <v>3045.7650722161256</v>
      </c>
      <c r="J3927" s="2">
        <v>3218.2679725793487</v>
      </c>
      <c r="K3927" t="s">
        <v>11</v>
      </c>
    </row>
    <row r="3928" spans="1:11" x14ac:dyDescent="0.2">
      <c r="A3928" s="3">
        <v>410</v>
      </c>
      <c r="B3928" s="3">
        <v>2018</v>
      </c>
      <c r="C3928" s="3">
        <v>6</v>
      </c>
      <c r="D3928" s="3">
        <v>2023</v>
      </c>
      <c r="E3928" s="3">
        <v>1</v>
      </c>
      <c r="F3928" s="2">
        <v>306.97691242333985</v>
      </c>
      <c r="G3928" s="2">
        <v>2780.2498181086185</v>
      </c>
      <c r="H3928" s="2">
        <v>409.15853248581197</v>
      </c>
      <c r="I3928" s="2">
        <v>3189.4083505944304</v>
      </c>
      <c r="J3928" s="2">
        <v>3218.2679725793487</v>
      </c>
      <c r="K3928" t="s">
        <v>11</v>
      </c>
    </row>
    <row r="3929" spans="1:11" x14ac:dyDescent="0.2">
      <c r="A3929" s="3">
        <v>410</v>
      </c>
      <c r="B3929" s="3">
        <v>2018</v>
      </c>
      <c r="C3929" s="3">
        <v>7</v>
      </c>
      <c r="D3929" s="3">
        <v>2024</v>
      </c>
      <c r="E3929" s="3">
        <v>1</v>
      </c>
      <c r="F3929" s="2">
        <v>297.88482399999748</v>
      </c>
      <c r="G3929" s="2">
        <v>3078.1346421086159</v>
      </c>
      <c r="H3929" s="2">
        <v>47.527511957393926</v>
      </c>
      <c r="I3929" s="2">
        <v>3125.6621540660099</v>
      </c>
      <c r="J3929" s="2">
        <v>3218.2679725793487</v>
      </c>
      <c r="K3929" t="s">
        <v>11</v>
      </c>
    </row>
    <row r="3930" spans="1:11" x14ac:dyDescent="0.2">
      <c r="A3930" s="3">
        <v>410</v>
      </c>
      <c r="B3930" s="3">
        <v>2018</v>
      </c>
      <c r="C3930" s="3">
        <v>8</v>
      </c>
      <c r="D3930" s="3">
        <v>2025</v>
      </c>
      <c r="E3930" s="3">
        <v>1</v>
      </c>
      <c r="F3930" s="2">
        <v>49.644427575182362</v>
      </c>
      <c r="G3930" s="2">
        <v>3127.7790696837983</v>
      </c>
      <c r="H3930" s="2">
        <v>66.58103159805205</v>
      </c>
      <c r="I3930" s="2">
        <v>3194.3601012818503</v>
      </c>
      <c r="J3930" s="2">
        <v>3218.2679725793487</v>
      </c>
      <c r="K3930" t="s">
        <v>11</v>
      </c>
    </row>
    <row r="3931" spans="1:11" x14ac:dyDescent="0.2">
      <c r="A3931" s="3">
        <v>410</v>
      </c>
      <c r="B3931" s="3">
        <v>2018</v>
      </c>
      <c r="C3931" s="3">
        <v>9</v>
      </c>
      <c r="D3931" s="3">
        <v>2026</v>
      </c>
      <c r="E3931" s="3">
        <v>1</v>
      </c>
      <c r="F3931" s="2">
        <v>0</v>
      </c>
      <c r="G3931" s="2">
        <v>3127.7790696837983</v>
      </c>
      <c r="H3931" s="2">
        <v>90.488902895550382</v>
      </c>
      <c r="I3931" s="2">
        <v>3218.2679725793487</v>
      </c>
      <c r="J3931" s="2">
        <v>3218.2679725793487</v>
      </c>
      <c r="K3931" t="s">
        <v>11</v>
      </c>
    </row>
    <row r="3932" spans="1:11" x14ac:dyDescent="0.2">
      <c r="A3932" s="3">
        <v>411</v>
      </c>
      <c r="B3932" s="3">
        <v>2018</v>
      </c>
      <c r="C3932" s="3">
        <v>1</v>
      </c>
      <c r="D3932" s="3">
        <v>2018</v>
      </c>
      <c r="E3932" s="3">
        <v>1</v>
      </c>
      <c r="F3932" s="2">
        <v>1813.0538072750578</v>
      </c>
      <c r="G3932" s="2">
        <v>1813.0538072750578</v>
      </c>
      <c r="H3932" s="2">
        <v>6228.1533204447114</v>
      </c>
      <c r="I3932" s="2">
        <v>8041.2071277197692</v>
      </c>
      <c r="J3932" s="2">
        <v>12454.127261260717</v>
      </c>
      <c r="K3932" t="s">
        <v>11</v>
      </c>
    </row>
    <row r="3933" spans="1:11" x14ac:dyDescent="0.2">
      <c r="A3933" s="3">
        <v>411</v>
      </c>
      <c r="B3933" s="3">
        <v>2018</v>
      </c>
      <c r="C3933" s="3">
        <v>2</v>
      </c>
      <c r="D3933" s="3">
        <v>2019</v>
      </c>
      <c r="E3933" s="3">
        <v>1</v>
      </c>
      <c r="F3933" s="2">
        <v>2234.8267287432786</v>
      </c>
      <c r="G3933" s="2">
        <v>4047.8805360183364</v>
      </c>
      <c r="H3933" s="2">
        <v>5526.6045544020362</v>
      </c>
      <c r="I3933" s="2">
        <v>9574.4850904203722</v>
      </c>
      <c r="J3933" s="2">
        <v>12454.127261260717</v>
      </c>
      <c r="K3933" t="s">
        <v>11</v>
      </c>
    </row>
    <row r="3934" spans="1:11" x14ac:dyDescent="0.2">
      <c r="A3934" s="3">
        <v>411</v>
      </c>
      <c r="B3934" s="3">
        <v>2018</v>
      </c>
      <c r="C3934" s="3">
        <v>3</v>
      </c>
      <c r="D3934" s="3">
        <v>2020</v>
      </c>
      <c r="E3934" s="3">
        <v>1</v>
      </c>
      <c r="F3934" s="2">
        <v>2376.8000019841379</v>
      </c>
      <c r="G3934" s="2">
        <v>6424.6805380024743</v>
      </c>
      <c r="H3934" s="2">
        <v>4323.2375233918483</v>
      </c>
      <c r="I3934" s="2">
        <v>10747.918061394323</v>
      </c>
      <c r="J3934" s="2">
        <v>12454.127261260717</v>
      </c>
      <c r="K3934" t="s">
        <v>11</v>
      </c>
    </row>
    <row r="3935" spans="1:11" x14ac:dyDescent="0.2">
      <c r="A3935" s="3">
        <v>411</v>
      </c>
      <c r="B3935" s="3">
        <v>2018</v>
      </c>
      <c r="C3935" s="3">
        <v>4</v>
      </c>
      <c r="D3935" s="3">
        <v>2021</v>
      </c>
      <c r="E3935" s="3">
        <v>1</v>
      </c>
      <c r="F3935" s="2">
        <v>1641.5609745605161</v>
      </c>
      <c r="G3935" s="2">
        <v>8066.2415125629905</v>
      </c>
      <c r="H3935" s="2">
        <v>3413.3106789167141</v>
      </c>
      <c r="I3935" s="2">
        <v>11479.552191479705</v>
      </c>
      <c r="J3935" s="2">
        <v>12454.127261260717</v>
      </c>
      <c r="K3935" t="s">
        <v>11</v>
      </c>
    </row>
    <row r="3936" spans="1:11" x14ac:dyDescent="0.2">
      <c r="A3936" s="3">
        <v>411</v>
      </c>
      <c r="B3936" s="3">
        <v>2018</v>
      </c>
      <c r="C3936" s="3">
        <v>5</v>
      </c>
      <c r="D3936" s="3">
        <v>2022</v>
      </c>
      <c r="E3936" s="3">
        <v>1</v>
      </c>
      <c r="F3936" s="2">
        <v>1404.5785999656982</v>
      </c>
      <c r="G3936" s="2">
        <v>9470.8201125286887</v>
      </c>
      <c r="H3936" s="2">
        <v>2517.8655551115189</v>
      </c>
      <c r="I3936" s="2">
        <v>11988.685667640208</v>
      </c>
      <c r="J3936" s="2">
        <v>12454.127261260717</v>
      </c>
      <c r="K3936" t="s">
        <v>11</v>
      </c>
    </row>
    <row r="3937" spans="1:11" x14ac:dyDescent="0.2">
      <c r="A3937" s="3">
        <v>411</v>
      </c>
      <c r="B3937" s="3">
        <v>2018</v>
      </c>
      <c r="C3937" s="3">
        <v>6</v>
      </c>
      <c r="D3937" s="3">
        <v>2023</v>
      </c>
      <c r="E3937" s="3">
        <v>1</v>
      </c>
      <c r="F3937" s="2">
        <v>1180.7122067786368</v>
      </c>
      <c r="G3937" s="2">
        <v>10651.532319307325</v>
      </c>
      <c r="H3937" s="2">
        <v>1784.0645200009512</v>
      </c>
      <c r="I3937" s="2">
        <v>12435.596839308277</v>
      </c>
      <c r="J3937" s="2">
        <v>12454.127261260717</v>
      </c>
      <c r="K3937" t="s">
        <v>11</v>
      </c>
    </row>
    <row r="3938" spans="1:11" x14ac:dyDescent="0.2">
      <c r="A3938" s="3">
        <v>411</v>
      </c>
      <c r="B3938" s="3">
        <v>2018</v>
      </c>
      <c r="C3938" s="3">
        <v>7</v>
      </c>
      <c r="D3938" s="3">
        <v>2024</v>
      </c>
      <c r="E3938" s="3">
        <v>1</v>
      </c>
      <c r="F3938" s="2">
        <v>539.21081419794064</v>
      </c>
      <c r="G3938" s="2">
        <v>11190.743133505266</v>
      </c>
      <c r="H3938" s="2">
        <v>1004.6912200715124</v>
      </c>
      <c r="I3938" s="2">
        <v>12195.434353576778</v>
      </c>
      <c r="J3938" s="2">
        <v>12454.127261260717</v>
      </c>
      <c r="K3938" t="s">
        <v>11</v>
      </c>
    </row>
    <row r="3939" spans="1:11" x14ac:dyDescent="0.2">
      <c r="A3939" s="3">
        <v>411</v>
      </c>
      <c r="B3939" s="3">
        <v>2018</v>
      </c>
      <c r="C3939" s="3">
        <v>8</v>
      </c>
      <c r="D3939" s="3">
        <v>2025</v>
      </c>
      <c r="E3939" s="3">
        <v>1</v>
      </c>
      <c r="F3939" s="2">
        <v>953.20692791746114</v>
      </c>
      <c r="G3939" s="2">
        <v>12143.950061422727</v>
      </c>
      <c r="H3939" s="2">
        <v>308.22825474846286</v>
      </c>
      <c r="I3939" s="2">
        <v>12452.17831617119</v>
      </c>
      <c r="J3939" s="2">
        <v>12454.127261260717</v>
      </c>
      <c r="K3939" t="s">
        <v>11</v>
      </c>
    </row>
    <row r="3940" spans="1:11" x14ac:dyDescent="0.2">
      <c r="A3940" s="3">
        <v>411</v>
      </c>
      <c r="B3940" s="3">
        <v>2018</v>
      </c>
      <c r="C3940" s="3">
        <v>9</v>
      </c>
      <c r="D3940" s="3">
        <v>2026</v>
      </c>
      <c r="E3940" s="3">
        <v>1</v>
      </c>
      <c r="F3940" s="2">
        <v>310.17719983798997</v>
      </c>
      <c r="G3940" s="2">
        <v>12454.127261260717</v>
      </c>
      <c r="H3940" s="2">
        <v>0</v>
      </c>
      <c r="I3940" s="2">
        <v>12454.127261260717</v>
      </c>
      <c r="J3940" s="2">
        <v>12454.127261260717</v>
      </c>
      <c r="K3940" t="s">
        <v>11</v>
      </c>
    </row>
    <row r="3941" spans="1:11" x14ac:dyDescent="0.2">
      <c r="A3941" s="3">
        <v>412</v>
      </c>
      <c r="B3941" s="3">
        <v>2018</v>
      </c>
      <c r="C3941" s="3">
        <v>1</v>
      </c>
      <c r="D3941" s="3">
        <v>2018</v>
      </c>
      <c r="E3941" s="3">
        <v>1</v>
      </c>
      <c r="F3941" s="2">
        <v>1539.4772971921414</v>
      </c>
      <c r="G3941" s="2">
        <v>1539.4772971921414</v>
      </c>
      <c r="H3941" s="2">
        <v>4965.1840094770323</v>
      </c>
      <c r="I3941" s="2">
        <v>6504.6613066691734</v>
      </c>
      <c r="J3941" s="2">
        <v>10169.410855278933</v>
      </c>
      <c r="K3941" t="s">
        <v>11</v>
      </c>
    </row>
    <row r="3942" spans="1:11" x14ac:dyDescent="0.2">
      <c r="A3942" s="3">
        <v>412</v>
      </c>
      <c r="B3942" s="3">
        <v>2018</v>
      </c>
      <c r="C3942" s="3">
        <v>2</v>
      </c>
      <c r="D3942" s="3">
        <v>2019</v>
      </c>
      <c r="E3942" s="3">
        <v>1</v>
      </c>
      <c r="F3942" s="2">
        <v>1841.1778187181037</v>
      </c>
      <c r="G3942" s="2">
        <v>3380.6551159102451</v>
      </c>
      <c r="H3942" s="2">
        <v>4628.5592142084752</v>
      </c>
      <c r="I3942" s="2">
        <v>8009.2143301187207</v>
      </c>
      <c r="J3942" s="2">
        <v>10169.410855278933</v>
      </c>
      <c r="K3942" t="s">
        <v>11</v>
      </c>
    </row>
    <row r="3943" spans="1:11" x14ac:dyDescent="0.2">
      <c r="A3943" s="3">
        <v>412</v>
      </c>
      <c r="B3943" s="3">
        <v>2018</v>
      </c>
      <c r="C3943" s="3">
        <v>3</v>
      </c>
      <c r="D3943" s="3">
        <v>2020</v>
      </c>
      <c r="E3943" s="3">
        <v>1</v>
      </c>
      <c r="F3943" s="2">
        <v>1877.4433899941719</v>
      </c>
      <c r="G3943" s="2">
        <v>5258.0985059044169</v>
      </c>
      <c r="H3943" s="2">
        <v>3748.0730135399253</v>
      </c>
      <c r="I3943" s="2">
        <v>9006.1715194443423</v>
      </c>
      <c r="J3943" s="2">
        <v>10169.410855278933</v>
      </c>
      <c r="K3943" t="s">
        <v>11</v>
      </c>
    </row>
    <row r="3944" spans="1:11" x14ac:dyDescent="0.2">
      <c r="A3944" s="3">
        <v>412</v>
      </c>
      <c r="B3944" s="3">
        <v>2018</v>
      </c>
      <c r="C3944" s="3">
        <v>4</v>
      </c>
      <c r="D3944" s="3">
        <v>2021</v>
      </c>
      <c r="E3944" s="3">
        <v>1</v>
      </c>
      <c r="F3944" s="2">
        <v>1374.0235028755187</v>
      </c>
      <c r="G3944" s="2">
        <v>6632.1220087799356</v>
      </c>
      <c r="H3944" s="2">
        <v>2700.5480365369385</v>
      </c>
      <c r="I3944" s="2">
        <v>9332.6700453168742</v>
      </c>
      <c r="J3944" s="2">
        <v>10169.410855278933</v>
      </c>
      <c r="K3944" t="s">
        <v>11</v>
      </c>
    </row>
    <row r="3945" spans="1:11" x14ac:dyDescent="0.2">
      <c r="A3945" s="3">
        <v>412</v>
      </c>
      <c r="B3945" s="3">
        <v>2018</v>
      </c>
      <c r="C3945" s="3">
        <v>5</v>
      </c>
      <c r="D3945" s="3">
        <v>2022</v>
      </c>
      <c r="E3945" s="3">
        <v>1</v>
      </c>
      <c r="F3945" s="2">
        <v>1186.6660986431625</v>
      </c>
      <c r="G3945" s="2">
        <v>7818.7881074230982</v>
      </c>
      <c r="H3945" s="2">
        <v>2133.3459824963547</v>
      </c>
      <c r="I3945" s="2">
        <v>9952.1340899194529</v>
      </c>
      <c r="J3945" s="2">
        <v>10169.410855278933</v>
      </c>
      <c r="K3945" t="s">
        <v>11</v>
      </c>
    </row>
    <row r="3946" spans="1:11" x14ac:dyDescent="0.2">
      <c r="A3946" s="3">
        <v>412</v>
      </c>
      <c r="B3946" s="3">
        <v>2018</v>
      </c>
      <c r="C3946" s="3">
        <v>6</v>
      </c>
      <c r="D3946" s="3">
        <v>2023</v>
      </c>
      <c r="E3946" s="3">
        <v>1</v>
      </c>
      <c r="F3946" s="2">
        <v>1259.3662259328385</v>
      </c>
      <c r="G3946" s="2">
        <v>9078.1543333559366</v>
      </c>
      <c r="H3946" s="2">
        <v>785.75700423776289</v>
      </c>
      <c r="I3946" s="2">
        <v>9863.9113375936995</v>
      </c>
      <c r="J3946" s="2">
        <v>10169.410855278933</v>
      </c>
      <c r="K3946" t="s">
        <v>11</v>
      </c>
    </row>
    <row r="3947" spans="1:11" x14ac:dyDescent="0.2">
      <c r="A3947" s="3">
        <v>412</v>
      </c>
      <c r="B3947" s="3">
        <v>2018</v>
      </c>
      <c r="C3947" s="3">
        <v>7</v>
      </c>
      <c r="D3947" s="3">
        <v>2024</v>
      </c>
      <c r="E3947" s="3">
        <v>1</v>
      </c>
      <c r="F3947" s="2">
        <v>649.91262676786755</v>
      </c>
      <c r="G3947" s="2">
        <v>9728.0669601238042</v>
      </c>
      <c r="H3947" s="2">
        <v>280.28994390467233</v>
      </c>
      <c r="I3947" s="2">
        <v>10008.356904028476</v>
      </c>
      <c r="J3947" s="2">
        <v>10169.410855278933</v>
      </c>
      <c r="K3947" t="s">
        <v>11</v>
      </c>
    </row>
    <row r="3948" spans="1:11" x14ac:dyDescent="0.2">
      <c r="A3948" s="3">
        <v>412</v>
      </c>
      <c r="B3948" s="3">
        <v>2018</v>
      </c>
      <c r="C3948" s="3">
        <v>8</v>
      </c>
      <c r="D3948" s="3">
        <v>2025</v>
      </c>
      <c r="E3948" s="3">
        <v>1</v>
      </c>
      <c r="F3948" s="2">
        <v>0</v>
      </c>
      <c r="G3948" s="2">
        <v>9728.0669601238042</v>
      </c>
      <c r="H3948" s="2">
        <v>441.34389515512885</v>
      </c>
      <c r="I3948" s="2">
        <v>10169.410855278933</v>
      </c>
      <c r="J3948" s="2">
        <v>10169.410855278933</v>
      </c>
      <c r="K3948" t="s">
        <v>11</v>
      </c>
    </row>
    <row r="3949" spans="1:11" x14ac:dyDescent="0.2">
      <c r="A3949" s="3">
        <v>412</v>
      </c>
      <c r="B3949" s="3">
        <v>2018</v>
      </c>
      <c r="C3949" s="3">
        <v>9</v>
      </c>
      <c r="D3949" s="3">
        <v>2026</v>
      </c>
      <c r="E3949" s="3">
        <v>1</v>
      </c>
      <c r="F3949" s="2">
        <v>256.99022163025802</v>
      </c>
      <c r="G3949" s="2">
        <v>9985.0571817540622</v>
      </c>
      <c r="H3949" s="2">
        <v>184.35367352487083</v>
      </c>
      <c r="I3949" s="2">
        <v>10169.410855278933</v>
      </c>
      <c r="J3949" s="2">
        <v>10169.410855278933</v>
      </c>
      <c r="K3949" t="s">
        <v>11</v>
      </c>
    </row>
    <row r="3950" spans="1:11" x14ac:dyDescent="0.2">
      <c r="A3950" s="3">
        <v>413</v>
      </c>
      <c r="B3950" s="3">
        <v>2018</v>
      </c>
      <c r="C3950" s="3">
        <v>1</v>
      </c>
      <c r="D3950" s="3">
        <v>2018</v>
      </c>
      <c r="E3950" s="3">
        <v>1</v>
      </c>
      <c r="F3950" s="2">
        <v>1350.2104445338307</v>
      </c>
      <c r="G3950" s="2">
        <v>1350.2104445338307</v>
      </c>
      <c r="H3950" s="2">
        <v>4640.702455871291</v>
      </c>
      <c r="I3950" s="2">
        <v>5990.9129004051219</v>
      </c>
      <c r="J3950" s="2">
        <v>9328.058342744418</v>
      </c>
      <c r="K3950" t="s">
        <v>11</v>
      </c>
    </row>
    <row r="3951" spans="1:11" x14ac:dyDescent="0.2">
      <c r="A3951" s="3">
        <v>413</v>
      </c>
      <c r="B3951" s="3">
        <v>2018</v>
      </c>
      <c r="C3951" s="3">
        <v>2</v>
      </c>
      <c r="D3951" s="3">
        <v>2019</v>
      </c>
      <c r="E3951" s="3">
        <v>1</v>
      </c>
      <c r="F3951" s="2">
        <v>1660.7609787083959</v>
      </c>
      <c r="G3951" s="2">
        <v>3010.9714232422266</v>
      </c>
      <c r="H3951" s="2">
        <v>4220.7646989492878</v>
      </c>
      <c r="I3951" s="2">
        <v>7231.7361221915144</v>
      </c>
      <c r="J3951" s="2">
        <v>9328.058342744418</v>
      </c>
      <c r="K3951" t="s">
        <v>11</v>
      </c>
    </row>
    <row r="3952" spans="1:11" x14ac:dyDescent="0.2">
      <c r="A3952" s="3">
        <v>413</v>
      </c>
      <c r="B3952" s="3">
        <v>2018</v>
      </c>
      <c r="C3952" s="3">
        <v>3</v>
      </c>
      <c r="D3952" s="3">
        <v>2020</v>
      </c>
      <c r="E3952" s="3">
        <v>1</v>
      </c>
      <c r="F3952" s="2">
        <v>1815.5684800221152</v>
      </c>
      <c r="G3952" s="2">
        <v>4826.5399032643418</v>
      </c>
      <c r="H3952" s="2">
        <v>3352.0128039313686</v>
      </c>
      <c r="I3952" s="2">
        <v>8178.5527071957104</v>
      </c>
      <c r="J3952" s="2">
        <v>9328.058342744418</v>
      </c>
      <c r="K3952" t="s">
        <v>11</v>
      </c>
    </row>
    <row r="3953" spans="1:11" x14ac:dyDescent="0.2">
      <c r="A3953" s="3">
        <v>413</v>
      </c>
      <c r="B3953" s="3">
        <v>2018</v>
      </c>
      <c r="C3953" s="3">
        <v>4</v>
      </c>
      <c r="D3953" s="3">
        <v>2021</v>
      </c>
      <c r="E3953" s="3">
        <v>1</v>
      </c>
      <c r="F3953" s="2">
        <v>1104.9113378245247</v>
      </c>
      <c r="G3953" s="2">
        <v>5931.4512410888665</v>
      </c>
      <c r="H3953" s="2">
        <v>2764.0102655300971</v>
      </c>
      <c r="I3953" s="2">
        <v>8695.4615066189635</v>
      </c>
      <c r="J3953" s="2">
        <v>9328.058342744418</v>
      </c>
      <c r="K3953" t="s">
        <v>11</v>
      </c>
    </row>
    <row r="3954" spans="1:11" x14ac:dyDescent="0.2">
      <c r="A3954" s="3">
        <v>413</v>
      </c>
      <c r="B3954" s="3">
        <v>2018</v>
      </c>
      <c r="C3954" s="3">
        <v>5</v>
      </c>
      <c r="D3954" s="3">
        <v>2022</v>
      </c>
      <c r="E3954" s="3">
        <v>1</v>
      </c>
      <c r="F3954" s="2">
        <v>1062.4487045613123</v>
      </c>
      <c r="G3954" s="2">
        <v>6993.8999456501788</v>
      </c>
      <c r="H3954" s="2">
        <v>1986.45116509334</v>
      </c>
      <c r="I3954" s="2">
        <v>8980.3511107435188</v>
      </c>
      <c r="J3954" s="2">
        <v>9328.058342744418</v>
      </c>
      <c r="K3954" t="s">
        <v>11</v>
      </c>
    </row>
    <row r="3955" spans="1:11" x14ac:dyDescent="0.2">
      <c r="A3955" s="3">
        <v>413</v>
      </c>
      <c r="B3955" s="3">
        <v>2018</v>
      </c>
      <c r="C3955" s="3">
        <v>6</v>
      </c>
      <c r="D3955" s="3">
        <v>2023</v>
      </c>
      <c r="E3955" s="3">
        <v>1</v>
      </c>
      <c r="F3955" s="2">
        <v>1000.9771389285897</v>
      </c>
      <c r="G3955" s="2">
        <v>7994.8770845787685</v>
      </c>
      <c r="H3955" s="2">
        <v>1070.8731290471305</v>
      </c>
      <c r="I3955" s="2">
        <v>9065.7502136258991</v>
      </c>
      <c r="J3955" s="2">
        <v>9328.058342744418</v>
      </c>
      <c r="K3955" t="s">
        <v>11</v>
      </c>
    </row>
    <row r="3956" spans="1:11" x14ac:dyDescent="0.2">
      <c r="A3956" s="3">
        <v>413</v>
      </c>
      <c r="B3956" s="3">
        <v>2018</v>
      </c>
      <c r="C3956" s="3">
        <v>7</v>
      </c>
      <c r="D3956" s="3">
        <v>2024</v>
      </c>
      <c r="E3956" s="3">
        <v>1</v>
      </c>
      <c r="F3956" s="2">
        <v>623.86280793395144</v>
      </c>
      <c r="G3956" s="2">
        <v>8618.73989251272</v>
      </c>
      <c r="H3956" s="2">
        <v>709.31845023169808</v>
      </c>
      <c r="I3956" s="2">
        <v>9328.058342744418</v>
      </c>
      <c r="J3956" s="2">
        <v>9328.058342744418</v>
      </c>
      <c r="K3956" t="s">
        <v>11</v>
      </c>
    </row>
    <row r="3957" spans="1:11" x14ac:dyDescent="0.2">
      <c r="A3957" s="3">
        <v>413</v>
      </c>
      <c r="B3957" s="3">
        <v>2018</v>
      </c>
      <c r="C3957" s="3">
        <v>8</v>
      </c>
      <c r="D3957" s="3">
        <v>2025</v>
      </c>
      <c r="E3957" s="3">
        <v>1</v>
      </c>
      <c r="F3957" s="2">
        <v>499.28180257852</v>
      </c>
      <c r="G3957" s="2">
        <v>9118.02169509124</v>
      </c>
      <c r="H3957" s="2">
        <v>210.03664765317808</v>
      </c>
      <c r="I3957" s="2">
        <v>9328.058342744418</v>
      </c>
      <c r="J3957" s="2">
        <v>9328.058342744418</v>
      </c>
      <c r="K3957" t="s">
        <v>11</v>
      </c>
    </row>
    <row r="3958" spans="1:11" x14ac:dyDescent="0.2">
      <c r="A3958" s="3">
        <v>413</v>
      </c>
      <c r="B3958" s="3">
        <v>2018</v>
      </c>
      <c r="C3958" s="3">
        <v>9</v>
      </c>
      <c r="D3958" s="3">
        <v>2026</v>
      </c>
      <c r="E3958" s="3">
        <v>1</v>
      </c>
      <c r="F3958" s="2">
        <v>210.03664765317808</v>
      </c>
      <c r="G3958" s="2">
        <v>9328.058342744418</v>
      </c>
      <c r="H3958" s="2">
        <v>0</v>
      </c>
      <c r="I3958" s="2">
        <v>9328.058342744418</v>
      </c>
      <c r="J3958" s="2">
        <v>9328.058342744418</v>
      </c>
      <c r="K3958" t="s">
        <v>11</v>
      </c>
    </row>
    <row r="3959" spans="1:11" x14ac:dyDescent="0.2">
      <c r="A3959" s="3">
        <v>414</v>
      </c>
      <c r="B3959" s="3">
        <v>2018</v>
      </c>
      <c r="C3959" s="3">
        <v>1</v>
      </c>
      <c r="D3959" s="3">
        <v>2018</v>
      </c>
      <c r="E3959" s="3">
        <v>1</v>
      </c>
      <c r="F3959" s="2">
        <v>3640.5731221712808</v>
      </c>
      <c r="G3959" s="2">
        <v>3640.5731221712808</v>
      </c>
      <c r="H3959" s="2">
        <v>12465.738106644452</v>
      </c>
      <c r="I3959" s="2">
        <v>16106.311228815734</v>
      </c>
      <c r="J3959" s="2">
        <v>24825.23564646767</v>
      </c>
      <c r="K3959" t="s">
        <v>11</v>
      </c>
    </row>
    <row r="3960" spans="1:11" x14ac:dyDescent="0.2">
      <c r="A3960" s="3">
        <v>414</v>
      </c>
      <c r="B3960" s="3">
        <v>2018</v>
      </c>
      <c r="C3960" s="3">
        <v>2</v>
      </c>
      <c r="D3960" s="3">
        <v>2019</v>
      </c>
      <c r="E3960" s="3">
        <v>1</v>
      </c>
      <c r="F3960" s="2">
        <v>4572.7480947175081</v>
      </c>
      <c r="G3960" s="2">
        <v>8213.3212168887894</v>
      </c>
      <c r="H3960" s="2">
        <v>11107.864736509489</v>
      </c>
      <c r="I3960" s="2">
        <v>19321.185953398279</v>
      </c>
      <c r="J3960" s="2">
        <v>24825.23564646767</v>
      </c>
      <c r="K3960" t="s">
        <v>11</v>
      </c>
    </row>
    <row r="3961" spans="1:11" x14ac:dyDescent="0.2">
      <c r="A3961" s="3">
        <v>414</v>
      </c>
      <c r="B3961" s="3">
        <v>2018</v>
      </c>
      <c r="C3961" s="3">
        <v>3</v>
      </c>
      <c r="D3961" s="3">
        <v>2020</v>
      </c>
      <c r="E3961" s="3">
        <v>1</v>
      </c>
      <c r="F3961" s="2">
        <v>4468.6747488366454</v>
      </c>
      <c r="G3961" s="2">
        <v>12681.995965725435</v>
      </c>
      <c r="H3961" s="2">
        <v>8534.6731918568566</v>
      </c>
      <c r="I3961" s="2">
        <v>21216.669157582292</v>
      </c>
      <c r="J3961" s="2">
        <v>24825.23564646767</v>
      </c>
      <c r="K3961" t="s">
        <v>11</v>
      </c>
    </row>
    <row r="3962" spans="1:11" x14ac:dyDescent="0.2">
      <c r="A3962" s="3">
        <v>414</v>
      </c>
      <c r="B3962" s="3">
        <v>2018</v>
      </c>
      <c r="C3962" s="3">
        <v>4</v>
      </c>
      <c r="D3962" s="3">
        <v>2021</v>
      </c>
      <c r="E3962" s="3">
        <v>1</v>
      </c>
      <c r="F3962" s="2">
        <v>3816.1579299758869</v>
      </c>
      <c r="G3962" s="2">
        <v>16498.153895701322</v>
      </c>
      <c r="H3962" s="2">
        <v>6376.9664472410514</v>
      </c>
      <c r="I3962" s="2">
        <v>22875.120342942373</v>
      </c>
      <c r="J3962" s="2">
        <v>24825.23564646767</v>
      </c>
      <c r="K3962" t="s">
        <v>11</v>
      </c>
    </row>
    <row r="3963" spans="1:11" x14ac:dyDescent="0.2">
      <c r="A3963" s="3">
        <v>414</v>
      </c>
      <c r="B3963" s="3">
        <v>2018</v>
      </c>
      <c r="C3963" s="3">
        <v>5</v>
      </c>
      <c r="D3963" s="3">
        <v>2022</v>
      </c>
      <c r="E3963" s="3">
        <v>1</v>
      </c>
      <c r="F3963" s="2">
        <v>2254.1437930285538</v>
      </c>
      <c r="G3963" s="2">
        <v>18752.297688729876</v>
      </c>
      <c r="H3963" s="2">
        <v>5442.1635925683768</v>
      </c>
      <c r="I3963" s="2">
        <v>24194.461281298252</v>
      </c>
      <c r="J3963" s="2">
        <v>24825.23564646767</v>
      </c>
      <c r="K3963" t="s">
        <v>11</v>
      </c>
    </row>
    <row r="3964" spans="1:11" x14ac:dyDescent="0.2">
      <c r="A3964" s="3">
        <v>414</v>
      </c>
      <c r="B3964" s="3">
        <v>2018</v>
      </c>
      <c r="C3964" s="3">
        <v>6</v>
      </c>
      <c r="D3964" s="3">
        <v>2023</v>
      </c>
      <c r="E3964" s="3">
        <v>1</v>
      </c>
      <c r="F3964" s="2">
        <v>3540.4926834367616</v>
      </c>
      <c r="G3964" s="2">
        <v>22292.790372166637</v>
      </c>
      <c r="H3964" s="2">
        <v>1777.8405997441405</v>
      </c>
      <c r="I3964" s="2">
        <v>24070.630971910778</v>
      </c>
      <c r="J3964" s="2">
        <v>24825.23564646767</v>
      </c>
      <c r="K3964" t="s">
        <v>11</v>
      </c>
    </row>
    <row r="3965" spans="1:11" x14ac:dyDescent="0.2">
      <c r="A3965" s="3">
        <v>414</v>
      </c>
      <c r="B3965" s="3">
        <v>2018</v>
      </c>
      <c r="C3965" s="3">
        <v>7</v>
      </c>
      <c r="D3965" s="3">
        <v>2024</v>
      </c>
      <c r="E3965" s="3">
        <v>1</v>
      </c>
      <c r="F3965" s="2">
        <v>1214.0241679641222</v>
      </c>
      <c r="G3965" s="2">
        <v>23506.814540130759</v>
      </c>
      <c r="H3965" s="2">
        <v>1283.7256142898987</v>
      </c>
      <c r="I3965" s="2">
        <v>24790.540154420658</v>
      </c>
      <c r="J3965" s="2">
        <v>24825.23564646767</v>
      </c>
      <c r="K3965" t="s">
        <v>11</v>
      </c>
    </row>
    <row r="3966" spans="1:11" x14ac:dyDescent="0.2">
      <c r="A3966" s="3">
        <v>414</v>
      </c>
      <c r="B3966" s="3">
        <v>2018</v>
      </c>
      <c r="C3966" s="3">
        <v>8</v>
      </c>
      <c r="D3966" s="3">
        <v>2025</v>
      </c>
      <c r="E3966" s="3">
        <v>1</v>
      </c>
      <c r="F3966" s="2">
        <v>637.66007389542938</v>
      </c>
      <c r="G3966" s="2">
        <v>24144.474614026189</v>
      </c>
      <c r="H3966" s="2">
        <v>223.74079932447421</v>
      </c>
      <c r="I3966" s="2">
        <v>24368.215413350663</v>
      </c>
      <c r="J3966" s="2">
        <v>24825.23564646767</v>
      </c>
      <c r="K3966" t="s">
        <v>11</v>
      </c>
    </row>
    <row r="3967" spans="1:11" x14ac:dyDescent="0.2">
      <c r="A3967" s="3">
        <v>414</v>
      </c>
      <c r="B3967" s="3">
        <v>2018</v>
      </c>
      <c r="C3967" s="3">
        <v>9</v>
      </c>
      <c r="D3967" s="3">
        <v>2026</v>
      </c>
      <c r="E3967" s="3">
        <v>1</v>
      </c>
      <c r="F3967" s="2">
        <v>680.7610324414818</v>
      </c>
      <c r="G3967" s="2">
        <v>24825.23564646767</v>
      </c>
      <c r="H3967" s="2">
        <v>0</v>
      </c>
      <c r="I3967" s="2">
        <v>24825.23564646767</v>
      </c>
      <c r="J3967" s="2">
        <v>24825.23564646767</v>
      </c>
      <c r="K3967" t="s">
        <v>11</v>
      </c>
    </row>
    <row r="3968" spans="1:11" x14ac:dyDescent="0.2">
      <c r="A3968" s="3">
        <v>415</v>
      </c>
      <c r="B3968" s="3">
        <v>2018</v>
      </c>
      <c r="C3968" s="3">
        <v>1</v>
      </c>
      <c r="D3968" s="3">
        <v>2018</v>
      </c>
      <c r="E3968" s="3">
        <v>1</v>
      </c>
      <c r="F3968" s="2">
        <v>3052.0186878893396</v>
      </c>
      <c r="G3968" s="2">
        <v>3052.0186878893396</v>
      </c>
      <c r="H3968" s="2">
        <v>10173.324086783939</v>
      </c>
      <c r="I3968" s="2">
        <v>13225.34277467328</v>
      </c>
      <c r="J3968" s="2">
        <v>19966.626905575027</v>
      </c>
      <c r="K3968" t="s">
        <v>11</v>
      </c>
    </row>
    <row r="3969" spans="1:11" x14ac:dyDescent="0.2">
      <c r="A3969" s="3">
        <v>415</v>
      </c>
      <c r="B3969" s="3">
        <v>2018</v>
      </c>
      <c r="C3969" s="3">
        <v>2</v>
      </c>
      <c r="D3969" s="3">
        <v>2019</v>
      </c>
      <c r="E3969" s="3">
        <v>1</v>
      </c>
      <c r="F3969" s="2">
        <v>3277.4059713764168</v>
      </c>
      <c r="G3969" s="2">
        <v>6329.4246592657564</v>
      </c>
      <c r="H3969" s="2">
        <v>9081.2120421705476</v>
      </c>
      <c r="I3969" s="2">
        <v>15410.636701436304</v>
      </c>
      <c r="J3969" s="2">
        <v>19966.626905575027</v>
      </c>
      <c r="K3969" t="s">
        <v>11</v>
      </c>
    </row>
    <row r="3970" spans="1:11" x14ac:dyDescent="0.2">
      <c r="A3970" s="3">
        <v>415</v>
      </c>
      <c r="B3970" s="3">
        <v>2018</v>
      </c>
      <c r="C3970" s="3">
        <v>3</v>
      </c>
      <c r="D3970" s="3">
        <v>2020</v>
      </c>
      <c r="E3970" s="3">
        <v>1</v>
      </c>
      <c r="F3970" s="2">
        <v>3360.568170348919</v>
      </c>
      <c r="G3970" s="2">
        <v>9689.9928296146754</v>
      </c>
      <c r="H3970" s="2">
        <v>7337.5580766281601</v>
      </c>
      <c r="I3970" s="2">
        <v>17027.550906242835</v>
      </c>
      <c r="J3970" s="2">
        <v>19966.626905575027</v>
      </c>
      <c r="K3970" t="s">
        <v>11</v>
      </c>
    </row>
    <row r="3971" spans="1:11" x14ac:dyDescent="0.2">
      <c r="A3971" s="3">
        <v>415</v>
      </c>
      <c r="B3971" s="3">
        <v>2018</v>
      </c>
      <c r="C3971" s="3">
        <v>4</v>
      </c>
      <c r="D3971" s="3">
        <v>2021</v>
      </c>
      <c r="E3971" s="3">
        <v>1</v>
      </c>
      <c r="F3971" s="2">
        <v>3910.4994226180552</v>
      </c>
      <c r="G3971" s="2">
        <v>13600.492252232731</v>
      </c>
      <c r="H3971" s="2">
        <v>4679.4869265684883</v>
      </c>
      <c r="I3971" s="2">
        <v>18279.979178801219</v>
      </c>
      <c r="J3971" s="2">
        <v>19966.626905575027</v>
      </c>
      <c r="K3971" t="s">
        <v>11</v>
      </c>
    </row>
    <row r="3972" spans="1:11" x14ac:dyDescent="0.2">
      <c r="A3972" s="3">
        <v>415</v>
      </c>
      <c r="B3972" s="3">
        <v>2018</v>
      </c>
      <c r="C3972" s="3">
        <v>5</v>
      </c>
      <c r="D3972" s="3">
        <v>2022</v>
      </c>
      <c r="E3972" s="3">
        <v>1</v>
      </c>
      <c r="F3972" s="2">
        <v>1951.5133854905162</v>
      </c>
      <c r="G3972" s="2">
        <v>15552.005637723247</v>
      </c>
      <c r="H3972" s="2">
        <v>3462.5167646711743</v>
      </c>
      <c r="I3972" s="2">
        <v>19014.522402394421</v>
      </c>
      <c r="J3972" s="2">
        <v>19966.626905575027</v>
      </c>
      <c r="K3972" t="s">
        <v>11</v>
      </c>
    </row>
    <row r="3973" spans="1:11" x14ac:dyDescent="0.2">
      <c r="A3973" s="3">
        <v>415</v>
      </c>
      <c r="B3973" s="3">
        <v>2018</v>
      </c>
      <c r="C3973" s="3">
        <v>6</v>
      </c>
      <c r="D3973" s="3">
        <v>2023</v>
      </c>
      <c r="E3973" s="3">
        <v>1</v>
      </c>
      <c r="F3973" s="2">
        <v>1456.8012265804573</v>
      </c>
      <c r="G3973" s="2">
        <v>17008.806864303704</v>
      </c>
      <c r="H3973" s="2">
        <v>2701.1342166625873</v>
      </c>
      <c r="I3973" s="2">
        <v>19709.941080966291</v>
      </c>
      <c r="J3973" s="2">
        <v>19966.626905575027</v>
      </c>
      <c r="K3973" t="s">
        <v>11</v>
      </c>
    </row>
    <row r="3974" spans="1:11" x14ac:dyDescent="0.2">
      <c r="A3974" s="3">
        <v>415</v>
      </c>
      <c r="B3974" s="3">
        <v>2018</v>
      </c>
      <c r="C3974" s="3">
        <v>7</v>
      </c>
      <c r="D3974" s="3">
        <v>2024</v>
      </c>
      <c r="E3974" s="3">
        <v>1</v>
      </c>
      <c r="F3974" s="2">
        <v>1199.0829432126338</v>
      </c>
      <c r="G3974" s="2">
        <v>18207.889807516338</v>
      </c>
      <c r="H3974" s="2">
        <v>1758.7370980586893</v>
      </c>
      <c r="I3974" s="2">
        <v>19966.626905575027</v>
      </c>
      <c r="J3974" s="2">
        <v>19966.626905575027</v>
      </c>
      <c r="K3974" t="s">
        <v>11</v>
      </c>
    </row>
    <row r="3975" spans="1:11" x14ac:dyDescent="0.2">
      <c r="A3975" s="3">
        <v>415</v>
      </c>
      <c r="B3975" s="3">
        <v>2018</v>
      </c>
      <c r="C3975" s="3">
        <v>8</v>
      </c>
      <c r="D3975" s="3">
        <v>2025</v>
      </c>
      <c r="E3975" s="3">
        <v>1</v>
      </c>
      <c r="F3975" s="2">
        <v>1553.2020648945618</v>
      </c>
      <c r="G3975" s="2">
        <v>19761.0918724109</v>
      </c>
      <c r="H3975" s="2">
        <v>205.53503316412753</v>
      </c>
      <c r="I3975" s="2">
        <v>19966.626905575027</v>
      </c>
      <c r="J3975" s="2">
        <v>19966.626905575027</v>
      </c>
      <c r="K3975" t="s">
        <v>11</v>
      </c>
    </row>
    <row r="3976" spans="1:11" x14ac:dyDescent="0.2">
      <c r="A3976" s="3">
        <v>415</v>
      </c>
      <c r="B3976" s="3">
        <v>2018</v>
      </c>
      <c r="C3976" s="3">
        <v>9</v>
      </c>
      <c r="D3976" s="3">
        <v>2026</v>
      </c>
      <c r="E3976" s="3">
        <v>1</v>
      </c>
      <c r="F3976" s="2">
        <v>205.53503316412753</v>
      </c>
      <c r="G3976" s="2">
        <v>19966.626905575027</v>
      </c>
      <c r="H3976" s="2">
        <v>0</v>
      </c>
      <c r="I3976" s="2">
        <v>19966.626905575027</v>
      </c>
      <c r="J3976" s="2">
        <v>19966.626905575027</v>
      </c>
      <c r="K3976" t="s">
        <v>11</v>
      </c>
    </row>
    <row r="3977" spans="1:11" x14ac:dyDescent="0.2">
      <c r="A3977" s="3">
        <v>416</v>
      </c>
      <c r="B3977" s="3">
        <v>2018</v>
      </c>
      <c r="C3977" s="3">
        <v>1</v>
      </c>
      <c r="D3977" s="3">
        <v>2018</v>
      </c>
      <c r="E3977" s="3">
        <v>1</v>
      </c>
      <c r="F3977" s="2">
        <v>2329.3087738296858</v>
      </c>
      <c r="G3977" s="2">
        <v>2329.3087738296858</v>
      </c>
      <c r="H3977" s="2">
        <v>7780.7854301950447</v>
      </c>
      <c r="I3977" s="2">
        <v>10110.09420402473</v>
      </c>
      <c r="J3977" s="2">
        <v>15620.186303076707</v>
      </c>
      <c r="K3977" t="s">
        <v>11</v>
      </c>
    </row>
    <row r="3978" spans="1:11" x14ac:dyDescent="0.2">
      <c r="A3978" s="3">
        <v>416</v>
      </c>
      <c r="B3978" s="3">
        <v>2018</v>
      </c>
      <c r="C3978" s="3">
        <v>2</v>
      </c>
      <c r="D3978" s="3">
        <v>2019</v>
      </c>
      <c r="E3978" s="3">
        <v>1</v>
      </c>
      <c r="F3978" s="2">
        <v>2838.8519306989215</v>
      </c>
      <c r="G3978" s="2">
        <v>5168.1607045286073</v>
      </c>
      <c r="H3978" s="2">
        <v>7003.251976524456</v>
      </c>
      <c r="I3978" s="2">
        <v>12171.412681053063</v>
      </c>
      <c r="J3978" s="2">
        <v>15620.186303076707</v>
      </c>
      <c r="K3978" t="s">
        <v>11</v>
      </c>
    </row>
    <row r="3979" spans="1:11" x14ac:dyDescent="0.2">
      <c r="A3979" s="3">
        <v>416</v>
      </c>
      <c r="B3979" s="3">
        <v>2018</v>
      </c>
      <c r="C3979" s="3">
        <v>3</v>
      </c>
      <c r="D3979" s="3">
        <v>2020</v>
      </c>
      <c r="E3979" s="3">
        <v>1</v>
      </c>
      <c r="F3979" s="2">
        <v>2384.119549735984</v>
      </c>
      <c r="G3979" s="2">
        <v>7552.2802542645913</v>
      </c>
      <c r="H3979" s="2">
        <v>5980.7527653820762</v>
      </c>
      <c r="I3979" s="2">
        <v>13533.033019646668</v>
      </c>
      <c r="J3979" s="2">
        <v>15620.186303076707</v>
      </c>
      <c r="K3979" t="s">
        <v>11</v>
      </c>
    </row>
    <row r="3980" spans="1:11" x14ac:dyDescent="0.2">
      <c r="A3980" s="3">
        <v>416</v>
      </c>
      <c r="B3980" s="3">
        <v>2018</v>
      </c>
      <c r="C3980" s="3">
        <v>4</v>
      </c>
      <c r="D3980" s="3">
        <v>2021</v>
      </c>
      <c r="E3980" s="3">
        <v>1</v>
      </c>
      <c r="F3980" s="2">
        <v>2524.135602192333</v>
      </c>
      <c r="G3980" s="2">
        <v>10076.415856456924</v>
      </c>
      <c r="H3980" s="2">
        <v>4710.5749145357204</v>
      </c>
      <c r="I3980" s="2">
        <v>14786.990770992645</v>
      </c>
      <c r="J3980" s="2">
        <v>15620.186303076707</v>
      </c>
      <c r="K3980" t="s">
        <v>11</v>
      </c>
    </row>
    <row r="3981" spans="1:11" x14ac:dyDescent="0.2">
      <c r="A3981" s="3">
        <v>416</v>
      </c>
      <c r="B3981" s="3">
        <v>2018</v>
      </c>
      <c r="C3981" s="3">
        <v>5</v>
      </c>
      <c r="D3981" s="3">
        <v>2022</v>
      </c>
      <c r="E3981" s="3">
        <v>1</v>
      </c>
      <c r="F3981" s="2">
        <v>2457.8646838179702</v>
      </c>
      <c r="G3981" s="2">
        <v>12534.280540274895</v>
      </c>
      <c r="H3981" s="2">
        <v>2613.6131414222455</v>
      </c>
      <c r="I3981" s="2">
        <v>15147.89368169714</v>
      </c>
      <c r="J3981" s="2">
        <v>15620.186303076707</v>
      </c>
      <c r="K3981" t="s">
        <v>11</v>
      </c>
    </row>
    <row r="3982" spans="1:11" x14ac:dyDescent="0.2">
      <c r="A3982" s="3">
        <v>416</v>
      </c>
      <c r="B3982" s="3">
        <v>2018</v>
      </c>
      <c r="C3982" s="3">
        <v>6</v>
      </c>
      <c r="D3982" s="3">
        <v>2023</v>
      </c>
      <c r="E3982" s="3">
        <v>1</v>
      </c>
      <c r="F3982" s="2">
        <v>911.41168931705215</v>
      </c>
      <c r="G3982" s="2">
        <v>13445.692229591947</v>
      </c>
      <c r="H3982" s="2">
        <v>1600.6776268548474</v>
      </c>
      <c r="I3982" s="2">
        <v>15046.369856446794</v>
      </c>
      <c r="J3982" s="2">
        <v>15620.186303076707</v>
      </c>
      <c r="K3982" t="s">
        <v>11</v>
      </c>
    </row>
    <row r="3983" spans="1:11" x14ac:dyDescent="0.2">
      <c r="A3983" s="3">
        <v>416</v>
      </c>
      <c r="B3983" s="3">
        <v>2018</v>
      </c>
      <c r="C3983" s="3">
        <v>7</v>
      </c>
      <c r="D3983" s="3">
        <v>2024</v>
      </c>
      <c r="E3983" s="3">
        <v>1</v>
      </c>
      <c r="F3983" s="2">
        <v>508.80886468881181</v>
      </c>
      <c r="G3983" s="2">
        <v>13954.501094280758</v>
      </c>
      <c r="H3983" s="2">
        <v>1665.6852087959487</v>
      </c>
      <c r="I3983" s="2">
        <v>15620.186303076707</v>
      </c>
      <c r="J3983" s="2">
        <v>15620.186303076707</v>
      </c>
      <c r="K3983" t="s">
        <v>11</v>
      </c>
    </row>
    <row r="3984" spans="1:11" x14ac:dyDescent="0.2">
      <c r="A3984" s="3">
        <v>416</v>
      </c>
      <c r="B3984" s="3">
        <v>2018</v>
      </c>
      <c r="C3984" s="3">
        <v>8</v>
      </c>
      <c r="D3984" s="3">
        <v>2025</v>
      </c>
      <c r="E3984" s="3">
        <v>1</v>
      </c>
      <c r="F3984" s="2">
        <v>1652.0733192855168</v>
      </c>
      <c r="G3984" s="2">
        <v>15606.574413566275</v>
      </c>
      <c r="H3984" s="2">
        <v>0</v>
      </c>
      <c r="I3984" s="2">
        <v>15606.574413566275</v>
      </c>
      <c r="J3984" s="2">
        <v>15620.186303076707</v>
      </c>
      <c r="K3984" t="s">
        <v>11</v>
      </c>
    </row>
    <row r="3985" spans="1:11" x14ac:dyDescent="0.2">
      <c r="A3985" s="3">
        <v>416</v>
      </c>
      <c r="B3985" s="3">
        <v>2018</v>
      </c>
      <c r="C3985" s="3">
        <v>9</v>
      </c>
      <c r="D3985" s="3">
        <v>2026</v>
      </c>
      <c r="E3985" s="3">
        <v>1</v>
      </c>
      <c r="F3985" s="2">
        <v>0</v>
      </c>
      <c r="G3985" s="2">
        <v>15606.574413566275</v>
      </c>
      <c r="H3985" s="2">
        <v>0</v>
      </c>
      <c r="I3985" s="2">
        <v>15606.574413566275</v>
      </c>
      <c r="J3985" s="2">
        <v>15620.186303076707</v>
      </c>
      <c r="K3985" t="s">
        <v>11</v>
      </c>
    </row>
    <row r="3986" spans="1:11" x14ac:dyDescent="0.2">
      <c r="A3986" s="3">
        <v>417</v>
      </c>
      <c r="B3986" s="3">
        <v>2018</v>
      </c>
      <c r="C3986" s="3">
        <v>1</v>
      </c>
      <c r="D3986" s="3">
        <v>2018</v>
      </c>
      <c r="E3986" s="3">
        <v>1</v>
      </c>
      <c r="F3986" s="2">
        <v>641.54852333303006</v>
      </c>
      <c r="G3986" s="2">
        <v>641.54852333303006</v>
      </c>
      <c r="H3986" s="2">
        <v>2054.7624215687388</v>
      </c>
      <c r="I3986" s="2">
        <v>2696.3109449017688</v>
      </c>
      <c r="J3986" s="2">
        <v>4183.1783977745426</v>
      </c>
      <c r="K3986" t="s">
        <v>11</v>
      </c>
    </row>
    <row r="3987" spans="1:11" x14ac:dyDescent="0.2">
      <c r="A3987" s="3">
        <v>417</v>
      </c>
      <c r="B3987" s="3">
        <v>2018</v>
      </c>
      <c r="C3987" s="3">
        <v>2</v>
      </c>
      <c r="D3987" s="3">
        <v>2019</v>
      </c>
      <c r="E3987" s="3">
        <v>1</v>
      </c>
      <c r="F3987" s="2">
        <v>709.10261253891599</v>
      </c>
      <c r="G3987" s="2">
        <v>1350.6511358719461</v>
      </c>
      <c r="H3987" s="2">
        <v>1915.6477368811318</v>
      </c>
      <c r="I3987" s="2">
        <v>3266.2988727530778</v>
      </c>
      <c r="J3987" s="2">
        <v>4183.1783977745426</v>
      </c>
      <c r="K3987" t="s">
        <v>11</v>
      </c>
    </row>
    <row r="3988" spans="1:11" x14ac:dyDescent="0.2">
      <c r="A3988" s="3">
        <v>417</v>
      </c>
      <c r="B3988" s="3">
        <v>2018</v>
      </c>
      <c r="C3988" s="3">
        <v>3</v>
      </c>
      <c r="D3988" s="3">
        <v>2020</v>
      </c>
      <c r="E3988" s="3">
        <v>1</v>
      </c>
      <c r="F3988" s="2">
        <v>797.22942023961809</v>
      </c>
      <c r="G3988" s="2">
        <v>2147.8805561115641</v>
      </c>
      <c r="H3988" s="2">
        <v>1518.8795868408833</v>
      </c>
      <c r="I3988" s="2">
        <v>3666.7601429524475</v>
      </c>
      <c r="J3988" s="2">
        <v>4183.1783977745426</v>
      </c>
      <c r="K3988" t="s">
        <v>11</v>
      </c>
    </row>
    <row r="3989" spans="1:11" x14ac:dyDescent="0.2">
      <c r="A3989" s="3">
        <v>417</v>
      </c>
      <c r="B3989" s="3">
        <v>2018</v>
      </c>
      <c r="C3989" s="3">
        <v>4</v>
      </c>
      <c r="D3989" s="3">
        <v>2021</v>
      </c>
      <c r="E3989" s="3">
        <v>1</v>
      </c>
      <c r="F3989" s="2">
        <v>717.52186166176671</v>
      </c>
      <c r="G3989" s="2">
        <v>2865.4024177733309</v>
      </c>
      <c r="H3989" s="2">
        <v>952.58494590518922</v>
      </c>
      <c r="I3989" s="2">
        <v>3817.9873636785201</v>
      </c>
      <c r="J3989" s="2">
        <v>4183.1783977745426</v>
      </c>
      <c r="K3989" t="s">
        <v>11</v>
      </c>
    </row>
    <row r="3990" spans="1:11" x14ac:dyDescent="0.2">
      <c r="A3990" s="3">
        <v>417</v>
      </c>
      <c r="B3990" s="3">
        <v>2018</v>
      </c>
      <c r="C3990" s="3">
        <v>5</v>
      </c>
      <c r="D3990" s="3">
        <v>2022</v>
      </c>
      <c r="E3990" s="3">
        <v>1</v>
      </c>
      <c r="F3990" s="2">
        <v>472.38711685723229</v>
      </c>
      <c r="G3990" s="2">
        <v>3337.7895346305631</v>
      </c>
      <c r="H3990" s="2">
        <v>703.13205486402148</v>
      </c>
      <c r="I3990" s="2">
        <v>4040.9215894945846</v>
      </c>
      <c r="J3990" s="2">
        <v>4183.1783977745426</v>
      </c>
      <c r="K3990" t="s">
        <v>11</v>
      </c>
    </row>
    <row r="3991" spans="1:11" x14ac:dyDescent="0.2">
      <c r="A3991" s="3">
        <v>417</v>
      </c>
      <c r="B3991" s="3">
        <v>2018</v>
      </c>
      <c r="C3991" s="3">
        <v>6</v>
      </c>
      <c r="D3991" s="3">
        <v>2023</v>
      </c>
      <c r="E3991" s="3">
        <v>1</v>
      </c>
      <c r="F3991" s="2">
        <v>406.60699340314568</v>
      </c>
      <c r="G3991" s="2">
        <v>3744.3965280337088</v>
      </c>
      <c r="H3991" s="2">
        <v>313.8552675579117</v>
      </c>
      <c r="I3991" s="2">
        <v>4058.2517955916205</v>
      </c>
      <c r="J3991" s="2">
        <v>4183.1783977745426</v>
      </c>
      <c r="K3991" t="s">
        <v>11</v>
      </c>
    </row>
    <row r="3992" spans="1:11" x14ac:dyDescent="0.2">
      <c r="A3992" s="3">
        <v>417</v>
      </c>
      <c r="B3992" s="3">
        <v>2018</v>
      </c>
      <c r="C3992" s="3">
        <v>7</v>
      </c>
      <c r="D3992" s="3">
        <v>2024</v>
      </c>
      <c r="E3992" s="3">
        <v>1</v>
      </c>
      <c r="F3992" s="2">
        <v>229.38903896267948</v>
      </c>
      <c r="G3992" s="2">
        <v>3973.7855669963883</v>
      </c>
      <c r="H3992" s="2">
        <v>101.10060831558576</v>
      </c>
      <c r="I3992" s="2">
        <v>4074.8861753119741</v>
      </c>
      <c r="J3992" s="2">
        <v>4183.1783977745426</v>
      </c>
      <c r="K3992" t="s">
        <v>11</v>
      </c>
    </row>
    <row r="3993" spans="1:11" x14ac:dyDescent="0.2">
      <c r="A3993" s="3">
        <v>417</v>
      </c>
      <c r="B3993" s="3">
        <v>2018</v>
      </c>
      <c r="C3993" s="3">
        <v>8</v>
      </c>
      <c r="D3993" s="3">
        <v>2025</v>
      </c>
      <c r="E3993" s="3">
        <v>1</v>
      </c>
      <c r="F3993" s="2">
        <v>124.34562216030099</v>
      </c>
      <c r="G3993" s="2">
        <v>4098.1311891566893</v>
      </c>
      <c r="H3993" s="2">
        <v>85.047208617853357</v>
      </c>
      <c r="I3993" s="2">
        <v>4183.1783977745426</v>
      </c>
      <c r="J3993" s="2">
        <v>4183.1783977745426</v>
      </c>
      <c r="K3993" t="s">
        <v>11</v>
      </c>
    </row>
    <row r="3994" spans="1:11" x14ac:dyDescent="0.2">
      <c r="A3994" s="3">
        <v>417</v>
      </c>
      <c r="B3994" s="3">
        <v>2018</v>
      </c>
      <c r="C3994" s="3">
        <v>9</v>
      </c>
      <c r="D3994" s="3">
        <v>2026</v>
      </c>
      <c r="E3994" s="3">
        <v>1</v>
      </c>
      <c r="F3994" s="2">
        <v>0</v>
      </c>
      <c r="G3994" s="2">
        <v>4098.1311891566893</v>
      </c>
      <c r="H3994" s="2">
        <v>79.91389691936547</v>
      </c>
      <c r="I3994" s="2">
        <v>4178.0450860760548</v>
      </c>
      <c r="J3994" s="2">
        <v>4183.1783977745426</v>
      </c>
      <c r="K3994" t="s">
        <v>11</v>
      </c>
    </row>
    <row r="3995" spans="1:11" x14ac:dyDescent="0.2">
      <c r="A3995" s="3">
        <v>418</v>
      </c>
      <c r="B3995" s="3">
        <v>2018</v>
      </c>
      <c r="C3995" s="3">
        <v>1</v>
      </c>
      <c r="D3995" s="3">
        <v>2018</v>
      </c>
      <c r="E3995" s="3">
        <v>1</v>
      </c>
      <c r="F3995" s="2">
        <v>1301.645843351263</v>
      </c>
      <c r="G3995" s="2">
        <v>1301.645843351263</v>
      </c>
      <c r="H3995" s="2">
        <v>4324.1802903196967</v>
      </c>
      <c r="I3995" s="2">
        <v>5625.8261336709602</v>
      </c>
      <c r="J3995" s="2">
        <v>8515.4625792764364</v>
      </c>
      <c r="K3995" t="s">
        <v>11</v>
      </c>
    </row>
    <row r="3996" spans="1:11" x14ac:dyDescent="0.2">
      <c r="A3996" s="3">
        <v>418</v>
      </c>
      <c r="B3996" s="3">
        <v>2018</v>
      </c>
      <c r="C3996" s="3">
        <v>2</v>
      </c>
      <c r="D3996" s="3">
        <v>2019</v>
      </c>
      <c r="E3996" s="3">
        <v>1</v>
      </c>
      <c r="F3996" s="2">
        <v>1429.2793907078103</v>
      </c>
      <c r="G3996" s="2">
        <v>2730.9252340590733</v>
      </c>
      <c r="H3996" s="2">
        <v>3967.7130295024867</v>
      </c>
      <c r="I3996" s="2">
        <v>6698.6382635615601</v>
      </c>
      <c r="J3996" s="2">
        <v>8515.4625792764364</v>
      </c>
      <c r="K3996" t="s">
        <v>11</v>
      </c>
    </row>
    <row r="3997" spans="1:11" x14ac:dyDescent="0.2">
      <c r="A3997" s="3">
        <v>418</v>
      </c>
      <c r="B3997" s="3">
        <v>2018</v>
      </c>
      <c r="C3997" s="3">
        <v>3</v>
      </c>
      <c r="D3997" s="3">
        <v>2020</v>
      </c>
      <c r="E3997" s="3">
        <v>1</v>
      </c>
      <c r="F3997" s="2">
        <v>1605.3225736897216</v>
      </c>
      <c r="G3997" s="2">
        <v>4336.2478077487949</v>
      </c>
      <c r="H3997" s="2">
        <v>3188.6234017243041</v>
      </c>
      <c r="I3997" s="2">
        <v>7524.871209473099</v>
      </c>
      <c r="J3997" s="2">
        <v>8515.4625792764364</v>
      </c>
      <c r="K3997" t="s">
        <v>11</v>
      </c>
    </row>
    <row r="3998" spans="1:11" x14ac:dyDescent="0.2">
      <c r="A3998" s="3">
        <v>418</v>
      </c>
      <c r="B3998" s="3">
        <v>2018</v>
      </c>
      <c r="C3998" s="3">
        <v>4</v>
      </c>
      <c r="D3998" s="3">
        <v>2021</v>
      </c>
      <c r="E3998" s="3">
        <v>1</v>
      </c>
      <c r="F3998" s="2">
        <v>1485.4928557353051</v>
      </c>
      <c r="G3998" s="2">
        <v>5821.7406634841</v>
      </c>
      <c r="H3998" s="2">
        <v>2126.8901024259676</v>
      </c>
      <c r="I3998" s="2">
        <v>7948.6307659100676</v>
      </c>
      <c r="J3998" s="2">
        <v>8515.4625792764364</v>
      </c>
      <c r="K3998" t="s">
        <v>11</v>
      </c>
    </row>
    <row r="3999" spans="1:11" x14ac:dyDescent="0.2">
      <c r="A3999" s="3">
        <v>418</v>
      </c>
      <c r="B3999" s="3">
        <v>2018</v>
      </c>
      <c r="C3999" s="3">
        <v>5</v>
      </c>
      <c r="D3999" s="3">
        <v>2022</v>
      </c>
      <c r="E3999" s="3">
        <v>1</v>
      </c>
      <c r="F3999" s="2">
        <v>1041.7999719452146</v>
      </c>
      <c r="G3999" s="2">
        <v>6863.5406354293145</v>
      </c>
      <c r="H3999" s="2">
        <v>1183.9605682955289</v>
      </c>
      <c r="I3999" s="2">
        <v>8047.5012037248434</v>
      </c>
      <c r="J3999" s="2">
        <v>8515.4625792764364</v>
      </c>
      <c r="K3999" t="s">
        <v>11</v>
      </c>
    </row>
    <row r="4000" spans="1:11" x14ac:dyDescent="0.2">
      <c r="A4000" s="3">
        <v>418</v>
      </c>
      <c r="B4000" s="3">
        <v>2018</v>
      </c>
      <c r="C4000" s="3">
        <v>6</v>
      </c>
      <c r="D4000" s="3">
        <v>2023</v>
      </c>
      <c r="E4000" s="3">
        <v>1</v>
      </c>
      <c r="F4000" s="2">
        <v>376.16723024462499</v>
      </c>
      <c r="G4000" s="2">
        <v>7239.7078656739395</v>
      </c>
      <c r="H4000" s="2">
        <v>1032.2433581691766</v>
      </c>
      <c r="I4000" s="2">
        <v>8271.9512238431162</v>
      </c>
      <c r="J4000" s="2">
        <v>8515.4625792764364</v>
      </c>
      <c r="K4000" t="s">
        <v>11</v>
      </c>
    </row>
    <row r="4001" spans="1:11" x14ac:dyDescent="0.2">
      <c r="A4001" s="3">
        <v>418</v>
      </c>
      <c r="B4001" s="3">
        <v>2018</v>
      </c>
      <c r="C4001" s="3">
        <v>7</v>
      </c>
      <c r="D4001" s="3">
        <v>2024</v>
      </c>
      <c r="E4001" s="3">
        <v>1</v>
      </c>
      <c r="F4001" s="2">
        <v>764.06675531776727</v>
      </c>
      <c r="G4001" s="2">
        <v>8003.7746209917068</v>
      </c>
      <c r="H4001" s="2">
        <v>511.68795828472958</v>
      </c>
      <c r="I4001" s="2">
        <v>8515.4625792764364</v>
      </c>
      <c r="J4001" s="2">
        <v>8515.4625792764364</v>
      </c>
      <c r="K4001" t="s">
        <v>11</v>
      </c>
    </row>
    <row r="4002" spans="1:11" x14ac:dyDescent="0.2">
      <c r="A4002" s="3">
        <v>418</v>
      </c>
      <c r="B4002" s="3">
        <v>2018</v>
      </c>
      <c r="C4002" s="3">
        <v>8</v>
      </c>
      <c r="D4002" s="3">
        <v>2025</v>
      </c>
      <c r="E4002" s="3">
        <v>1</v>
      </c>
      <c r="F4002" s="2">
        <v>242.83546349224616</v>
      </c>
      <c r="G4002" s="2">
        <v>8246.610084483953</v>
      </c>
      <c r="H4002" s="2">
        <v>103.24810823386906</v>
      </c>
      <c r="I4002" s="2">
        <v>8349.858192717822</v>
      </c>
      <c r="J4002" s="2">
        <v>8515.4625792764364</v>
      </c>
      <c r="K4002" t="s">
        <v>11</v>
      </c>
    </row>
    <row r="4003" spans="1:11" x14ac:dyDescent="0.2">
      <c r="A4003" s="3">
        <v>418</v>
      </c>
      <c r="B4003" s="3">
        <v>2018</v>
      </c>
      <c r="C4003" s="3">
        <v>9</v>
      </c>
      <c r="D4003" s="3">
        <v>2026</v>
      </c>
      <c r="E4003" s="3">
        <v>1</v>
      </c>
      <c r="F4003" s="2">
        <v>92.890094426673386</v>
      </c>
      <c r="G4003" s="2">
        <v>8339.5001789106263</v>
      </c>
      <c r="H4003" s="2">
        <v>0</v>
      </c>
      <c r="I4003" s="2">
        <v>8339.5001789106263</v>
      </c>
      <c r="J4003" s="2">
        <v>8515.4625792764364</v>
      </c>
      <c r="K4003" t="s">
        <v>11</v>
      </c>
    </row>
    <row r="4004" spans="1:11" x14ac:dyDescent="0.2">
      <c r="A4004" s="3">
        <v>419</v>
      </c>
      <c r="B4004" s="3">
        <v>2018</v>
      </c>
      <c r="C4004" s="3">
        <v>1</v>
      </c>
      <c r="D4004" s="3">
        <v>2018</v>
      </c>
      <c r="E4004" s="3">
        <v>1</v>
      </c>
      <c r="F4004" s="2">
        <v>380.35614079397135</v>
      </c>
      <c r="G4004" s="2">
        <v>380.35614079397135</v>
      </c>
      <c r="H4004" s="2">
        <v>1216.4039596936441</v>
      </c>
      <c r="I4004" s="2">
        <v>1596.7601004876155</v>
      </c>
      <c r="J4004" s="2">
        <v>2495.4906019781638</v>
      </c>
      <c r="K4004" t="s">
        <v>11</v>
      </c>
    </row>
    <row r="4005" spans="1:11" x14ac:dyDescent="0.2">
      <c r="A4005" s="3">
        <v>419</v>
      </c>
      <c r="B4005" s="3">
        <v>2018</v>
      </c>
      <c r="C4005" s="3">
        <v>2</v>
      </c>
      <c r="D4005" s="3">
        <v>2019</v>
      </c>
      <c r="E4005" s="3">
        <v>1</v>
      </c>
      <c r="F4005" s="2">
        <v>444.22566670719914</v>
      </c>
      <c r="G4005" s="2">
        <v>824.58180750117049</v>
      </c>
      <c r="H4005" s="2">
        <v>1151.7896148833065</v>
      </c>
      <c r="I4005" s="2">
        <v>1976.371422384477</v>
      </c>
      <c r="J4005" s="2">
        <v>2495.4906019781638</v>
      </c>
      <c r="K4005" t="s">
        <v>11</v>
      </c>
    </row>
    <row r="4006" spans="1:11" x14ac:dyDescent="0.2">
      <c r="A4006" s="3">
        <v>419</v>
      </c>
      <c r="B4006" s="3">
        <v>2018</v>
      </c>
      <c r="C4006" s="3">
        <v>3</v>
      </c>
      <c r="D4006" s="3">
        <v>2020</v>
      </c>
      <c r="E4006" s="3">
        <v>1</v>
      </c>
      <c r="F4006" s="2">
        <v>426.69192927384597</v>
      </c>
      <c r="G4006" s="2">
        <v>1251.2737367750165</v>
      </c>
      <c r="H4006" s="2">
        <v>943.72553244545134</v>
      </c>
      <c r="I4006" s="2">
        <v>2194.9992692204678</v>
      </c>
      <c r="J4006" s="2">
        <v>2495.4906019781638</v>
      </c>
      <c r="K4006" t="s">
        <v>11</v>
      </c>
    </row>
    <row r="4007" spans="1:11" x14ac:dyDescent="0.2">
      <c r="A4007" s="3">
        <v>419</v>
      </c>
      <c r="B4007" s="3">
        <v>2018</v>
      </c>
      <c r="C4007" s="3">
        <v>4</v>
      </c>
      <c r="D4007" s="3">
        <v>2021</v>
      </c>
      <c r="E4007" s="3">
        <v>1</v>
      </c>
      <c r="F4007" s="2">
        <v>416.70708030306059</v>
      </c>
      <c r="G4007" s="2">
        <v>1667.9808170780771</v>
      </c>
      <c r="H4007" s="2">
        <v>665.26213714199685</v>
      </c>
      <c r="I4007" s="2">
        <v>2333.2429542200739</v>
      </c>
      <c r="J4007" s="2">
        <v>2495.4906019781638</v>
      </c>
      <c r="K4007" t="s">
        <v>11</v>
      </c>
    </row>
    <row r="4008" spans="1:11" x14ac:dyDescent="0.2">
      <c r="A4008" s="3">
        <v>419</v>
      </c>
      <c r="B4008" s="3">
        <v>2018</v>
      </c>
      <c r="C4008" s="3">
        <v>5</v>
      </c>
      <c r="D4008" s="3">
        <v>2022</v>
      </c>
      <c r="E4008" s="3">
        <v>1</v>
      </c>
      <c r="F4008" s="2">
        <v>281.57002747854153</v>
      </c>
      <c r="G4008" s="2">
        <v>1949.5508445566186</v>
      </c>
      <c r="H4008" s="2">
        <v>433.52316439697438</v>
      </c>
      <c r="I4008" s="2">
        <v>2383.074008953593</v>
      </c>
      <c r="J4008" s="2">
        <v>2495.4906019781638</v>
      </c>
      <c r="K4008" t="s">
        <v>11</v>
      </c>
    </row>
    <row r="4009" spans="1:11" x14ac:dyDescent="0.2">
      <c r="A4009" s="3">
        <v>419</v>
      </c>
      <c r="B4009" s="3">
        <v>2018</v>
      </c>
      <c r="C4009" s="3">
        <v>6</v>
      </c>
      <c r="D4009" s="3">
        <v>2023</v>
      </c>
      <c r="E4009" s="3">
        <v>1</v>
      </c>
      <c r="F4009" s="2">
        <v>220.03117118835758</v>
      </c>
      <c r="G4009" s="2">
        <v>2169.5820157449762</v>
      </c>
      <c r="H4009" s="2">
        <v>281.10793002978198</v>
      </c>
      <c r="I4009" s="2">
        <v>2450.6899457747581</v>
      </c>
      <c r="J4009" s="2">
        <v>2495.4906019781638</v>
      </c>
      <c r="K4009" t="s">
        <v>11</v>
      </c>
    </row>
    <row r="4010" spans="1:11" x14ac:dyDescent="0.2">
      <c r="A4010" s="3">
        <v>419</v>
      </c>
      <c r="B4010" s="3">
        <v>2018</v>
      </c>
      <c r="C4010" s="3">
        <v>7</v>
      </c>
      <c r="D4010" s="3">
        <v>2024</v>
      </c>
      <c r="E4010" s="3">
        <v>1</v>
      </c>
      <c r="F4010" s="2">
        <v>201.18229153042284</v>
      </c>
      <c r="G4010" s="2">
        <v>2370.764307275399</v>
      </c>
      <c r="H4010" s="2">
        <v>124.72629470276479</v>
      </c>
      <c r="I4010" s="2">
        <v>2495.4906019781638</v>
      </c>
      <c r="J4010" s="2">
        <v>2495.4906019781638</v>
      </c>
      <c r="K4010" t="s">
        <v>11</v>
      </c>
    </row>
    <row r="4011" spans="1:11" x14ac:dyDescent="0.2">
      <c r="A4011" s="3">
        <v>419</v>
      </c>
      <c r="B4011" s="3">
        <v>2018</v>
      </c>
      <c r="C4011" s="3">
        <v>8</v>
      </c>
      <c r="D4011" s="3">
        <v>2025</v>
      </c>
      <c r="E4011" s="3">
        <v>1</v>
      </c>
      <c r="F4011" s="2">
        <v>61.570381559723955</v>
      </c>
      <c r="G4011" s="2">
        <v>2432.334688835123</v>
      </c>
      <c r="H4011" s="2">
        <v>63.155913143040834</v>
      </c>
      <c r="I4011" s="2">
        <v>2495.4906019781638</v>
      </c>
      <c r="J4011" s="2">
        <v>2495.4906019781638</v>
      </c>
      <c r="K4011" t="s">
        <v>11</v>
      </c>
    </row>
    <row r="4012" spans="1:11" x14ac:dyDescent="0.2">
      <c r="A4012" s="3">
        <v>419</v>
      </c>
      <c r="B4012" s="3">
        <v>2018</v>
      </c>
      <c r="C4012" s="3">
        <v>9</v>
      </c>
      <c r="D4012" s="3">
        <v>2026</v>
      </c>
      <c r="E4012" s="3">
        <v>1</v>
      </c>
      <c r="F4012" s="2">
        <v>63.155913143040834</v>
      </c>
      <c r="G4012" s="2">
        <v>2495.4906019781638</v>
      </c>
      <c r="H4012" s="2">
        <v>0</v>
      </c>
      <c r="I4012" s="2">
        <v>2495.4906019781638</v>
      </c>
      <c r="J4012" s="2">
        <v>2495.4906019781638</v>
      </c>
      <c r="K4012" t="s">
        <v>11</v>
      </c>
    </row>
    <row r="4013" spans="1:11" x14ac:dyDescent="0.2">
      <c r="A4013" s="3">
        <v>420</v>
      </c>
      <c r="B4013" s="3">
        <v>2018</v>
      </c>
      <c r="C4013" s="3">
        <v>1</v>
      </c>
      <c r="D4013" s="3">
        <v>2018</v>
      </c>
      <c r="E4013" s="3">
        <v>1</v>
      </c>
      <c r="F4013" s="2">
        <v>2019.2515612983461</v>
      </c>
      <c r="G4013" s="2">
        <v>2019.2515612983461</v>
      </c>
      <c r="H4013" s="2">
        <v>6548.7398783171411</v>
      </c>
      <c r="I4013" s="2">
        <v>8567.9914396154873</v>
      </c>
      <c r="J4013" s="2">
        <v>13146.731856325519</v>
      </c>
      <c r="K4013" t="s">
        <v>11</v>
      </c>
    </row>
    <row r="4014" spans="1:11" x14ac:dyDescent="0.2">
      <c r="A4014" s="3">
        <v>420</v>
      </c>
      <c r="B4014" s="3">
        <v>2018</v>
      </c>
      <c r="C4014" s="3">
        <v>2</v>
      </c>
      <c r="D4014" s="3">
        <v>2019</v>
      </c>
      <c r="E4014" s="3">
        <v>1</v>
      </c>
      <c r="F4014" s="2">
        <v>2200.4716889219608</v>
      </c>
      <c r="G4014" s="2">
        <v>4219.7232502203069</v>
      </c>
      <c r="H4014" s="2">
        <v>5929.8760294698395</v>
      </c>
      <c r="I4014" s="2">
        <v>10149.599279690146</v>
      </c>
      <c r="J4014" s="2">
        <v>13146.731856325519</v>
      </c>
      <c r="K4014" t="s">
        <v>11</v>
      </c>
    </row>
    <row r="4015" spans="1:11" x14ac:dyDescent="0.2">
      <c r="A4015" s="3">
        <v>420</v>
      </c>
      <c r="B4015" s="3">
        <v>2018</v>
      </c>
      <c r="C4015" s="3">
        <v>3</v>
      </c>
      <c r="D4015" s="3">
        <v>2020</v>
      </c>
      <c r="E4015" s="3">
        <v>1</v>
      </c>
      <c r="F4015" s="2">
        <v>2588.8506605414714</v>
      </c>
      <c r="G4015" s="2">
        <v>6808.5739107617783</v>
      </c>
      <c r="H4015" s="2">
        <v>4541.9111070020817</v>
      </c>
      <c r="I4015" s="2">
        <v>11350.48501776386</v>
      </c>
      <c r="J4015" s="2">
        <v>13146.731856325519</v>
      </c>
      <c r="K4015" t="s">
        <v>11</v>
      </c>
    </row>
    <row r="4016" spans="1:11" x14ac:dyDescent="0.2">
      <c r="A4016" s="3">
        <v>420</v>
      </c>
      <c r="B4016" s="3">
        <v>2018</v>
      </c>
      <c r="C4016" s="3">
        <v>4</v>
      </c>
      <c r="D4016" s="3">
        <v>2021</v>
      </c>
      <c r="E4016" s="3">
        <v>1</v>
      </c>
      <c r="F4016" s="2">
        <v>2213.7729661168114</v>
      </c>
      <c r="G4016" s="2">
        <v>9022.3468768785897</v>
      </c>
      <c r="H4016" s="2">
        <v>2982.0271237093766</v>
      </c>
      <c r="I4016" s="2">
        <v>12004.374000587966</v>
      </c>
      <c r="J4016" s="2">
        <v>13146.731856325519</v>
      </c>
      <c r="K4016" t="s">
        <v>11</v>
      </c>
    </row>
    <row r="4017" spans="1:11" x14ac:dyDescent="0.2">
      <c r="A4017" s="3">
        <v>420</v>
      </c>
      <c r="B4017" s="3">
        <v>2018</v>
      </c>
      <c r="C4017" s="3">
        <v>5</v>
      </c>
      <c r="D4017" s="3">
        <v>2022</v>
      </c>
      <c r="E4017" s="3">
        <v>1</v>
      </c>
      <c r="F4017" s="2">
        <v>1027.0217507840862</v>
      </c>
      <c r="G4017" s="2">
        <v>10049.368627662676</v>
      </c>
      <c r="H4017" s="2">
        <v>2586.3543792933233</v>
      </c>
      <c r="I4017" s="2">
        <v>12635.723006955999</v>
      </c>
      <c r="J4017" s="2">
        <v>13146.731856325519</v>
      </c>
      <c r="K4017" t="s">
        <v>11</v>
      </c>
    </row>
    <row r="4018" spans="1:11" x14ac:dyDescent="0.2">
      <c r="A4018" s="3">
        <v>420</v>
      </c>
      <c r="B4018" s="3">
        <v>2018</v>
      </c>
      <c r="C4018" s="3">
        <v>6</v>
      </c>
      <c r="D4018" s="3">
        <v>2023</v>
      </c>
      <c r="E4018" s="3">
        <v>1</v>
      </c>
      <c r="F4018" s="2">
        <v>1116.8023943021853</v>
      </c>
      <c r="G4018" s="2">
        <v>11166.171021964861</v>
      </c>
      <c r="H4018" s="2">
        <v>1502.6079508593175</v>
      </c>
      <c r="I4018" s="2">
        <v>12668.778972824179</v>
      </c>
      <c r="J4018" s="2">
        <v>13146.731856325519</v>
      </c>
      <c r="K4018" t="s">
        <v>11</v>
      </c>
    </row>
    <row r="4019" spans="1:11" x14ac:dyDescent="0.2">
      <c r="A4019" s="3">
        <v>420</v>
      </c>
      <c r="B4019" s="3">
        <v>2018</v>
      </c>
      <c r="C4019" s="3">
        <v>7</v>
      </c>
      <c r="D4019" s="3">
        <v>2024</v>
      </c>
      <c r="E4019" s="3">
        <v>1</v>
      </c>
      <c r="F4019" s="2">
        <v>990.51200700196932</v>
      </c>
      <c r="G4019" s="2">
        <v>12156.683028966831</v>
      </c>
      <c r="H4019" s="2">
        <v>793.79532416868824</v>
      </c>
      <c r="I4019" s="2">
        <v>12950.478353135519</v>
      </c>
      <c r="J4019" s="2">
        <v>13146.731856325519</v>
      </c>
      <c r="K4019" t="s">
        <v>11</v>
      </c>
    </row>
    <row r="4020" spans="1:11" x14ac:dyDescent="0.2">
      <c r="A4020" s="3">
        <v>420</v>
      </c>
      <c r="B4020" s="3">
        <v>2018</v>
      </c>
      <c r="C4020" s="3">
        <v>8</v>
      </c>
      <c r="D4020" s="3">
        <v>2025</v>
      </c>
      <c r="E4020" s="3">
        <v>1</v>
      </c>
      <c r="F4020" s="2">
        <v>869.76579024306739</v>
      </c>
      <c r="G4020" s="2">
        <v>13026.448819209898</v>
      </c>
      <c r="H4020" s="2">
        <v>0</v>
      </c>
      <c r="I4020" s="2">
        <v>13026.448819209898</v>
      </c>
      <c r="J4020" s="2">
        <v>13146.731856325519</v>
      </c>
      <c r="K4020" t="s">
        <v>11</v>
      </c>
    </row>
    <row r="4021" spans="1:11" x14ac:dyDescent="0.2">
      <c r="A4021" s="3">
        <v>420</v>
      </c>
      <c r="B4021" s="3">
        <v>2018</v>
      </c>
      <c r="C4021" s="3">
        <v>9</v>
      </c>
      <c r="D4021" s="3">
        <v>2026</v>
      </c>
      <c r="E4021" s="3">
        <v>1</v>
      </c>
      <c r="F4021" s="2">
        <v>0</v>
      </c>
      <c r="G4021" s="2">
        <v>13026.448819209898</v>
      </c>
      <c r="H4021" s="2">
        <v>0</v>
      </c>
      <c r="I4021" s="2">
        <v>13026.448819209898</v>
      </c>
      <c r="J4021" s="2">
        <v>13146.731856325519</v>
      </c>
      <c r="K4021" t="s">
        <v>11</v>
      </c>
    </row>
    <row r="4022" spans="1:11" x14ac:dyDescent="0.2">
      <c r="A4022" s="3">
        <v>421</v>
      </c>
      <c r="B4022" s="3">
        <v>2018</v>
      </c>
      <c r="C4022" s="3">
        <v>1</v>
      </c>
      <c r="D4022" s="3">
        <v>2018</v>
      </c>
      <c r="E4022" s="3">
        <v>1</v>
      </c>
      <c r="F4022" s="2">
        <v>768.3203254301643</v>
      </c>
      <c r="G4022" s="2">
        <v>768.3203254301643</v>
      </c>
      <c r="H4022" s="2">
        <v>2549.8484172804228</v>
      </c>
      <c r="I4022" s="2">
        <v>3318.1687427105871</v>
      </c>
      <c r="J4022" s="2">
        <v>5161.6931366365607</v>
      </c>
      <c r="K4022" t="s">
        <v>11</v>
      </c>
    </row>
    <row r="4023" spans="1:11" x14ac:dyDescent="0.2">
      <c r="A4023" s="3">
        <v>421</v>
      </c>
      <c r="B4023" s="3">
        <v>2018</v>
      </c>
      <c r="C4023" s="3">
        <v>2</v>
      </c>
      <c r="D4023" s="3">
        <v>2019</v>
      </c>
      <c r="E4023" s="3">
        <v>1</v>
      </c>
      <c r="F4023" s="2">
        <v>869.32279267387275</v>
      </c>
      <c r="G4023" s="2">
        <v>1637.6431181040371</v>
      </c>
      <c r="H4023" s="2">
        <v>2377.9108508622821</v>
      </c>
      <c r="I4023" s="2">
        <v>4015.5539689663192</v>
      </c>
      <c r="J4023" s="2">
        <v>5161.6931366365607</v>
      </c>
      <c r="K4023" t="s">
        <v>11</v>
      </c>
    </row>
    <row r="4024" spans="1:11" x14ac:dyDescent="0.2">
      <c r="A4024" s="3">
        <v>421</v>
      </c>
      <c r="B4024" s="3">
        <v>2018</v>
      </c>
      <c r="C4024" s="3">
        <v>3</v>
      </c>
      <c r="D4024" s="3">
        <v>2020</v>
      </c>
      <c r="E4024" s="3">
        <v>1</v>
      </c>
      <c r="F4024" s="2">
        <v>914.07710800588984</v>
      </c>
      <c r="G4024" s="2">
        <v>2551.7202261099269</v>
      </c>
      <c r="H4024" s="2">
        <v>1917.2948308464097</v>
      </c>
      <c r="I4024" s="2">
        <v>4469.0150569563366</v>
      </c>
      <c r="J4024" s="2">
        <v>5161.6931366365607</v>
      </c>
      <c r="K4024" t="s">
        <v>11</v>
      </c>
    </row>
    <row r="4025" spans="1:11" x14ac:dyDescent="0.2">
      <c r="A4025" s="3">
        <v>421</v>
      </c>
      <c r="B4025" s="3">
        <v>2018</v>
      </c>
      <c r="C4025" s="3">
        <v>4</v>
      </c>
      <c r="D4025" s="3">
        <v>2021</v>
      </c>
      <c r="E4025" s="3">
        <v>1</v>
      </c>
      <c r="F4025" s="2">
        <v>752.26415136234846</v>
      </c>
      <c r="G4025" s="2">
        <v>3303.9843774722754</v>
      </c>
      <c r="H4025" s="2">
        <v>1575.949869384744</v>
      </c>
      <c r="I4025" s="2">
        <v>4879.9342468570194</v>
      </c>
      <c r="J4025" s="2">
        <v>5161.6931366365607</v>
      </c>
      <c r="K4025" t="s">
        <v>11</v>
      </c>
    </row>
    <row r="4026" spans="1:11" x14ac:dyDescent="0.2">
      <c r="A4026" s="3">
        <v>421</v>
      </c>
      <c r="B4026" s="3">
        <v>2018</v>
      </c>
      <c r="C4026" s="3">
        <v>5</v>
      </c>
      <c r="D4026" s="3">
        <v>2022</v>
      </c>
      <c r="E4026" s="3">
        <v>1</v>
      </c>
      <c r="F4026" s="2">
        <v>613.10889542486302</v>
      </c>
      <c r="G4026" s="2">
        <v>3917.0932728971384</v>
      </c>
      <c r="H4026" s="2">
        <v>1037.0269691772191</v>
      </c>
      <c r="I4026" s="2">
        <v>4954.1202420743575</v>
      </c>
      <c r="J4026" s="2">
        <v>5161.6931366365607</v>
      </c>
      <c r="K4026" t="s">
        <v>11</v>
      </c>
    </row>
    <row r="4027" spans="1:11" x14ac:dyDescent="0.2">
      <c r="A4027" s="3">
        <v>421</v>
      </c>
      <c r="B4027" s="3">
        <v>2018</v>
      </c>
      <c r="C4027" s="3">
        <v>6</v>
      </c>
      <c r="D4027" s="3">
        <v>2023</v>
      </c>
      <c r="E4027" s="3">
        <v>1</v>
      </c>
      <c r="F4027" s="2">
        <v>559.19010856565546</v>
      </c>
      <c r="G4027" s="2">
        <v>4476.2833814627938</v>
      </c>
      <c r="H4027" s="2">
        <v>502.85882495970691</v>
      </c>
      <c r="I4027" s="2">
        <v>4979.1422064225007</v>
      </c>
      <c r="J4027" s="2">
        <v>5161.6931366365607</v>
      </c>
      <c r="K4027" t="s">
        <v>11</v>
      </c>
    </row>
    <row r="4028" spans="1:11" x14ac:dyDescent="0.2">
      <c r="A4028" s="3">
        <v>421</v>
      </c>
      <c r="B4028" s="3">
        <v>2018</v>
      </c>
      <c r="C4028" s="3">
        <v>7</v>
      </c>
      <c r="D4028" s="3">
        <v>2024</v>
      </c>
      <c r="E4028" s="3">
        <v>1</v>
      </c>
      <c r="F4028" s="2">
        <v>215.59943923055835</v>
      </c>
      <c r="G4028" s="2">
        <v>4691.8828206933522</v>
      </c>
      <c r="H4028" s="2">
        <v>452.03462272309662</v>
      </c>
      <c r="I4028" s="2">
        <v>5143.9174434164488</v>
      </c>
      <c r="J4028" s="2">
        <v>5161.6931366365607</v>
      </c>
      <c r="K4028" t="s">
        <v>11</v>
      </c>
    </row>
    <row r="4029" spans="1:11" x14ac:dyDescent="0.2">
      <c r="A4029" s="3">
        <v>421</v>
      </c>
      <c r="B4029" s="3">
        <v>2018</v>
      </c>
      <c r="C4029" s="3">
        <v>8</v>
      </c>
      <c r="D4029" s="3">
        <v>2025</v>
      </c>
      <c r="E4029" s="3">
        <v>1</v>
      </c>
      <c r="F4029" s="2">
        <v>186.46410840176304</v>
      </c>
      <c r="G4029" s="2">
        <v>4878.3469290951152</v>
      </c>
      <c r="H4029" s="2">
        <v>257.9970236896188</v>
      </c>
      <c r="I4029" s="2">
        <v>5136.343952784734</v>
      </c>
      <c r="J4029" s="2">
        <v>5161.6931366365607</v>
      </c>
      <c r="K4029" t="s">
        <v>11</v>
      </c>
    </row>
    <row r="4030" spans="1:11" x14ac:dyDescent="0.2">
      <c r="A4030" s="3">
        <v>421</v>
      </c>
      <c r="B4030" s="3">
        <v>2018</v>
      </c>
      <c r="C4030" s="3">
        <v>9</v>
      </c>
      <c r="D4030" s="3">
        <v>2026</v>
      </c>
      <c r="E4030" s="3">
        <v>1</v>
      </c>
      <c r="F4030" s="2">
        <v>283.34620754144544</v>
      </c>
      <c r="G4030" s="2">
        <v>5161.6931366365607</v>
      </c>
      <c r="H4030" s="2">
        <v>0</v>
      </c>
      <c r="I4030" s="2">
        <v>5161.6931366365607</v>
      </c>
      <c r="J4030" s="2">
        <v>5161.6931366365607</v>
      </c>
      <c r="K4030" t="s">
        <v>11</v>
      </c>
    </row>
    <row r="4031" spans="1:11" x14ac:dyDescent="0.2">
      <c r="A4031" s="3">
        <v>422</v>
      </c>
      <c r="B4031" s="3">
        <v>2018</v>
      </c>
      <c r="C4031" s="3">
        <v>1</v>
      </c>
      <c r="D4031" s="3">
        <v>2018</v>
      </c>
      <c r="E4031" s="3">
        <v>1</v>
      </c>
      <c r="F4031" s="2">
        <v>1576.1249963571584</v>
      </c>
      <c r="G4031" s="2">
        <v>1576.1249963571584</v>
      </c>
      <c r="H4031" s="2">
        <v>4912.7905387515984</v>
      </c>
      <c r="I4031" s="2">
        <v>6488.9155351087566</v>
      </c>
      <c r="J4031" s="2">
        <v>10184.351112056658</v>
      </c>
      <c r="K4031" t="s">
        <v>11</v>
      </c>
    </row>
    <row r="4032" spans="1:11" x14ac:dyDescent="0.2">
      <c r="A4032" s="3">
        <v>422</v>
      </c>
      <c r="B4032" s="3">
        <v>2018</v>
      </c>
      <c r="C4032" s="3">
        <v>2</v>
      </c>
      <c r="D4032" s="3">
        <v>2019</v>
      </c>
      <c r="E4032" s="3">
        <v>1</v>
      </c>
      <c r="F4032" s="2">
        <v>1689.8412064351794</v>
      </c>
      <c r="G4032" s="2">
        <v>3265.9662027923378</v>
      </c>
      <c r="H4032" s="2">
        <v>4791.1265913149628</v>
      </c>
      <c r="I4032" s="2">
        <v>8057.0927941073005</v>
      </c>
      <c r="J4032" s="2">
        <v>10184.351112056658</v>
      </c>
      <c r="K4032" t="s">
        <v>11</v>
      </c>
    </row>
    <row r="4033" spans="1:11" x14ac:dyDescent="0.2">
      <c r="A4033" s="3">
        <v>422</v>
      </c>
      <c r="B4033" s="3">
        <v>2018</v>
      </c>
      <c r="C4033" s="3">
        <v>3</v>
      </c>
      <c r="D4033" s="3">
        <v>2020</v>
      </c>
      <c r="E4033" s="3">
        <v>1</v>
      </c>
      <c r="F4033" s="2">
        <v>1978.9209823369074</v>
      </c>
      <c r="G4033" s="2">
        <v>5244.8871851292452</v>
      </c>
      <c r="H4033" s="2">
        <v>3698.5030074340384</v>
      </c>
      <c r="I4033" s="2">
        <v>8943.3901925632836</v>
      </c>
      <c r="J4033" s="2">
        <v>10184.351112056658</v>
      </c>
      <c r="K4033" t="s">
        <v>11</v>
      </c>
    </row>
    <row r="4034" spans="1:11" x14ac:dyDescent="0.2">
      <c r="A4034" s="3">
        <v>422</v>
      </c>
      <c r="B4034" s="3">
        <v>2018</v>
      </c>
      <c r="C4034" s="3">
        <v>4</v>
      </c>
      <c r="D4034" s="3">
        <v>2021</v>
      </c>
      <c r="E4034" s="3">
        <v>1</v>
      </c>
      <c r="F4034" s="2">
        <v>1531.0766237874705</v>
      </c>
      <c r="G4034" s="2">
        <v>6775.9638089167156</v>
      </c>
      <c r="H4034" s="2">
        <v>2545.4120513450971</v>
      </c>
      <c r="I4034" s="2">
        <v>9321.3758602618127</v>
      </c>
      <c r="J4034" s="2">
        <v>10184.351112056658</v>
      </c>
      <c r="K4034" t="s">
        <v>11</v>
      </c>
    </row>
    <row r="4035" spans="1:11" x14ac:dyDescent="0.2">
      <c r="A4035" s="3">
        <v>422</v>
      </c>
      <c r="B4035" s="3">
        <v>2018</v>
      </c>
      <c r="C4035" s="3">
        <v>5</v>
      </c>
      <c r="D4035" s="3">
        <v>2022</v>
      </c>
      <c r="E4035" s="3">
        <v>1</v>
      </c>
      <c r="F4035" s="2">
        <v>1468.4163938534193</v>
      </c>
      <c r="G4035" s="2">
        <v>8244.3802027701349</v>
      </c>
      <c r="H4035" s="2">
        <v>1403.3746893642601</v>
      </c>
      <c r="I4035" s="2">
        <v>9647.754892134395</v>
      </c>
      <c r="J4035" s="2">
        <v>10184.351112056658</v>
      </c>
      <c r="K4035" t="s">
        <v>11</v>
      </c>
    </row>
    <row r="4036" spans="1:11" x14ac:dyDescent="0.2">
      <c r="A4036" s="3">
        <v>422</v>
      </c>
      <c r="B4036" s="3">
        <v>2018</v>
      </c>
      <c r="C4036" s="3">
        <v>6</v>
      </c>
      <c r="D4036" s="3">
        <v>2023</v>
      </c>
      <c r="E4036" s="3">
        <v>1</v>
      </c>
      <c r="F4036" s="2">
        <v>513.67489191435197</v>
      </c>
      <c r="G4036" s="2">
        <v>8758.0550946844869</v>
      </c>
      <c r="H4036" s="2">
        <v>1385.2947830472949</v>
      </c>
      <c r="I4036" s="2">
        <v>10143.349877731782</v>
      </c>
      <c r="J4036" s="2">
        <v>10184.351112056658</v>
      </c>
      <c r="K4036" t="s">
        <v>11</v>
      </c>
    </row>
    <row r="4037" spans="1:11" x14ac:dyDescent="0.2">
      <c r="A4037" s="3">
        <v>422</v>
      </c>
      <c r="B4037" s="3">
        <v>2018</v>
      </c>
      <c r="C4037" s="3">
        <v>7</v>
      </c>
      <c r="D4037" s="3">
        <v>2024</v>
      </c>
      <c r="E4037" s="3">
        <v>1</v>
      </c>
      <c r="F4037" s="2">
        <v>796.18019916333105</v>
      </c>
      <c r="G4037" s="2">
        <v>9554.235293847818</v>
      </c>
      <c r="H4037" s="2">
        <v>475.60240300146506</v>
      </c>
      <c r="I4037" s="2">
        <v>10029.837696849283</v>
      </c>
      <c r="J4037" s="2">
        <v>10184.351112056658</v>
      </c>
      <c r="K4037" t="s">
        <v>11</v>
      </c>
    </row>
    <row r="4038" spans="1:11" x14ac:dyDescent="0.2">
      <c r="A4038" s="3">
        <v>422</v>
      </c>
      <c r="B4038" s="3">
        <v>2018</v>
      </c>
      <c r="C4038" s="3">
        <v>8</v>
      </c>
      <c r="D4038" s="3">
        <v>2025</v>
      </c>
      <c r="E4038" s="3">
        <v>1</v>
      </c>
      <c r="F4038" s="2">
        <v>467.01808445176721</v>
      </c>
      <c r="G4038" s="2">
        <v>10021.253378299585</v>
      </c>
      <c r="H4038" s="2">
        <v>76.310007231626514</v>
      </c>
      <c r="I4038" s="2">
        <v>10097.563385531212</v>
      </c>
      <c r="J4038" s="2">
        <v>10184.351112056658</v>
      </c>
      <c r="K4038" t="s">
        <v>11</v>
      </c>
    </row>
    <row r="4039" spans="1:11" x14ac:dyDescent="0.2">
      <c r="A4039" s="3">
        <v>422</v>
      </c>
      <c r="B4039" s="3">
        <v>2018</v>
      </c>
      <c r="C4039" s="3">
        <v>9</v>
      </c>
      <c r="D4039" s="3">
        <v>2026</v>
      </c>
      <c r="E4039" s="3">
        <v>1</v>
      </c>
      <c r="F4039" s="2">
        <v>163.097733757073</v>
      </c>
      <c r="G4039" s="2">
        <v>10184.351112056658</v>
      </c>
      <c r="H4039" s="2">
        <v>0</v>
      </c>
      <c r="I4039" s="2">
        <v>10184.351112056658</v>
      </c>
      <c r="J4039" s="2">
        <v>10184.351112056658</v>
      </c>
      <c r="K4039" t="s">
        <v>11</v>
      </c>
    </row>
    <row r="4040" spans="1:11" x14ac:dyDescent="0.2">
      <c r="A4040" s="3">
        <v>423</v>
      </c>
      <c r="B4040" s="3">
        <v>2018</v>
      </c>
      <c r="C4040" s="3">
        <v>1</v>
      </c>
      <c r="D4040" s="3">
        <v>2018</v>
      </c>
      <c r="E4040" s="3">
        <v>1</v>
      </c>
      <c r="F4040" s="2">
        <v>867.19338668684622</v>
      </c>
      <c r="G4040" s="2">
        <v>867.19338668684622</v>
      </c>
      <c r="H4040" s="2">
        <v>2874.488332416267</v>
      </c>
      <c r="I4040" s="2">
        <v>3741.6817191031132</v>
      </c>
      <c r="J4040" s="2">
        <v>5698.3002103602175</v>
      </c>
      <c r="K4040" t="s">
        <v>11</v>
      </c>
    </row>
    <row r="4041" spans="1:11" x14ac:dyDescent="0.2">
      <c r="A4041" s="3">
        <v>423</v>
      </c>
      <c r="B4041" s="3">
        <v>2018</v>
      </c>
      <c r="C4041" s="3">
        <v>2</v>
      </c>
      <c r="D4041" s="3">
        <v>2019</v>
      </c>
      <c r="E4041" s="3">
        <v>1</v>
      </c>
      <c r="F4041" s="2">
        <v>914.14562872068154</v>
      </c>
      <c r="G4041" s="2">
        <v>1781.3390154075278</v>
      </c>
      <c r="H4041" s="2">
        <v>2619.6666454974884</v>
      </c>
      <c r="I4041" s="2">
        <v>4401.0056609050162</v>
      </c>
      <c r="J4041" s="2">
        <v>5698.3002103602175</v>
      </c>
      <c r="K4041" t="s">
        <v>11</v>
      </c>
    </row>
    <row r="4042" spans="1:11" x14ac:dyDescent="0.2">
      <c r="A4042" s="3">
        <v>423</v>
      </c>
      <c r="B4042" s="3">
        <v>2018</v>
      </c>
      <c r="C4042" s="3">
        <v>3</v>
      </c>
      <c r="D4042" s="3">
        <v>2020</v>
      </c>
      <c r="E4042" s="3">
        <v>1</v>
      </c>
      <c r="F4042" s="2">
        <v>1085.4031195140874</v>
      </c>
      <c r="G4042" s="2">
        <v>2866.7421349216152</v>
      </c>
      <c r="H4042" s="2">
        <v>2029.3073333239768</v>
      </c>
      <c r="I4042" s="2">
        <v>4896.0494682455919</v>
      </c>
      <c r="J4042" s="2">
        <v>5698.3002103602175</v>
      </c>
      <c r="K4042" t="s">
        <v>11</v>
      </c>
    </row>
    <row r="4043" spans="1:11" x14ac:dyDescent="0.2">
      <c r="A4043" s="3">
        <v>423</v>
      </c>
      <c r="B4043" s="3">
        <v>2018</v>
      </c>
      <c r="C4043" s="3">
        <v>4</v>
      </c>
      <c r="D4043" s="3">
        <v>2021</v>
      </c>
      <c r="E4043" s="3">
        <v>1</v>
      </c>
      <c r="F4043" s="2">
        <v>982.98724131761537</v>
      </c>
      <c r="G4043" s="2">
        <v>3849.7293762392305</v>
      </c>
      <c r="H4043" s="2">
        <v>1361.8329293380252</v>
      </c>
      <c r="I4043" s="2">
        <v>5211.5623055772558</v>
      </c>
      <c r="J4043" s="2">
        <v>5698.3002103602175</v>
      </c>
      <c r="K4043" t="s">
        <v>11</v>
      </c>
    </row>
    <row r="4044" spans="1:11" x14ac:dyDescent="0.2">
      <c r="A4044" s="3">
        <v>423</v>
      </c>
      <c r="B4044" s="3">
        <v>2018</v>
      </c>
      <c r="C4044" s="3">
        <v>5</v>
      </c>
      <c r="D4044" s="3">
        <v>2022</v>
      </c>
      <c r="E4044" s="3">
        <v>1</v>
      </c>
      <c r="F4044" s="2">
        <v>624.79572217819759</v>
      </c>
      <c r="G4044" s="2">
        <v>4474.5250984174281</v>
      </c>
      <c r="H4044" s="2">
        <v>1087.5186556375265</v>
      </c>
      <c r="I4044" s="2">
        <v>5562.0437540549547</v>
      </c>
      <c r="J4044" s="2">
        <v>5698.3002103602175</v>
      </c>
      <c r="K4044" t="s">
        <v>11</v>
      </c>
    </row>
    <row r="4045" spans="1:11" x14ac:dyDescent="0.2">
      <c r="A4045" s="3">
        <v>423</v>
      </c>
      <c r="B4045" s="3">
        <v>2018</v>
      </c>
      <c r="C4045" s="3">
        <v>6</v>
      </c>
      <c r="D4045" s="3">
        <v>2023</v>
      </c>
      <c r="E4045" s="3">
        <v>1</v>
      </c>
      <c r="F4045" s="2">
        <v>526.87689561388561</v>
      </c>
      <c r="G4045" s="2">
        <v>5001.4019940313137</v>
      </c>
      <c r="H4045" s="2">
        <v>668.47524208455616</v>
      </c>
      <c r="I4045" s="2">
        <v>5669.8772361158699</v>
      </c>
      <c r="J4045" s="2">
        <v>5698.3002103602175</v>
      </c>
      <c r="K4045" t="s">
        <v>11</v>
      </c>
    </row>
    <row r="4046" spans="1:11" x14ac:dyDescent="0.2">
      <c r="A4046" s="3">
        <v>423</v>
      </c>
      <c r="B4046" s="3">
        <v>2018</v>
      </c>
      <c r="C4046" s="3">
        <v>7</v>
      </c>
      <c r="D4046" s="3">
        <v>2024</v>
      </c>
      <c r="E4046" s="3">
        <v>1</v>
      </c>
      <c r="F4046" s="2">
        <v>387.66350783870985</v>
      </c>
      <c r="G4046" s="2">
        <v>5389.0655018700236</v>
      </c>
      <c r="H4046" s="2">
        <v>190.67851542680819</v>
      </c>
      <c r="I4046" s="2">
        <v>5579.7440172968318</v>
      </c>
      <c r="J4046" s="2">
        <v>5698.3002103602175</v>
      </c>
      <c r="K4046" t="s">
        <v>11</v>
      </c>
    </row>
    <row r="4047" spans="1:11" x14ac:dyDescent="0.2">
      <c r="A4047" s="3">
        <v>423</v>
      </c>
      <c r="B4047" s="3">
        <v>2018</v>
      </c>
      <c r="C4047" s="3">
        <v>8</v>
      </c>
      <c r="D4047" s="3">
        <v>2025</v>
      </c>
      <c r="E4047" s="3">
        <v>1</v>
      </c>
      <c r="F4047" s="2">
        <v>299.29283627592395</v>
      </c>
      <c r="G4047" s="2">
        <v>5688.3583381459475</v>
      </c>
      <c r="H4047" s="2">
        <v>9.9418722142700062</v>
      </c>
      <c r="I4047" s="2">
        <v>5698.3002103602175</v>
      </c>
      <c r="J4047" s="2">
        <v>5698.3002103602175</v>
      </c>
      <c r="K4047" t="s">
        <v>11</v>
      </c>
    </row>
    <row r="4048" spans="1:11" x14ac:dyDescent="0.2">
      <c r="A4048" s="3">
        <v>423</v>
      </c>
      <c r="B4048" s="3">
        <v>2018</v>
      </c>
      <c r="C4048" s="3">
        <v>9</v>
      </c>
      <c r="D4048" s="3">
        <v>2026</v>
      </c>
      <c r="E4048" s="3">
        <v>1</v>
      </c>
      <c r="F4048" s="2">
        <v>9.9418722142700062</v>
      </c>
      <c r="G4048" s="2">
        <v>5698.3002103602175</v>
      </c>
      <c r="H4048" s="2">
        <v>0</v>
      </c>
      <c r="I4048" s="2">
        <v>5698.3002103602175</v>
      </c>
      <c r="J4048" s="2">
        <v>5698.3002103602175</v>
      </c>
      <c r="K4048" t="s">
        <v>11</v>
      </c>
    </row>
    <row r="4049" spans="1:11" x14ac:dyDescent="0.2">
      <c r="A4049" s="3">
        <v>424</v>
      </c>
      <c r="B4049" s="3">
        <v>2018</v>
      </c>
      <c r="C4049" s="3">
        <v>1</v>
      </c>
      <c r="D4049" s="3">
        <v>2018</v>
      </c>
      <c r="E4049" s="3">
        <v>1</v>
      </c>
      <c r="F4049" s="2">
        <v>1221.7639069499571</v>
      </c>
      <c r="G4049" s="2">
        <v>1221.7639069499571</v>
      </c>
      <c r="H4049" s="2">
        <v>4080.5837980293936</v>
      </c>
      <c r="I4049" s="2">
        <v>5302.347704979351</v>
      </c>
      <c r="J4049" s="2">
        <v>8173.964516481863</v>
      </c>
      <c r="K4049" t="s">
        <v>11</v>
      </c>
    </row>
    <row r="4050" spans="1:11" x14ac:dyDescent="0.2">
      <c r="A4050" s="3">
        <v>424</v>
      </c>
      <c r="B4050" s="3">
        <v>2018</v>
      </c>
      <c r="C4050" s="3">
        <v>2</v>
      </c>
      <c r="D4050" s="3">
        <v>2019</v>
      </c>
      <c r="E4050" s="3">
        <v>1</v>
      </c>
      <c r="F4050" s="2">
        <v>1358.3879669760588</v>
      </c>
      <c r="G4050" s="2">
        <v>2580.1518739260159</v>
      </c>
      <c r="H4050" s="2">
        <v>3805.8028974881104</v>
      </c>
      <c r="I4050" s="2">
        <v>6385.9547714141263</v>
      </c>
      <c r="J4050" s="2">
        <v>8173.964516481863</v>
      </c>
      <c r="K4050" t="s">
        <v>11</v>
      </c>
    </row>
    <row r="4051" spans="1:11" x14ac:dyDescent="0.2">
      <c r="A4051" s="3">
        <v>424</v>
      </c>
      <c r="B4051" s="3">
        <v>2018</v>
      </c>
      <c r="C4051" s="3">
        <v>3</v>
      </c>
      <c r="D4051" s="3">
        <v>2020</v>
      </c>
      <c r="E4051" s="3">
        <v>1</v>
      </c>
      <c r="F4051" s="2">
        <v>1356.7971875059848</v>
      </c>
      <c r="G4051" s="2">
        <v>3936.9490614320007</v>
      </c>
      <c r="H4051" s="2">
        <v>3055.9469048520391</v>
      </c>
      <c r="I4051" s="2">
        <v>6992.8959662840398</v>
      </c>
      <c r="J4051" s="2">
        <v>8173.964516481863</v>
      </c>
      <c r="K4051" t="s">
        <v>11</v>
      </c>
    </row>
    <row r="4052" spans="1:11" x14ac:dyDescent="0.2">
      <c r="A4052" s="3">
        <v>424</v>
      </c>
      <c r="B4052" s="3">
        <v>2018</v>
      </c>
      <c r="C4052" s="3">
        <v>4</v>
      </c>
      <c r="D4052" s="3">
        <v>2021</v>
      </c>
      <c r="E4052" s="3">
        <v>1</v>
      </c>
      <c r="F4052" s="2">
        <v>1461.4951098628685</v>
      </c>
      <c r="G4052" s="2">
        <v>5398.4441712948692</v>
      </c>
      <c r="H4052" s="2">
        <v>2055.8272327212972</v>
      </c>
      <c r="I4052" s="2">
        <v>7454.2714040161663</v>
      </c>
      <c r="J4052" s="2">
        <v>8173.964516481863</v>
      </c>
      <c r="K4052" t="s">
        <v>11</v>
      </c>
    </row>
    <row r="4053" spans="1:11" x14ac:dyDescent="0.2">
      <c r="A4053" s="3">
        <v>424</v>
      </c>
      <c r="B4053" s="3">
        <v>2018</v>
      </c>
      <c r="C4053" s="3">
        <v>5</v>
      </c>
      <c r="D4053" s="3">
        <v>2022</v>
      </c>
      <c r="E4053" s="3">
        <v>1</v>
      </c>
      <c r="F4053" s="2">
        <v>1150.7437639845712</v>
      </c>
      <c r="G4053" s="2">
        <v>6549.1879352794404</v>
      </c>
      <c r="H4053" s="2">
        <v>1224.9345520803081</v>
      </c>
      <c r="I4053" s="2">
        <v>7774.1224873597484</v>
      </c>
      <c r="J4053" s="2">
        <v>8173.964516481863</v>
      </c>
      <c r="K4053" t="s">
        <v>11</v>
      </c>
    </row>
    <row r="4054" spans="1:11" x14ac:dyDescent="0.2">
      <c r="A4054" s="3">
        <v>424</v>
      </c>
      <c r="B4054" s="3">
        <v>2018</v>
      </c>
      <c r="C4054" s="3">
        <v>6</v>
      </c>
      <c r="D4054" s="3">
        <v>2023</v>
      </c>
      <c r="E4054" s="3">
        <v>1</v>
      </c>
      <c r="F4054" s="2">
        <v>540.45409409230524</v>
      </c>
      <c r="G4054" s="2">
        <v>7089.6420293717456</v>
      </c>
      <c r="H4054" s="2">
        <v>1044.601303545096</v>
      </c>
      <c r="I4054" s="2">
        <v>8134.2433329168416</v>
      </c>
      <c r="J4054" s="2">
        <v>8173.964516481863</v>
      </c>
      <c r="K4054" t="s">
        <v>11</v>
      </c>
    </row>
    <row r="4055" spans="1:11" x14ac:dyDescent="0.2">
      <c r="A4055" s="3">
        <v>424</v>
      </c>
      <c r="B4055" s="3">
        <v>2018</v>
      </c>
      <c r="C4055" s="3">
        <v>7</v>
      </c>
      <c r="D4055" s="3">
        <v>2024</v>
      </c>
      <c r="E4055" s="3">
        <v>1</v>
      </c>
      <c r="F4055" s="2">
        <v>378.94025107631751</v>
      </c>
      <c r="G4055" s="2">
        <v>7468.5822804480631</v>
      </c>
      <c r="H4055" s="2">
        <v>471.6903046161051</v>
      </c>
      <c r="I4055" s="2">
        <v>7940.2725850641682</v>
      </c>
      <c r="J4055" s="2">
        <v>8173.964516481863</v>
      </c>
      <c r="K4055" t="s">
        <v>11</v>
      </c>
    </row>
    <row r="4056" spans="1:11" x14ac:dyDescent="0.2">
      <c r="A4056" s="3">
        <v>424</v>
      </c>
      <c r="B4056" s="3">
        <v>2018</v>
      </c>
      <c r="C4056" s="3">
        <v>8</v>
      </c>
      <c r="D4056" s="3">
        <v>2025</v>
      </c>
      <c r="E4056" s="3">
        <v>1</v>
      </c>
      <c r="F4056" s="2">
        <v>249.53909622368155</v>
      </c>
      <c r="G4056" s="2">
        <v>7718.1213766717447</v>
      </c>
      <c r="H4056" s="2">
        <v>263.6294506337108</v>
      </c>
      <c r="I4056" s="2">
        <v>7981.7508273054555</v>
      </c>
      <c r="J4056" s="2">
        <v>8173.964516481863</v>
      </c>
      <c r="K4056" t="s">
        <v>11</v>
      </c>
    </row>
    <row r="4057" spans="1:11" x14ac:dyDescent="0.2">
      <c r="A4057" s="3">
        <v>424</v>
      </c>
      <c r="B4057" s="3">
        <v>2018</v>
      </c>
      <c r="C4057" s="3">
        <v>9</v>
      </c>
      <c r="D4057" s="3">
        <v>2026</v>
      </c>
      <c r="E4057" s="3">
        <v>1</v>
      </c>
      <c r="F4057" s="2">
        <v>234.76907077398027</v>
      </c>
      <c r="G4057" s="2">
        <v>7952.8904474457249</v>
      </c>
      <c r="H4057" s="2">
        <v>221.0740690361381</v>
      </c>
      <c r="I4057" s="2">
        <v>8173.964516481863</v>
      </c>
      <c r="J4057" s="2">
        <v>8173.964516481863</v>
      </c>
      <c r="K4057" t="s">
        <v>11</v>
      </c>
    </row>
    <row r="4058" spans="1:11" x14ac:dyDescent="0.2">
      <c r="A4058" s="3">
        <v>425</v>
      </c>
      <c r="B4058" s="3">
        <v>2018</v>
      </c>
      <c r="C4058" s="3">
        <v>1</v>
      </c>
      <c r="D4058" s="3">
        <v>2018</v>
      </c>
      <c r="E4058" s="3">
        <v>1</v>
      </c>
      <c r="F4058" s="2">
        <v>7053.7986847978136</v>
      </c>
      <c r="G4058" s="2">
        <v>7053.7986847978136</v>
      </c>
      <c r="H4058" s="2">
        <v>23164.525946069276</v>
      </c>
      <c r="I4058" s="2">
        <v>30218.32463086709</v>
      </c>
      <c r="J4058" s="2">
        <v>46215.400526142272</v>
      </c>
      <c r="K4058" t="s">
        <v>11</v>
      </c>
    </row>
    <row r="4059" spans="1:11" x14ac:dyDescent="0.2">
      <c r="A4059" s="3">
        <v>425</v>
      </c>
      <c r="B4059" s="3">
        <v>2018</v>
      </c>
      <c r="C4059" s="3">
        <v>2</v>
      </c>
      <c r="D4059" s="3">
        <v>2019</v>
      </c>
      <c r="E4059" s="3">
        <v>1</v>
      </c>
      <c r="F4059" s="2">
        <v>7164.9227915234842</v>
      </c>
      <c r="G4059" s="2">
        <v>14218.721476321298</v>
      </c>
      <c r="H4059" s="2">
        <v>22368.048132794363</v>
      </c>
      <c r="I4059" s="2">
        <v>36586.769609115661</v>
      </c>
      <c r="J4059" s="2">
        <v>46215.400526142272</v>
      </c>
      <c r="K4059" t="s">
        <v>11</v>
      </c>
    </row>
    <row r="4060" spans="1:11" x14ac:dyDescent="0.2">
      <c r="A4060" s="3">
        <v>425</v>
      </c>
      <c r="B4060" s="3">
        <v>2018</v>
      </c>
      <c r="C4060" s="3">
        <v>3</v>
      </c>
      <c r="D4060" s="3">
        <v>2020</v>
      </c>
      <c r="E4060" s="3">
        <v>1</v>
      </c>
      <c r="F4060" s="2">
        <v>8150.9094181134533</v>
      </c>
      <c r="G4060" s="2">
        <v>22369.630894434751</v>
      </c>
      <c r="H4060" s="2">
        <v>18602.147603337635</v>
      </c>
      <c r="I4060" s="2">
        <v>40971.778497772386</v>
      </c>
      <c r="J4060" s="2">
        <v>46215.400526142272</v>
      </c>
      <c r="K4060" t="s">
        <v>11</v>
      </c>
    </row>
    <row r="4061" spans="1:11" x14ac:dyDescent="0.2">
      <c r="A4061" s="3">
        <v>425</v>
      </c>
      <c r="B4061" s="3">
        <v>2018</v>
      </c>
      <c r="C4061" s="3">
        <v>4</v>
      </c>
      <c r="D4061" s="3">
        <v>2021</v>
      </c>
      <c r="E4061" s="3">
        <v>1</v>
      </c>
      <c r="F4061" s="2">
        <v>9039.4157562072869</v>
      </c>
      <c r="G4061" s="2">
        <v>31409.046650642038</v>
      </c>
      <c r="H4061" s="2">
        <v>10815.081526308033</v>
      </c>
      <c r="I4061" s="2">
        <v>42224.128176950071</v>
      </c>
      <c r="J4061" s="2">
        <v>46215.400526142272</v>
      </c>
      <c r="K4061" t="s">
        <v>11</v>
      </c>
    </row>
    <row r="4062" spans="1:11" x14ac:dyDescent="0.2">
      <c r="A4062" s="3">
        <v>425</v>
      </c>
      <c r="B4062" s="3">
        <v>2018</v>
      </c>
      <c r="C4062" s="3">
        <v>5</v>
      </c>
      <c r="D4062" s="3">
        <v>2022</v>
      </c>
      <c r="E4062" s="3">
        <v>1</v>
      </c>
      <c r="F4062" s="2">
        <v>4781.0377485867684</v>
      </c>
      <c r="G4062" s="2">
        <v>36190.084399228806</v>
      </c>
      <c r="H4062" s="2">
        <v>8807.6729694857495</v>
      </c>
      <c r="I4062" s="2">
        <v>44997.757368714556</v>
      </c>
      <c r="J4062" s="2">
        <v>46215.400526142272</v>
      </c>
      <c r="K4062" t="s">
        <v>11</v>
      </c>
    </row>
    <row r="4063" spans="1:11" x14ac:dyDescent="0.2">
      <c r="A4063" s="3">
        <v>425</v>
      </c>
      <c r="B4063" s="3">
        <v>2018</v>
      </c>
      <c r="C4063" s="3">
        <v>6</v>
      </c>
      <c r="D4063" s="3">
        <v>2023</v>
      </c>
      <c r="E4063" s="3">
        <v>1</v>
      </c>
      <c r="F4063" s="2">
        <v>4993.0535010961394</v>
      </c>
      <c r="G4063" s="2">
        <v>41183.137900324946</v>
      </c>
      <c r="H4063" s="2">
        <v>4646.9629149216125</v>
      </c>
      <c r="I4063" s="2">
        <v>45830.100815246558</v>
      </c>
      <c r="J4063" s="2">
        <v>46215.400526142272</v>
      </c>
      <c r="K4063" t="s">
        <v>11</v>
      </c>
    </row>
    <row r="4064" spans="1:11" x14ac:dyDescent="0.2">
      <c r="A4064" s="3">
        <v>425</v>
      </c>
      <c r="B4064" s="3">
        <v>2018</v>
      </c>
      <c r="C4064" s="3">
        <v>7</v>
      </c>
      <c r="D4064" s="3">
        <v>2024</v>
      </c>
      <c r="E4064" s="3">
        <v>1</v>
      </c>
      <c r="F4064" s="2">
        <v>3481.091620530693</v>
      </c>
      <c r="G4064" s="2">
        <v>44664.229520855639</v>
      </c>
      <c r="H4064" s="2">
        <v>1551.1710052866329</v>
      </c>
      <c r="I4064" s="2">
        <v>46215.400526142272</v>
      </c>
      <c r="J4064" s="2">
        <v>46215.400526142272</v>
      </c>
      <c r="K4064" t="s">
        <v>11</v>
      </c>
    </row>
    <row r="4065" spans="1:11" x14ac:dyDescent="0.2">
      <c r="A4065" s="3">
        <v>425</v>
      </c>
      <c r="B4065" s="3">
        <v>2018</v>
      </c>
      <c r="C4065" s="3">
        <v>8</v>
      </c>
      <c r="D4065" s="3">
        <v>2025</v>
      </c>
      <c r="E4065" s="3">
        <v>1</v>
      </c>
      <c r="F4065" s="2">
        <v>0</v>
      </c>
      <c r="G4065" s="2">
        <v>44664.229520855639</v>
      </c>
      <c r="H4065" s="2">
        <v>1403.4048918306871</v>
      </c>
      <c r="I4065" s="2">
        <v>46067.634412686326</v>
      </c>
      <c r="J4065" s="2">
        <v>46215.400526142272</v>
      </c>
      <c r="K4065" t="s">
        <v>11</v>
      </c>
    </row>
    <row r="4066" spans="1:11" x14ac:dyDescent="0.2">
      <c r="A4066" s="3">
        <v>425</v>
      </c>
      <c r="B4066" s="3">
        <v>2018</v>
      </c>
      <c r="C4066" s="3">
        <v>9</v>
      </c>
      <c r="D4066" s="3">
        <v>2026</v>
      </c>
      <c r="E4066" s="3">
        <v>1</v>
      </c>
      <c r="F4066" s="2">
        <v>1477.1699249200101</v>
      </c>
      <c r="G4066" s="2">
        <v>46141.399445775649</v>
      </c>
      <c r="H4066" s="2">
        <v>74.001080366622773</v>
      </c>
      <c r="I4066" s="2">
        <v>46215.400526142272</v>
      </c>
      <c r="J4066" s="2">
        <v>46215.400526142272</v>
      </c>
      <c r="K4066" t="s">
        <v>11</v>
      </c>
    </row>
    <row r="4067" spans="1:11" x14ac:dyDescent="0.2">
      <c r="A4067" s="3">
        <v>426</v>
      </c>
      <c r="B4067" s="3">
        <v>2018</v>
      </c>
      <c r="C4067" s="3">
        <v>1</v>
      </c>
      <c r="D4067" s="3">
        <v>2018</v>
      </c>
      <c r="E4067" s="3">
        <v>1</v>
      </c>
      <c r="F4067" s="2">
        <v>1641.4729429131394</v>
      </c>
      <c r="G4067" s="2">
        <v>1641.4729429131394</v>
      </c>
      <c r="H4067" s="2">
        <v>5360.7693113525356</v>
      </c>
      <c r="I4067" s="2">
        <v>7002.242254265675</v>
      </c>
      <c r="J4067" s="2">
        <v>10904.752961151205</v>
      </c>
      <c r="K4067" t="s">
        <v>11</v>
      </c>
    </row>
    <row r="4068" spans="1:11" x14ac:dyDescent="0.2">
      <c r="A4068" s="3">
        <v>426</v>
      </c>
      <c r="B4068" s="3">
        <v>2018</v>
      </c>
      <c r="C4068" s="3">
        <v>2</v>
      </c>
      <c r="D4068" s="3">
        <v>2019</v>
      </c>
      <c r="E4068" s="3">
        <v>1</v>
      </c>
      <c r="F4068" s="2">
        <v>1862.1605047791845</v>
      </c>
      <c r="G4068" s="2">
        <v>3503.6334476923239</v>
      </c>
      <c r="H4068" s="2">
        <v>5168.5311841712883</v>
      </c>
      <c r="I4068" s="2">
        <v>8672.1646318636122</v>
      </c>
      <c r="J4068" s="2">
        <v>10904.752961151205</v>
      </c>
      <c r="K4068" t="s">
        <v>11</v>
      </c>
    </row>
    <row r="4069" spans="1:11" x14ac:dyDescent="0.2">
      <c r="A4069" s="3">
        <v>426</v>
      </c>
      <c r="B4069" s="3">
        <v>2018</v>
      </c>
      <c r="C4069" s="3">
        <v>3</v>
      </c>
      <c r="D4069" s="3">
        <v>2020</v>
      </c>
      <c r="E4069" s="3">
        <v>1</v>
      </c>
      <c r="F4069" s="2">
        <v>2107.7347410084185</v>
      </c>
      <c r="G4069" s="2">
        <v>5611.3681887007424</v>
      </c>
      <c r="H4069" s="2">
        <v>3914.5571385287967</v>
      </c>
      <c r="I4069" s="2">
        <v>9525.9253272295391</v>
      </c>
      <c r="J4069" s="2">
        <v>10904.752961151205</v>
      </c>
      <c r="K4069" t="s">
        <v>11</v>
      </c>
    </row>
    <row r="4070" spans="1:11" x14ac:dyDescent="0.2">
      <c r="A4070" s="3">
        <v>426</v>
      </c>
      <c r="B4070" s="3">
        <v>2018</v>
      </c>
      <c r="C4070" s="3">
        <v>4</v>
      </c>
      <c r="D4070" s="3">
        <v>2021</v>
      </c>
      <c r="E4070" s="3">
        <v>1</v>
      </c>
      <c r="F4070" s="2">
        <v>1577.8079775621864</v>
      </c>
      <c r="G4070" s="2">
        <v>7189.1761662629287</v>
      </c>
      <c r="H4070" s="2">
        <v>3147.1564716724297</v>
      </c>
      <c r="I4070" s="2">
        <v>10336.332637935358</v>
      </c>
      <c r="J4070" s="2">
        <v>10904.752961151205</v>
      </c>
      <c r="K4070" t="s">
        <v>11</v>
      </c>
    </row>
    <row r="4071" spans="1:11" x14ac:dyDescent="0.2">
      <c r="A4071" s="3">
        <v>426</v>
      </c>
      <c r="B4071" s="3">
        <v>2018</v>
      </c>
      <c r="C4071" s="3">
        <v>5</v>
      </c>
      <c r="D4071" s="3">
        <v>2022</v>
      </c>
      <c r="E4071" s="3">
        <v>1</v>
      </c>
      <c r="F4071" s="2">
        <v>1484.2716108479381</v>
      </c>
      <c r="G4071" s="2">
        <v>8673.4477771108668</v>
      </c>
      <c r="H4071" s="2">
        <v>1853.3400668867471</v>
      </c>
      <c r="I4071" s="2">
        <v>10526.787843997614</v>
      </c>
      <c r="J4071" s="2">
        <v>10904.752961151205</v>
      </c>
      <c r="K4071" t="s">
        <v>11</v>
      </c>
    </row>
    <row r="4072" spans="1:11" x14ac:dyDescent="0.2">
      <c r="A4072" s="3">
        <v>426</v>
      </c>
      <c r="B4072" s="3">
        <v>2018</v>
      </c>
      <c r="C4072" s="3">
        <v>6</v>
      </c>
      <c r="D4072" s="3">
        <v>2023</v>
      </c>
      <c r="E4072" s="3">
        <v>1</v>
      </c>
      <c r="F4072" s="2">
        <v>872.20547034277115</v>
      </c>
      <c r="G4072" s="2">
        <v>9545.653247453638</v>
      </c>
      <c r="H4072" s="2">
        <v>1078.3607144456582</v>
      </c>
      <c r="I4072" s="2">
        <v>10624.013961899296</v>
      </c>
      <c r="J4072" s="2">
        <v>10904.752961151205</v>
      </c>
      <c r="K4072" t="s">
        <v>11</v>
      </c>
    </row>
    <row r="4073" spans="1:11" x14ac:dyDescent="0.2">
      <c r="A4073" s="3">
        <v>426</v>
      </c>
      <c r="B4073" s="3">
        <v>2018</v>
      </c>
      <c r="C4073" s="3">
        <v>7</v>
      </c>
      <c r="D4073" s="3">
        <v>2024</v>
      </c>
      <c r="E4073" s="3">
        <v>1</v>
      </c>
      <c r="F4073" s="2">
        <v>953.03282459285947</v>
      </c>
      <c r="G4073" s="2">
        <v>10498.686072046497</v>
      </c>
      <c r="H4073" s="2">
        <v>240.57313456598968</v>
      </c>
      <c r="I4073" s="2">
        <v>10739.259206612487</v>
      </c>
      <c r="J4073" s="2">
        <v>10904.752961151205</v>
      </c>
      <c r="K4073" t="s">
        <v>11</v>
      </c>
    </row>
    <row r="4074" spans="1:11" x14ac:dyDescent="0.2">
      <c r="A4074" s="3">
        <v>426</v>
      </c>
      <c r="B4074" s="3">
        <v>2018</v>
      </c>
      <c r="C4074" s="3">
        <v>8</v>
      </c>
      <c r="D4074" s="3">
        <v>2025</v>
      </c>
      <c r="E4074" s="3">
        <v>1</v>
      </c>
      <c r="F4074" s="2">
        <v>249.08392643972547</v>
      </c>
      <c r="G4074" s="2">
        <v>10747.769998486223</v>
      </c>
      <c r="H4074" s="2">
        <v>10.194543090872685</v>
      </c>
      <c r="I4074" s="2">
        <v>10757.964541577096</v>
      </c>
      <c r="J4074" s="2">
        <v>10904.752961151205</v>
      </c>
      <c r="K4074" t="s">
        <v>11</v>
      </c>
    </row>
    <row r="4075" spans="1:11" x14ac:dyDescent="0.2">
      <c r="A4075" s="3">
        <v>426</v>
      </c>
      <c r="B4075" s="3">
        <v>2018</v>
      </c>
      <c r="C4075" s="3">
        <v>9</v>
      </c>
      <c r="D4075" s="3">
        <v>2026</v>
      </c>
      <c r="E4075" s="3">
        <v>1</v>
      </c>
      <c r="F4075" s="2">
        <v>22.673099759655088</v>
      </c>
      <c r="G4075" s="2">
        <v>10770.443098245878</v>
      </c>
      <c r="H4075" s="2">
        <v>0</v>
      </c>
      <c r="I4075" s="2">
        <v>10770.443098245878</v>
      </c>
      <c r="J4075" s="2">
        <v>10904.752961151205</v>
      </c>
      <c r="K4075" t="s">
        <v>11</v>
      </c>
    </row>
    <row r="4076" spans="1:11" x14ac:dyDescent="0.2">
      <c r="A4076" s="3">
        <v>427</v>
      </c>
      <c r="B4076" s="3">
        <v>2018</v>
      </c>
      <c r="C4076" s="3">
        <v>1</v>
      </c>
      <c r="D4076" s="3">
        <v>2018</v>
      </c>
      <c r="E4076" s="3">
        <v>1</v>
      </c>
      <c r="F4076" s="2">
        <v>378.61912020666989</v>
      </c>
      <c r="G4076" s="2">
        <v>378.61912020666989</v>
      </c>
      <c r="H4076" s="2">
        <v>1229.5387452196801</v>
      </c>
      <c r="I4076" s="2">
        <v>1608.1578654263499</v>
      </c>
      <c r="J4076" s="2">
        <v>2506.0927591226</v>
      </c>
      <c r="K4076" t="s">
        <v>11</v>
      </c>
    </row>
    <row r="4077" spans="1:11" x14ac:dyDescent="0.2">
      <c r="A4077" s="3">
        <v>427</v>
      </c>
      <c r="B4077" s="3">
        <v>2018</v>
      </c>
      <c r="C4077" s="3">
        <v>2</v>
      </c>
      <c r="D4077" s="3">
        <v>2019</v>
      </c>
      <c r="E4077" s="3">
        <v>1</v>
      </c>
      <c r="F4077" s="2">
        <v>422.42963353172024</v>
      </c>
      <c r="G4077" s="2">
        <v>801.04875373839013</v>
      </c>
      <c r="H4077" s="2">
        <v>1175.2121826935406</v>
      </c>
      <c r="I4077" s="2">
        <v>1976.2609364319308</v>
      </c>
      <c r="J4077" s="2">
        <v>2506.0927591226</v>
      </c>
      <c r="K4077" t="s">
        <v>11</v>
      </c>
    </row>
    <row r="4078" spans="1:11" x14ac:dyDescent="0.2">
      <c r="A4078" s="3">
        <v>427</v>
      </c>
      <c r="B4078" s="3">
        <v>2018</v>
      </c>
      <c r="C4078" s="3">
        <v>3</v>
      </c>
      <c r="D4078" s="3">
        <v>2020</v>
      </c>
      <c r="E4078" s="3">
        <v>1</v>
      </c>
      <c r="F4078" s="2">
        <v>500.20396469668617</v>
      </c>
      <c r="G4078" s="2">
        <v>1301.2527184350763</v>
      </c>
      <c r="H4078" s="2">
        <v>842.54240261978316</v>
      </c>
      <c r="I4078" s="2">
        <v>2143.7951210548595</v>
      </c>
      <c r="J4078" s="2">
        <v>2506.0927591226</v>
      </c>
      <c r="K4078" t="s">
        <v>11</v>
      </c>
    </row>
    <row r="4079" spans="1:11" x14ac:dyDescent="0.2">
      <c r="A4079" s="3">
        <v>427</v>
      </c>
      <c r="B4079" s="3">
        <v>2018</v>
      </c>
      <c r="C4079" s="3">
        <v>4</v>
      </c>
      <c r="D4079" s="3">
        <v>2021</v>
      </c>
      <c r="E4079" s="3">
        <v>1</v>
      </c>
      <c r="F4079" s="2">
        <v>394.24778818697519</v>
      </c>
      <c r="G4079" s="2">
        <v>1695.5005066220515</v>
      </c>
      <c r="H4079" s="2">
        <v>677.48227883058098</v>
      </c>
      <c r="I4079" s="2">
        <v>2372.9827854526325</v>
      </c>
      <c r="J4079" s="2">
        <v>2506.0927591226</v>
      </c>
      <c r="K4079" t="s">
        <v>11</v>
      </c>
    </row>
    <row r="4080" spans="1:11" x14ac:dyDescent="0.2">
      <c r="A4080" s="3">
        <v>427</v>
      </c>
      <c r="B4080" s="3">
        <v>2018</v>
      </c>
      <c r="C4080" s="3">
        <v>5</v>
      </c>
      <c r="D4080" s="3">
        <v>2022</v>
      </c>
      <c r="E4080" s="3">
        <v>1</v>
      </c>
      <c r="F4080" s="2">
        <v>213.94416583100337</v>
      </c>
      <c r="G4080" s="2">
        <v>1909.4446724530549</v>
      </c>
      <c r="H4080" s="2">
        <v>481.55218597640032</v>
      </c>
      <c r="I4080" s="2">
        <v>2390.9968584294552</v>
      </c>
      <c r="J4080" s="2">
        <v>2506.0927591226</v>
      </c>
      <c r="K4080" t="s">
        <v>11</v>
      </c>
    </row>
    <row r="4081" spans="1:11" x14ac:dyDescent="0.2">
      <c r="A4081" s="3">
        <v>427</v>
      </c>
      <c r="B4081" s="3">
        <v>2018</v>
      </c>
      <c r="C4081" s="3">
        <v>6</v>
      </c>
      <c r="D4081" s="3">
        <v>2023</v>
      </c>
      <c r="E4081" s="3">
        <v>1</v>
      </c>
      <c r="F4081" s="2">
        <v>255.77622958433494</v>
      </c>
      <c r="G4081" s="2">
        <v>2165.2209020373898</v>
      </c>
      <c r="H4081" s="2">
        <v>263.75661030010087</v>
      </c>
      <c r="I4081" s="2">
        <v>2428.9775123374907</v>
      </c>
      <c r="J4081" s="2">
        <v>2506.0927591226</v>
      </c>
      <c r="K4081" t="s">
        <v>11</v>
      </c>
    </row>
    <row r="4082" spans="1:11" x14ac:dyDescent="0.2">
      <c r="A4082" s="3">
        <v>427</v>
      </c>
      <c r="B4082" s="3">
        <v>2018</v>
      </c>
      <c r="C4082" s="3">
        <v>7</v>
      </c>
      <c r="D4082" s="3">
        <v>2024</v>
      </c>
      <c r="E4082" s="3">
        <v>1</v>
      </c>
      <c r="F4082" s="2">
        <v>152.71476938943306</v>
      </c>
      <c r="G4082" s="2">
        <v>2317.9356714268229</v>
      </c>
      <c r="H4082" s="2">
        <v>188.15708769577714</v>
      </c>
      <c r="I4082" s="2">
        <v>2506.0927591226</v>
      </c>
      <c r="J4082" s="2">
        <v>2506.0927591226</v>
      </c>
      <c r="K4082" t="s">
        <v>11</v>
      </c>
    </row>
    <row r="4083" spans="1:11" x14ac:dyDescent="0.2">
      <c r="A4083" s="3">
        <v>427</v>
      </c>
      <c r="B4083" s="3">
        <v>2018</v>
      </c>
      <c r="C4083" s="3">
        <v>8</v>
      </c>
      <c r="D4083" s="3">
        <v>2025</v>
      </c>
      <c r="E4083" s="3">
        <v>1</v>
      </c>
      <c r="F4083" s="2">
        <v>170.11100346702642</v>
      </c>
      <c r="G4083" s="2">
        <v>2488.0466748938493</v>
      </c>
      <c r="H4083" s="2">
        <v>18.046084228750715</v>
      </c>
      <c r="I4083" s="2">
        <v>2506.0927591226</v>
      </c>
      <c r="J4083" s="2">
        <v>2506.0927591226</v>
      </c>
      <c r="K4083" t="s">
        <v>11</v>
      </c>
    </row>
    <row r="4084" spans="1:11" x14ac:dyDescent="0.2">
      <c r="A4084" s="3">
        <v>427</v>
      </c>
      <c r="B4084" s="3">
        <v>2018</v>
      </c>
      <c r="C4084" s="3">
        <v>9</v>
      </c>
      <c r="D4084" s="3">
        <v>2026</v>
      </c>
      <c r="E4084" s="3">
        <v>1</v>
      </c>
      <c r="F4084" s="2">
        <v>0</v>
      </c>
      <c r="G4084" s="2">
        <v>2488.0466748938493</v>
      </c>
      <c r="H4084" s="2">
        <v>18.046084228750715</v>
      </c>
      <c r="I4084" s="2">
        <v>2506.0927591226</v>
      </c>
      <c r="J4084" s="2">
        <v>2506.0927591226</v>
      </c>
      <c r="K4084" t="s">
        <v>11</v>
      </c>
    </row>
    <row r="4085" spans="1:11" x14ac:dyDescent="0.2">
      <c r="A4085" s="3">
        <v>428</v>
      </c>
      <c r="B4085" s="3">
        <v>2018</v>
      </c>
      <c r="C4085" s="3">
        <v>1</v>
      </c>
      <c r="D4085" s="3">
        <v>2018</v>
      </c>
      <c r="E4085" s="3">
        <v>1</v>
      </c>
      <c r="F4085" s="2">
        <v>567.54938783331522</v>
      </c>
      <c r="G4085" s="2">
        <v>567.54938783331522</v>
      </c>
      <c r="H4085" s="2">
        <v>1880.7792973670428</v>
      </c>
      <c r="I4085" s="2">
        <v>2448.328685200358</v>
      </c>
      <c r="J4085" s="2">
        <v>3823.8427535385931</v>
      </c>
      <c r="K4085" t="s">
        <v>11</v>
      </c>
    </row>
    <row r="4086" spans="1:11" x14ac:dyDescent="0.2">
      <c r="A4086" s="3">
        <v>428</v>
      </c>
      <c r="B4086" s="3">
        <v>2018</v>
      </c>
      <c r="C4086" s="3">
        <v>2</v>
      </c>
      <c r="D4086" s="3">
        <v>2019</v>
      </c>
      <c r="E4086" s="3">
        <v>1</v>
      </c>
      <c r="F4086" s="2">
        <v>612.54611544799627</v>
      </c>
      <c r="G4086" s="2">
        <v>1180.0955032813115</v>
      </c>
      <c r="H4086" s="2">
        <v>1754.8483995512813</v>
      </c>
      <c r="I4086" s="2">
        <v>2934.9439028325928</v>
      </c>
      <c r="J4086" s="2">
        <v>3823.8427535385931</v>
      </c>
      <c r="K4086" t="s">
        <v>11</v>
      </c>
    </row>
    <row r="4087" spans="1:11" x14ac:dyDescent="0.2">
      <c r="A4087" s="3">
        <v>428</v>
      </c>
      <c r="B4087" s="3">
        <v>2018</v>
      </c>
      <c r="C4087" s="3">
        <v>3</v>
      </c>
      <c r="D4087" s="3">
        <v>2020</v>
      </c>
      <c r="E4087" s="3">
        <v>1</v>
      </c>
      <c r="F4087" s="2">
        <v>678.91595795125386</v>
      </c>
      <c r="G4087" s="2">
        <v>1859.0114612325654</v>
      </c>
      <c r="H4087" s="2">
        <v>1449.4850376453585</v>
      </c>
      <c r="I4087" s="2">
        <v>3308.4964988779238</v>
      </c>
      <c r="J4087" s="2">
        <v>3823.8427535385931</v>
      </c>
      <c r="K4087" t="s">
        <v>11</v>
      </c>
    </row>
    <row r="4088" spans="1:11" x14ac:dyDescent="0.2">
      <c r="A4088" s="3">
        <v>428</v>
      </c>
      <c r="B4088" s="3">
        <v>2018</v>
      </c>
      <c r="C4088" s="3">
        <v>4</v>
      </c>
      <c r="D4088" s="3">
        <v>2021</v>
      </c>
      <c r="E4088" s="3">
        <v>1</v>
      </c>
      <c r="F4088" s="2">
        <v>728.52645326976631</v>
      </c>
      <c r="G4088" s="2">
        <v>2587.5379145023317</v>
      </c>
      <c r="H4088" s="2">
        <v>990.75998586019796</v>
      </c>
      <c r="I4088" s="2">
        <v>3578.2979003625296</v>
      </c>
      <c r="J4088" s="2">
        <v>3823.8427535385931</v>
      </c>
      <c r="K4088" t="s">
        <v>11</v>
      </c>
    </row>
    <row r="4089" spans="1:11" x14ac:dyDescent="0.2">
      <c r="A4089" s="3">
        <v>428</v>
      </c>
      <c r="B4089" s="3">
        <v>2018</v>
      </c>
      <c r="C4089" s="3">
        <v>5</v>
      </c>
      <c r="D4089" s="3">
        <v>2022</v>
      </c>
      <c r="E4089" s="3">
        <v>1</v>
      </c>
      <c r="F4089" s="2">
        <v>330.09061320289175</v>
      </c>
      <c r="G4089" s="2">
        <v>2917.6285277052234</v>
      </c>
      <c r="H4089" s="2">
        <v>705.74275209575353</v>
      </c>
      <c r="I4089" s="2">
        <v>3623.3712798009769</v>
      </c>
      <c r="J4089" s="2">
        <v>3823.8427535385931</v>
      </c>
      <c r="K4089" t="s">
        <v>11</v>
      </c>
    </row>
    <row r="4090" spans="1:11" x14ac:dyDescent="0.2">
      <c r="A4090" s="3">
        <v>428</v>
      </c>
      <c r="B4090" s="3">
        <v>2018</v>
      </c>
      <c r="C4090" s="3">
        <v>6</v>
      </c>
      <c r="D4090" s="3">
        <v>2023</v>
      </c>
      <c r="E4090" s="3">
        <v>1</v>
      </c>
      <c r="F4090" s="2">
        <v>415.02535602751823</v>
      </c>
      <c r="G4090" s="2">
        <v>3332.6538837327416</v>
      </c>
      <c r="H4090" s="2">
        <v>391.73995016906429</v>
      </c>
      <c r="I4090" s="2">
        <v>3724.3938339018059</v>
      </c>
      <c r="J4090" s="2">
        <v>3823.8427535385931</v>
      </c>
      <c r="K4090" t="s">
        <v>11</v>
      </c>
    </row>
    <row r="4091" spans="1:11" x14ac:dyDescent="0.2">
      <c r="A4091" s="3">
        <v>428</v>
      </c>
      <c r="B4091" s="3">
        <v>2018</v>
      </c>
      <c r="C4091" s="3">
        <v>7</v>
      </c>
      <c r="D4091" s="3">
        <v>2024</v>
      </c>
      <c r="E4091" s="3">
        <v>1</v>
      </c>
      <c r="F4091" s="2">
        <v>358.55147201681393</v>
      </c>
      <c r="G4091" s="2">
        <v>3691.2053557495556</v>
      </c>
      <c r="H4091" s="2">
        <v>128.31124846311877</v>
      </c>
      <c r="I4091" s="2">
        <v>3819.5166042126743</v>
      </c>
      <c r="J4091" s="2">
        <v>3823.8427535385931</v>
      </c>
      <c r="K4091" t="s">
        <v>11</v>
      </c>
    </row>
    <row r="4092" spans="1:11" x14ac:dyDescent="0.2">
      <c r="A4092" s="3">
        <v>428</v>
      </c>
      <c r="B4092" s="3">
        <v>2018</v>
      </c>
      <c r="C4092" s="3">
        <v>8</v>
      </c>
      <c r="D4092" s="3">
        <v>2025</v>
      </c>
      <c r="E4092" s="3">
        <v>1</v>
      </c>
      <c r="F4092" s="2">
        <v>96.411981271414788</v>
      </c>
      <c r="G4092" s="2">
        <v>3787.6173370209704</v>
      </c>
      <c r="H4092" s="2">
        <v>0</v>
      </c>
      <c r="I4092" s="2">
        <v>3787.6173370209704</v>
      </c>
      <c r="J4092" s="2">
        <v>3823.8427535385931</v>
      </c>
      <c r="K4092" t="s">
        <v>11</v>
      </c>
    </row>
    <row r="4093" spans="1:11" x14ac:dyDescent="0.2">
      <c r="A4093" s="3">
        <v>428</v>
      </c>
      <c r="B4093" s="3">
        <v>2018</v>
      </c>
      <c r="C4093" s="3">
        <v>9</v>
      </c>
      <c r="D4093" s="3">
        <v>2026</v>
      </c>
      <c r="E4093" s="3">
        <v>1</v>
      </c>
      <c r="F4093" s="2">
        <v>36.225416517622762</v>
      </c>
      <c r="G4093" s="2">
        <v>3823.8427535385931</v>
      </c>
      <c r="H4093" s="2">
        <v>0</v>
      </c>
      <c r="I4093" s="2">
        <v>3823.8427535385931</v>
      </c>
      <c r="J4093" s="2">
        <v>3823.8427535385931</v>
      </c>
      <c r="K4093" t="s">
        <v>11</v>
      </c>
    </row>
    <row r="4094" spans="1:11" x14ac:dyDescent="0.2">
      <c r="A4094" s="3">
        <v>429</v>
      </c>
      <c r="B4094" s="3">
        <v>2018</v>
      </c>
      <c r="C4094" s="3">
        <v>1</v>
      </c>
      <c r="D4094" s="3">
        <v>2018</v>
      </c>
      <c r="E4094" s="3">
        <v>1</v>
      </c>
      <c r="F4094" s="2">
        <v>1515.8206173868818</v>
      </c>
      <c r="G4094" s="2">
        <v>1515.8206173868818</v>
      </c>
      <c r="H4094" s="2">
        <v>4907.5607473320606</v>
      </c>
      <c r="I4094" s="2">
        <v>6423.3813647189427</v>
      </c>
      <c r="J4094" s="2">
        <v>9899.5165213926903</v>
      </c>
      <c r="K4094" t="s">
        <v>11</v>
      </c>
    </row>
    <row r="4095" spans="1:11" x14ac:dyDescent="0.2">
      <c r="A4095" s="3">
        <v>429</v>
      </c>
      <c r="B4095" s="3">
        <v>2018</v>
      </c>
      <c r="C4095" s="3">
        <v>2</v>
      </c>
      <c r="D4095" s="3">
        <v>2019</v>
      </c>
      <c r="E4095" s="3">
        <v>1</v>
      </c>
      <c r="F4095" s="2">
        <v>1728.8144559872092</v>
      </c>
      <c r="G4095" s="2">
        <v>3244.635073374091</v>
      </c>
      <c r="H4095" s="2">
        <v>4598.9087405395494</v>
      </c>
      <c r="I4095" s="2">
        <v>7843.5438139136404</v>
      </c>
      <c r="J4095" s="2">
        <v>9899.5165213926903</v>
      </c>
      <c r="K4095" t="s">
        <v>11</v>
      </c>
    </row>
    <row r="4096" spans="1:11" x14ac:dyDescent="0.2">
      <c r="A4096" s="3">
        <v>429</v>
      </c>
      <c r="B4096" s="3">
        <v>2018</v>
      </c>
      <c r="C4096" s="3">
        <v>3</v>
      </c>
      <c r="D4096" s="3">
        <v>2020</v>
      </c>
      <c r="E4096" s="3">
        <v>1</v>
      </c>
      <c r="F4096" s="2">
        <v>1867.2832404540932</v>
      </c>
      <c r="G4096" s="2">
        <v>5111.9183138281842</v>
      </c>
      <c r="H4096" s="2">
        <v>3649.7454201607416</v>
      </c>
      <c r="I4096" s="2">
        <v>8761.6637339889257</v>
      </c>
      <c r="J4096" s="2">
        <v>9899.5165213926903</v>
      </c>
      <c r="K4096" t="s">
        <v>11</v>
      </c>
    </row>
    <row r="4097" spans="1:11" x14ac:dyDescent="0.2">
      <c r="A4097" s="3">
        <v>429</v>
      </c>
      <c r="B4097" s="3">
        <v>2018</v>
      </c>
      <c r="C4097" s="3">
        <v>4</v>
      </c>
      <c r="D4097" s="3">
        <v>2021</v>
      </c>
      <c r="E4097" s="3">
        <v>1</v>
      </c>
      <c r="F4097" s="2">
        <v>1603.5786975895871</v>
      </c>
      <c r="G4097" s="2">
        <v>6715.4970114177713</v>
      </c>
      <c r="H4097" s="2">
        <v>2522.5989339689922</v>
      </c>
      <c r="I4097" s="2">
        <v>9238.0959453867636</v>
      </c>
      <c r="J4097" s="2">
        <v>9899.5165213926903</v>
      </c>
      <c r="K4097" t="s">
        <v>11</v>
      </c>
    </row>
    <row r="4098" spans="1:11" x14ac:dyDescent="0.2">
      <c r="A4098" s="3">
        <v>429</v>
      </c>
      <c r="B4098" s="3">
        <v>2018</v>
      </c>
      <c r="C4098" s="3">
        <v>5</v>
      </c>
      <c r="D4098" s="3">
        <v>2022</v>
      </c>
      <c r="E4098" s="3">
        <v>1</v>
      </c>
      <c r="F4098" s="2">
        <v>1074.3421868806499</v>
      </c>
      <c r="G4098" s="2">
        <v>7789.8391982984213</v>
      </c>
      <c r="H4098" s="2">
        <v>1812.1381366900187</v>
      </c>
      <c r="I4098" s="2">
        <v>9601.9773349884399</v>
      </c>
      <c r="J4098" s="2">
        <v>9899.5165213926903</v>
      </c>
      <c r="K4098" t="s">
        <v>11</v>
      </c>
    </row>
    <row r="4099" spans="1:11" x14ac:dyDescent="0.2">
      <c r="A4099" s="3">
        <v>429</v>
      </c>
      <c r="B4099" s="3">
        <v>2018</v>
      </c>
      <c r="C4099" s="3">
        <v>6</v>
      </c>
      <c r="D4099" s="3">
        <v>2023</v>
      </c>
      <c r="E4099" s="3">
        <v>1</v>
      </c>
      <c r="F4099" s="2">
        <v>1051.7339516217453</v>
      </c>
      <c r="G4099" s="2">
        <v>8841.5731499201665</v>
      </c>
      <c r="H4099" s="2">
        <v>857.1307815715445</v>
      </c>
      <c r="I4099" s="2">
        <v>9698.703931491711</v>
      </c>
      <c r="J4099" s="2">
        <v>9899.5165213926903</v>
      </c>
      <c r="K4099" t="s">
        <v>11</v>
      </c>
    </row>
    <row r="4100" spans="1:11" x14ac:dyDescent="0.2">
      <c r="A4100" s="3">
        <v>429</v>
      </c>
      <c r="B4100" s="3">
        <v>2018</v>
      </c>
      <c r="C4100" s="3">
        <v>7</v>
      </c>
      <c r="D4100" s="3">
        <v>2024</v>
      </c>
      <c r="E4100" s="3">
        <v>1</v>
      </c>
      <c r="F4100" s="2">
        <v>407.28595222687181</v>
      </c>
      <c r="G4100" s="2">
        <v>9248.8591021470384</v>
      </c>
      <c r="H4100" s="2">
        <v>419.66179045037461</v>
      </c>
      <c r="I4100" s="2">
        <v>9668.520892597413</v>
      </c>
      <c r="J4100" s="2">
        <v>9899.5165213926903</v>
      </c>
      <c r="K4100" t="s">
        <v>11</v>
      </c>
    </row>
    <row r="4101" spans="1:11" x14ac:dyDescent="0.2">
      <c r="A4101" s="3">
        <v>429</v>
      </c>
      <c r="B4101" s="3">
        <v>2018</v>
      </c>
      <c r="C4101" s="3">
        <v>8</v>
      </c>
      <c r="D4101" s="3">
        <v>2025</v>
      </c>
      <c r="E4101" s="3">
        <v>1</v>
      </c>
      <c r="F4101" s="2">
        <v>71.97510037774191</v>
      </c>
      <c r="G4101" s="2">
        <v>9320.8342025247803</v>
      </c>
      <c r="H4101" s="2">
        <v>449.64715972211525</v>
      </c>
      <c r="I4101" s="2">
        <v>9770.4813622468955</v>
      </c>
      <c r="J4101" s="2">
        <v>9899.5165213926903</v>
      </c>
      <c r="K4101" t="s">
        <v>11</v>
      </c>
    </row>
    <row r="4102" spans="1:11" x14ac:dyDescent="0.2">
      <c r="A4102" s="3">
        <v>429</v>
      </c>
      <c r="B4102" s="3">
        <v>2018</v>
      </c>
      <c r="C4102" s="3">
        <v>9</v>
      </c>
      <c r="D4102" s="3">
        <v>2026</v>
      </c>
      <c r="E4102" s="3">
        <v>1</v>
      </c>
      <c r="F4102" s="2">
        <v>296.60140147010861</v>
      </c>
      <c r="G4102" s="2">
        <v>9617.4356039948889</v>
      </c>
      <c r="H4102" s="2">
        <v>282.08091739780139</v>
      </c>
      <c r="I4102" s="2">
        <v>9899.5165213926903</v>
      </c>
      <c r="J4102" s="2">
        <v>9899.5165213926903</v>
      </c>
      <c r="K4102" t="s">
        <v>11</v>
      </c>
    </row>
    <row r="4103" spans="1:11" x14ac:dyDescent="0.2">
      <c r="A4103" s="3">
        <v>430</v>
      </c>
      <c r="B4103" s="3">
        <v>2018</v>
      </c>
      <c r="C4103" s="3">
        <v>1</v>
      </c>
      <c r="D4103" s="3">
        <v>2018</v>
      </c>
      <c r="E4103" s="3">
        <v>1</v>
      </c>
      <c r="F4103" s="2">
        <v>560.68188528559222</v>
      </c>
      <c r="G4103" s="2">
        <v>560.68188528559222</v>
      </c>
      <c r="H4103" s="2">
        <v>1786.8044377711053</v>
      </c>
      <c r="I4103" s="2">
        <v>2347.4863230566975</v>
      </c>
      <c r="J4103" s="2">
        <v>3656.5867198472683</v>
      </c>
      <c r="K4103" t="s">
        <v>11</v>
      </c>
    </row>
    <row r="4104" spans="1:11" x14ac:dyDescent="0.2">
      <c r="A4104" s="3">
        <v>430</v>
      </c>
      <c r="B4104" s="3">
        <v>2018</v>
      </c>
      <c r="C4104" s="3">
        <v>2</v>
      </c>
      <c r="D4104" s="3">
        <v>2019</v>
      </c>
      <c r="E4104" s="3">
        <v>1</v>
      </c>
      <c r="F4104" s="2">
        <v>607.34205811180595</v>
      </c>
      <c r="G4104" s="2">
        <v>1168.0239433973982</v>
      </c>
      <c r="H4104" s="2">
        <v>1681.1811732541694</v>
      </c>
      <c r="I4104" s="2">
        <v>2849.2051166515676</v>
      </c>
      <c r="J4104" s="2">
        <v>3656.5867198472683</v>
      </c>
      <c r="K4104" t="s">
        <v>11</v>
      </c>
    </row>
    <row r="4105" spans="1:11" x14ac:dyDescent="0.2">
      <c r="A4105" s="3">
        <v>430</v>
      </c>
      <c r="B4105" s="3">
        <v>2018</v>
      </c>
      <c r="C4105" s="3">
        <v>3</v>
      </c>
      <c r="D4105" s="3">
        <v>2020</v>
      </c>
      <c r="E4105" s="3">
        <v>1</v>
      </c>
      <c r="F4105" s="2">
        <v>676.29487225030903</v>
      </c>
      <c r="G4105" s="2">
        <v>1844.3188156477072</v>
      </c>
      <c r="H4105" s="2">
        <v>1370.8156434917128</v>
      </c>
      <c r="I4105" s="2">
        <v>3215.13445913942</v>
      </c>
      <c r="J4105" s="2">
        <v>3656.5867198472683</v>
      </c>
      <c r="K4105" t="s">
        <v>11</v>
      </c>
    </row>
    <row r="4106" spans="1:11" x14ac:dyDescent="0.2">
      <c r="A4106" s="3">
        <v>430</v>
      </c>
      <c r="B4106" s="3">
        <v>2018</v>
      </c>
      <c r="C4106" s="3">
        <v>4</v>
      </c>
      <c r="D4106" s="3">
        <v>2021</v>
      </c>
      <c r="E4106" s="3">
        <v>1</v>
      </c>
      <c r="F4106" s="2">
        <v>626.03591571533298</v>
      </c>
      <c r="G4106" s="2">
        <v>2470.3547313630402</v>
      </c>
      <c r="H4106" s="2">
        <v>950.39143354092903</v>
      </c>
      <c r="I4106" s="2">
        <v>3420.7461649039692</v>
      </c>
      <c r="J4106" s="2">
        <v>3656.5867198472683</v>
      </c>
      <c r="K4106" t="s">
        <v>11</v>
      </c>
    </row>
    <row r="4107" spans="1:11" x14ac:dyDescent="0.2">
      <c r="A4107" s="3">
        <v>430</v>
      </c>
      <c r="B4107" s="3">
        <v>2018</v>
      </c>
      <c r="C4107" s="3">
        <v>5</v>
      </c>
      <c r="D4107" s="3">
        <v>2022</v>
      </c>
      <c r="E4107" s="3">
        <v>1</v>
      </c>
      <c r="F4107" s="2">
        <v>486.74989366017826</v>
      </c>
      <c r="G4107" s="2">
        <v>2957.1046250232184</v>
      </c>
      <c r="H4107" s="2">
        <v>532.29876647712581</v>
      </c>
      <c r="I4107" s="2">
        <v>3489.4033915003442</v>
      </c>
      <c r="J4107" s="2">
        <v>3656.5867198472683</v>
      </c>
      <c r="K4107" t="s">
        <v>11</v>
      </c>
    </row>
    <row r="4108" spans="1:11" x14ac:dyDescent="0.2">
      <c r="A4108" s="3">
        <v>430</v>
      </c>
      <c r="B4108" s="3">
        <v>2018</v>
      </c>
      <c r="C4108" s="3">
        <v>6</v>
      </c>
      <c r="D4108" s="3">
        <v>2023</v>
      </c>
      <c r="E4108" s="3">
        <v>1</v>
      </c>
      <c r="F4108" s="2">
        <v>194.49991189189723</v>
      </c>
      <c r="G4108" s="2">
        <v>3151.6045369151157</v>
      </c>
      <c r="H4108" s="2">
        <v>375.4952452922189</v>
      </c>
      <c r="I4108" s="2">
        <v>3527.0997822073346</v>
      </c>
      <c r="J4108" s="2">
        <v>3656.5867198472683</v>
      </c>
      <c r="K4108" t="s">
        <v>11</v>
      </c>
    </row>
    <row r="4109" spans="1:11" x14ac:dyDescent="0.2">
      <c r="A4109" s="3">
        <v>430</v>
      </c>
      <c r="B4109" s="3">
        <v>2018</v>
      </c>
      <c r="C4109" s="3">
        <v>7</v>
      </c>
      <c r="D4109" s="3">
        <v>2024</v>
      </c>
      <c r="E4109" s="3">
        <v>1</v>
      </c>
      <c r="F4109" s="2">
        <v>156.97197265045907</v>
      </c>
      <c r="G4109" s="2">
        <v>3308.5765095655747</v>
      </c>
      <c r="H4109" s="2">
        <v>276.84778940518299</v>
      </c>
      <c r="I4109" s="2">
        <v>3585.4242989707577</v>
      </c>
      <c r="J4109" s="2">
        <v>3656.5867198472683</v>
      </c>
      <c r="K4109" t="s">
        <v>11</v>
      </c>
    </row>
    <row r="4110" spans="1:11" x14ac:dyDescent="0.2">
      <c r="A4110" s="3">
        <v>430</v>
      </c>
      <c r="B4110" s="3">
        <v>2018</v>
      </c>
      <c r="C4110" s="3">
        <v>8</v>
      </c>
      <c r="D4110" s="3">
        <v>2025</v>
      </c>
      <c r="E4110" s="3">
        <v>1</v>
      </c>
      <c r="F4110" s="2">
        <v>198.22543431161239</v>
      </c>
      <c r="G4110" s="2">
        <v>3506.8019438771871</v>
      </c>
      <c r="H4110" s="2">
        <v>104.64696507589997</v>
      </c>
      <c r="I4110" s="2">
        <v>3611.4489089530871</v>
      </c>
      <c r="J4110" s="2">
        <v>3656.5867198472683</v>
      </c>
      <c r="K4110" t="s">
        <v>11</v>
      </c>
    </row>
    <row r="4111" spans="1:11" x14ac:dyDescent="0.2">
      <c r="A4111" s="3">
        <v>430</v>
      </c>
      <c r="B4111" s="3">
        <v>2018</v>
      </c>
      <c r="C4111" s="3">
        <v>9</v>
      </c>
      <c r="D4111" s="3">
        <v>2026</v>
      </c>
      <c r="E4111" s="3">
        <v>1</v>
      </c>
      <c r="F4111" s="2">
        <v>79.522513248172345</v>
      </c>
      <c r="G4111" s="2">
        <v>3586.3244571253595</v>
      </c>
      <c r="H4111" s="2">
        <v>33.955685154263392</v>
      </c>
      <c r="I4111" s="2">
        <v>3620.2801422796229</v>
      </c>
      <c r="J4111" s="2">
        <v>3656.5867198472683</v>
      </c>
      <c r="K4111" t="s">
        <v>11</v>
      </c>
    </row>
    <row r="4112" spans="1:11" x14ac:dyDescent="0.2">
      <c r="A4112" s="3">
        <v>431</v>
      </c>
      <c r="B4112" s="3">
        <v>2018</v>
      </c>
      <c r="C4112" s="3">
        <v>1</v>
      </c>
      <c r="D4112" s="3">
        <v>2018</v>
      </c>
      <c r="E4112" s="3">
        <v>1</v>
      </c>
      <c r="F4112" s="2">
        <v>2291.3353463975704</v>
      </c>
      <c r="G4112" s="2">
        <v>2291.3353463975704</v>
      </c>
      <c r="H4112" s="2">
        <v>7730.839122188876</v>
      </c>
      <c r="I4112" s="2">
        <v>10022.174468586447</v>
      </c>
      <c r="J4112" s="2">
        <v>15172.005801635645</v>
      </c>
      <c r="K4112" t="s">
        <v>11</v>
      </c>
    </row>
    <row r="4113" spans="1:11" x14ac:dyDescent="0.2">
      <c r="A4113" s="3">
        <v>431</v>
      </c>
      <c r="B4113" s="3">
        <v>2018</v>
      </c>
      <c r="C4113" s="3">
        <v>2</v>
      </c>
      <c r="D4113" s="3">
        <v>2019</v>
      </c>
      <c r="E4113" s="3">
        <v>1</v>
      </c>
      <c r="F4113" s="2">
        <v>2436.6217233522907</v>
      </c>
      <c r="G4113" s="2">
        <v>4727.9570697498611</v>
      </c>
      <c r="H4113" s="2">
        <v>6927.1673229757262</v>
      </c>
      <c r="I4113" s="2">
        <v>11655.124392725587</v>
      </c>
      <c r="J4113" s="2">
        <v>15172.005801635645</v>
      </c>
      <c r="K4113" t="s">
        <v>11</v>
      </c>
    </row>
    <row r="4114" spans="1:11" x14ac:dyDescent="0.2">
      <c r="A4114" s="3">
        <v>431</v>
      </c>
      <c r="B4114" s="3">
        <v>2018</v>
      </c>
      <c r="C4114" s="3">
        <v>3</v>
      </c>
      <c r="D4114" s="3">
        <v>2020</v>
      </c>
      <c r="E4114" s="3">
        <v>1</v>
      </c>
      <c r="F4114" s="2">
        <v>2991.0348118514594</v>
      </c>
      <c r="G4114" s="2">
        <v>7718.9918816013205</v>
      </c>
      <c r="H4114" s="2">
        <v>5497.4022824518843</v>
      </c>
      <c r="I4114" s="2">
        <v>13216.394164053205</v>
      </c>
      <c r="J4114" s="2">
        <v>15172.005801635645</v>
      </c>
      <c r="K4114" t="s">
        <v>11</v>
      </c>
    </row>
    <row r="4115" spans="1:11" x14ac:dyDescent="0.2">
      <c r="A4115" s="3">
        <v>431</v>
      </c>
      <c r="B4115" s="3">
        <v>2018</v>
      </c>
      <c r="C4115" s="3">
        <v>4</v>
      </c>
      <c r="D4115" s="3">
        <v>2021</v>
      </c>
      <c r="E4115" s="3">
        <v>1</v>
      </c>
      <c r="F4115" s="2">
        <v>2268.4448603073843</v>
      </c>
      <c r="G4115" s="2">
        <v>9987.4367419087048</v>
      </c>
      <c r="H4115" s="2">
        <v>4391.9585946271181</v>
      </c>
      <c r="I4115" s="2">
        <v>14379.395336535823</v>
      </c>
      <c r="J4115" s="2">
        <v>15172.005801635645</v>
      </c>
      <c r="K4115" t="s">
        <v>11</v>
      </c>
    </row>
    <row r="4116" spans="1:11" x14ac:dyDescent="0.2">
      <c r="A4116" s="3">
        <v>431</v>
      </c>
      <c r="B4116" s="3">
        <v>2018</v>
      </c>
      <c r="C4116" s="3">
        <v>5</v>
      </c>
      <c r="D4116" s="3">
        <v>2022</v>
      </c>
      <c r="E4116" s="3">
        <v>1</v>
      </c>
      <c r="F4116" s="2">
        <v>1547.3916759780768</v>
      </c>
      <c r="G4116" s="2">
        <v>11534.828417886782</v>
      </c>
      <c r="H4116" s="2">
        <v>2909.8029827377013</v>
      </c>
      <c r="I4116" s="2">
        <v>14444.631400624483</v>
      </c>
      <c r="J4116" s="2">
        <v>15172.005801635645</v>
      </c>
      <c r="K4116" t="s">
        <v>11</v>
      </c>
    </row>
    <row r="4117" spans="1:11" x14ac:dyDescent="0.2">
      <c r="A4117" s="3">
        <v>431</v>
      </c>
      <c r="B4117" s="3">
        <v>2018</v>
      </c>
      <c r="C4117" s="3">
        <v>6</v>
      </c>
      <c r="D4117" s="3">
        <v>2023</v>
      </c>
      <c r="E4117" s="3">
        <v>1</v>
      </c>
      <c r="F4117" s="2">
        <v>2157.4373107380325</v>
      </c>
      <c r="G4117" s="2">
        <v>13692.265728624814</v>
      </c>
      <c r="H4117" s="2">
        <v>1104.8183223825399</v>
      </c>
      <c r="I4117" s="2">
        <v>14797.084051007354</v>
      </c>
      <c r="J4117" s="2">
        <v>15172.005801635645</v>
      </c>
      <c r="K4117" t="s">
        <v>11</v>
      </c>
    </row>
    <row r="4118" spans="1:11" x14ac:dyDescent="0.2">
      <c r="A4118" s="3">
        <v>431</v>
      </c>
      <c r="B4118" s="3">
        <v>2018</v>
      </c>
      <c r="C4118" s="3">
        <v>7</v>
      </c>
      <c r="D4118" s="3">
        <v>2024</v>
      </c>
      <c r="E4118" s="3">
        <v>1</v>
      </c>
      <c r="F4118" s="2">
        <v>448.78771631139534</v>
      </c>
      <c r="G4118" s="2">
        <v>14141.053444936209</v>
      </c>
      <c r="H4118" s="2">
        <v>1030.9523566994358</v>
      </c>
      <c r="I4118" s="2">
        <v>15172.005801635645</v>
      </c>
      <c r="J4118" s="2">
        <v>15172.005801635645</v>
      </c>
      <c r="K4118" t="s">
        <v>11</v>
      </c>
    </row>
    <row r="4119" spans="1:11" x14ac:dyDescent="0.2">
      <c r="A4119" s="3">
        <v>431</v>
      </c>
      <c r="B4119" s="3">
        <v>2018</v>
      </c>
      <c r="C4119" s="3">
        <v>8</v>
      </c>
      <c r="D4119" s="3">
        <v>2025</v>
      </c>
      <c r="E4119" s="3">
        <v>1</v>
      </c>
      <c r="F4119" s="2">
        <v>844.73999053141597</v>
      </c>
      <c r="G4119" s="2">
        <v>14985.793435467625</v>
      </c>
      <c r="H4119" s="2">
        <v>186.2123661680198</v>
      </c>
      <c r="I4119" s="2">
        <v>15172.005801635645</v>
      </c>
      <c r="J4119" s="2">
        <v>15172.005801635645</v>
      </c>
      <c r="K4119" t="s">
        <v>11</v>
      </c>
    </row>
    <row r="4120" spans="1:11" x14ac:dyDescent="0.2">
      <c r="A4120" s="3">
        <v>431</v>
      </c>
      <c r="B4120" s="3">
        <v>2018</v>
      </c>
      <c r="C4120" s="3">
        <v>9</v>
      </c>
      <c r="D4120" s="3">
        <v>2026</v>
      </c>
      <c r="E4120" s="3">
        <v>1</v>
      </c>
      <c r="F4120" s="2">
        <v>0</v>
      </c>
      <c r="G4120" s="2">
        <v>14985.793435467625</v>
      </c>
      <c r="H4120" s="2">
        <v>186.2123661680198</v>
      </c>
      <c r="I4120" s="2">
        <v>15172.005801635645</v>
      </c>
      <c r="J4120" s="2">
        <v>15172.005801635645</v>
      </c>
      <c r="K4120" t="s">
        <v>11</v>
      </c>
    </row>
    <row r="4121" spans="1:11" x14ac:dyDescent="0.2">
      <c r="A4121" s="3">
        <v>432</v>
      </c>
      <c r="B4121" s="3">
        <v>2018</v>
      </c>
      <c r="C4121" s="3">
        <v>1</v>
      </c>
      <c r="D4121" s="3">
        <v>2018</v>
      </c>
      <c r="E4121" s="3">
        <v>1</v>
      </c>
      <c r="F4121" s="2">
        <v>808.3696355167815</v>
      </c>
      <c r="G4121" s="2">
        <v>808.3696355167815</v>
      </c>
      <c r="H4121" s="2">
        <v>2681.8042170751914</v>
      </c>
      <c r="I4121" s="2">
        <v>3490.1738525919727</v>
      </c>
      <c r="J4121" s="2">
        <v>5279.105034768816</v>
      </c>
      <c r="K4121" t="s">
        <v>11</v>
      </c>
    </row>
    <row r="4122" spans="1:11" x14ac:dyDescent="0.2">
      <c r="A4122" s="3">
        <v>432</v>
      </c>
      <c r="B4122" s="3">
        <v>2018</v>
      </c>
      <c r="C4122" s="3">
        <v>2</v>
      </c>
      <c r="D4122" s="3">
        <v>2019</v>
      </c>
      <c r="E4122" s="3">
        <v>1</v>
      </c>
      <c r="F4122" s="2">
        <v>910.25258627420135</v>
      </c>
      <c r="G4122" s="2">
        <v>1718.6222217909828</v>
      </c>
      <c r="H4122" s="2">
        <v>2467.2108538957518</v>
      </c>
      <c r="I4122" s="2">
        <v>4185.8330756867344</v>
      </c>
      <c r="J4122" s="2">
        <v>5279.105034768816</v>
      </c>
      <c r="K4122" t="s">
        <v>11</v>
      </c>
    </row>
    <row r="4123" spans="1:11" x14ac:dyDescent="0.2">
      <c r="A4123" s="3">
        <v>432</v>
      </c>
      <c r="B4123" s="3">
        <v>2018</v>
      </c>
      <c r="C4123" s="3">
        <v>3</v>
      </c>
      <c r="D4123" s="3">
        <v>2020</v>
      </c>
      <c r="E4123" s="3">
        <v>1</v>
      </c>
      <c r="F4123" s="2">
        <v>883.19383682851708</v>
      </c>
      <c r="G4123" s="2">
        <v>2601.8160586194999</v>
      </c>
      <c r="H4123" s="2">
        <v>1906.8463821697851</v>
      </c>
      <c r="I4123" s="2">
        <v>4508.662440789285</v>
      </c>
      <c r="J4123" s="2">
        <v>5279.105034768816</v>
      </c>
      <c r="K4123" t="s">
        <v>11</v>
      </c>
    </row>
    <row r="4124" spans="1:11" x14ac:dyDescent="0.2">
      <c r="A4124" s="3">
        <v>432</v>
      </c>
      <c r="B4124" s="3">
        <v>2018</v>
      </c>
      <c r="C4124" s="3">
        <v>4</v>
      </c>
      <c r="D4124" s="3">
        <v>2021</v>
      </c>
      <c r="E4124" s="3">
        <v>1</v>
      </c>
      <c r="F4124" s="2">
        <v>809.07248821751909</v>
      </c>
      <c r="G4124" s="2">
        <v>3410.888546837019</v>
      </c>
      <c r="H4124" s="2">
        <v>1404.1551059011017</v>
      </c>
      <c r="I4124" s="2">
        <v>4815.0436527381207</v>
      </c>
      <c r="J4124" s="2">
        <v>5279.105034768816</v>
      </c>
      <c r="K4124" t="s">
        <v>11</v>
      </c>
    </row>
    <row r="4125" spans="1:11" x14ac:dyDescent="0.2">
      <c r="A4125" s="3">
        <v>432</v>
      </c>
      <c r="B4125" s="3">
        <v>2018</v>
      </c>
      <c r="C4125" s="3">
        <v>5</v>
      </c>
      <c r="D4125" s="3">
        <v>2022</v>
      </c>
      <c r="E4125" s="3">
        <v>1</v>
      </c>
      <c r="F4125" s="2">
        <v>627.87348799286474</v>
      </c>
      <c r="G4125" s="2">
        <v>4038.7620348298838</v>
      </c>
      <c r="H4125" s="2">
        <v>1072.2026909987676</v>
      </c>
      <c r="I4125" s="2">
        <v>5110.9647258286514</v>
      </c>
      <c r="J4125" s="2">
        <v>5279.105034768816</v>
      </c>
      <c r="K4125" t="s">
        <v>11</v>
      </c>
    </row>
    <row r="4126" spans="1:11" x14ac:dyDescent="0.2">
      <c r="A4126" s="3">
        <v>432</v>
      </c>
      <c r="B4126" s="3">
        <v>2018</v>
      </c>
      <c r="C4126" s="3">
        <v>6</v>
      </c>
      <c r="D4126" s="3">
        <v>2023</v>
      </c>
      <c r="E4126" s="3">
        <v>1</v>
      </c>
      <c r="F4126" s="2">
        <v>375.23281474772421</v>
      </c>
      <c r="G4126" s="2">
        <v>4413.994849577608</v>
      </c>
      <c r="H4126" s="2">
        <v>775.58201299369557</v>
      </c>
      <c r="I4126" s="2">
        <v>5189.5768625713035</v>
      </c>
      <c r="J4126" s="2">
        <v>5279.105034768816</v>
      </c>
      <c r="K4126" t="s">
        <v>11</v>
      </c>
    </row>
    <row r="4127" spans="1:11" x14ac:dyDescent="0.2">
      <c r="A4127" s="3">
        <v>432</v>
      </c>
      <c r="B4127" s="3">
        <v>2018</v>
      </c>
      <c r="C4127" s="3">
        <v>7</v>
      </c>
      <c r="D4127" s="3">
        <v>2024</v>
      </c>
      <c r="E4127" s="3">
        <v>1</v>
      </c>
      <c r="F4127" s="2">
        <v>365.89620097943407</v>
      </c>
      <c r="G4127" s="2">
        <v>4779.891050557042</v>
      </c>
      <c r="H4127" s="2">
        <v>441.25359428605589</v>
      </c>
      <c r="I4127" s="2">
        <v>5221.1446448430979</v>
      </c>
      <c r="J4127" s="2">
        <v>5279.105034768816</v>
      </c>
      <c r="K4127" t="s">
        <v>11</v>
      </c>
    </row>
    <row r="4128" spans="1:11" x14ac:dyDescent="0.2">
      <c r="A4128" s="3">
        <v>432</v>
      </c>
      <c r="B4128" s="3">
        <v>2018</v>
      </c>
      <c r="C4128" s="3">
        <v>8</v>
      </c>
      <c r="D4128" s="3">
        <v>2025</v>
      </c>
      <c r="E4128" s="3">
        <v>1</v>
      </c>
      <c r="F4128" s="2">
        <v>340.76819095033898</v>
      </c>
      <c r="G4128" s="2">
        <v>5120.659241507381</v>
      </c>
      <c r="H4128" s="2">
        <v>35.631838181813691</v>
      </c>
      <c r="I4128" s="2">
        <v>5156.2910796891947</v>
      </c>
      <c r="J4128" s="2">
        <v>5279.105034768816</v>
      </c>
      <c r="K4128" t="s">
        <v>11</v>
      </c>
    </row>
    <row r="4129" spans="1:11" x14ac:dyDescent="0.2">
      <c r="A4129" s="3">
        <v>432</v>
      </c>
      <c r="B4129" s="3">
        <v>2018</v>
      </c>
      <c r="C4129" s="3">
        <v>9</v>
      </c>
      <c r="D4129" s="3">
        <v>2026</v>
      </c>
      <c r="E4129" s="3">
        <v>1</v>
      </c>
      <c r="F4129" s="2">
        <v>5.3001152058295702</v>
      </c>
      <c r="G4129" s="2">
        <v>5125.9593567132106</v>
      </c>
      <c r="H4129" s="2">
        <v>39.895507683343567</v>
      </c>
      <c r="I4129" s="2">
        <v>5165.8548643965541</v>
      </c>
      <c r="J4129" s="2">
        <v>5279.105034768816</v>
      </c>
      <c r="K4129" t="s">
        <v>11</v>
      </c>
    </row>
    <row r="4130" spans="1:11" x14ac:dyDescent="0.2">
      <c r="A4130" s="3">
        <v>433</v>
      </c>
      <c r="B4130" s="3">
        <v>2018</v>
      </c>
      <c r="C4130" s="3">
        <v>1</v>
      </c>
      <c r="D4130" s="3">
        <v>2018</v>
      </c>
      <c r="E4130" s="3">
        <v>1</v>
      </c>
      <c r="F4130" s="2">
        <v>1653.0153261587468</v>
      </c>
      <c r="G4130" s="2">
        <v>1653.0153261587468</v>
      </c>
      <c r="H4130" s="2">
        <v>5417.1625020634247</v>
      </c>
      <c r="I4130" s="2">
        <v>7070.1778282221712</v>
      </c>
      <c r="J4130" s="2">
        <v>10751.452488521765</v>
      </c>
      <c r="K4130" t="s">
        <v>11</v>
      </c>
    </row>
    <row r="4131" spans="1:11" x14ac:dyDescent="0.2">
      <c r="A4131" s="3">
        <v>433</v>
      </c>
      <c r="B4131" s="3">
        <v>2018</v>
      </c>
      <c r="C4131" s="3">
        <v>2</v>
      </c>
      <c r="D4131" s="3">
        <v>2019</v>
      </c>
      <c r="E4131" s="3">
        <v>1</v>
      </c>
      <c r="F4131" s="2">
        <v>1736.4169666250934</v>
      </c>
      <c r="G4131" s="2">
        <v>3389.4322927838402</v>
      </c>
      <c r="H4131" s="2">
        <v>5096.8203792161312</v>
      </c>
      <c r="I4131" s="2">
        <v>8486.2526719999714</v>
      </c>
      <c r="J4131" s="2">
        <v>10751.452488521765</v>
      </c>
      <c r="K4131" t="s">
        <v>11</v>
      </c>
    </row>
    <row r="4132" spans="1:11" x14ac:dyDescent="0.2">
      <c r="A4132" s="3">
        <v>433</v>
      </c>
      <c r="B4132" s="3">
        <v>2018</v>
      </c>
      <c r="C4132" s="3">
        <v>3</v>
      </c>
      <c r="D4132" s="3">
        <v>2020</v>
      </c>
      <c r="E4132" s="3">
        <v>1</v>
      </c>
      <c r="F4132" s="2">
        <v>2150.9619415876341</v>
      </c>
      <c r="G4132" s="2">
        <v>5540.3942343714743</v>
      </c>
      <c r="H4132" s="2">
        <v>3985.0651891619718</v>
      </c>
      <c r="I4132" s="2">
        <v>9525.4594235334462</v>
      </c>
      <c r="J4132" s="2">
        <v>10751.452488521765</v>
      </c>
      <c r="K4132" t="s">
        <v>11</v>
      </c>
    </row>
    <row r="4133" spans="1:11" x14ac:dyDescent="0.2">
      <c r="A4133" s="3">
        <v>433</v>
      </c>
      <c r="B4133" s="3">
        <v>2018</v>
      </c>
      <c r="C4133" s="3">
        <v>4</v>
      </c>
      <c r="D4133" s="3">
        <v>2021</v>
      </c>
      <c r="E4133" s="3">
        <v>1</v>
      </c>
      <c r="F4133" s="2">
        <v>1799.9762084476324</v>
      </c>
      <c r="G4133" s="2">
        <v>7340.3704428191068</v>
      </c>
      <c r="H4133" s="2">
        <v>2800.124687013682</v>
      </c>
      <c r="I4133" s="2">
        <v>10140.495129832789</v>
      </c>
      <c r="J4133" s="2">
        <v>10751.452488521765</v>
      </c>
      <c r="K4133" t="s">
        <v>11</v>
      </c>
    </row>
    <row r="4134" spans="1:11" x14ac:dyDescent="0.2">
      <c r="A4134" s="3">
        <v>433</v>
      </c>
      <c r="B4134" s="3">
        <v>2018</v>
      </c>
      <c r="C4134" s="3">
        <v>5</v>
      </c>
      <c r="D4134" s="3">
        <v>2022</v>
      </c>
      <c r="E4134" s="3">
        <v>1</v>
      </c>
      <c r="F4134" s="2">
        <v>881.49733897053738</v>
      </c>
      <c r="G4134" s="2">
        <v>8221.8677817896441</v>
      </c>
      <c r="H4134" s="2">
        <v>2088.8771471650707</v>
      </c>
      <c r="I4134" s="2">
        <v>10310.744928954715</v>
      </c>
      <c r="J4134" s="2">
        <v>10751.452488521765</v>
      </c>
      <c r="K4134" t="s">
        <v>11</v>
      </c>
    </row>
    <row r="4135" spans="1:11" x14ac:dyDescent="0.2">
      <c r="A4135" s="3">
        <v>433</v>
      </c>
      <c r="B4135" s="3">
        <v>2018</v>
      </c>
      <c r="C4135" s="3">
        <v>6</v>
      </c>
      <c r="D4135" s="3">
        <v>2023</v>
      </c>
      <c r="E4135" s="3">
        <v>1</v>
      </c>
      <c r="F4135" s="2">
        <v>1310.2726976086597</v>
      </c>
      <c r="G4135" s="2">
        <v>9532.1404793983038</v>
      </c>
      <c r="H4135" s="2">
        <v>1054.5997028614402</v>
      </c>
      <c r="I4135" s="2">
        <v>10586.740182259744</v>
      </c>
      <c r="J4135" s="2">
        <v>10751.452488521765</v>
      </c>
      <c r="K4135" t="s">
        <v>11</v>
      </c>
    </row>
    <row r="4136" spans="1:11" x14ac:dyDescent="0.2">
      <c r="A4136" s="3">
        <v>433</v>
      </c>
      <c r="B4136" s="3">
        <v>2018</v>
      </c>
      <c r="C4136" s="3">
        <v>7</v>
      </c>
      <c r="D4136" s="3">
        <v>2024</v>
      </c>
      <c r="E4136" s="3">
        <v>1</v>
      </c>
      <c r="F4136" s="2">
        <v>581.32361752590805</v>
      </c>
      <c r="G4136" s="2">
        <v>10113.464096924212</v>
      </c>
      <c r="H4136" s="2">
        <v>534.00905257859995</v>
      </c>
      <c r="I4136" s="2">
        <v>10647.473149502812</v>
      </c>
      <c r="J4136" s="2">
        <v>10751.452488521765</v>
      </c>
      <c r="K4136" t="s">
        <v>11</v>
      </c>
    </row>
    <row r="4137" spans="1:11" x14ac:dyDescent="0.2">
      <c r="A4137" s="3">
        <v>433</v>
      </c>
      <c r="B4137" s="3">
        <v>2018</v>
      </c>
      <c r="C4137" s="3">
        <v>8</v>
      </c>
      <c r="D4137" s="3">
        <v>2025</v>
      </c>
      <c r="E4137" s="3">
        <v>1</v>
      </c>
      <c r="F4137" s="2">
        <v>140.75893168895163</v>
      </c>
      <c r="G4137" s="2">
        <v>10254.223028613163</v>
      </c>
      <c r="H4137" s="2">
        <v>336.07706042191785</v>
      </c>
      <c r="I4137" s="2">
        <v>10590.300089035081</v>
      </c>
      <c r="J4137" s="2">
        <v>10751.452488521765</v>
      </c>
      <c r="K4137" t="s">
        <v>11</v>
      </c>
    </row>
    <row r="4138" spans="1:11" x14ac:dyDescent="0.2">
      <c r="A4138" s="3">
        <v>433</v>
      </c>
      <c r="B4138" s="3">
        <v>2018</v>
      </c>
      <c r="C4138" s="3">
        <v>9</v>
      </c>
      <c r="D4138" s="3">
        <v>2026</v>
      </c>
      <c r="E4138" s="3">
        <v>1</v>
      </c>
      <c r="F4138" s="2">
        <v>87.637355477909296</v>
      </c>
      <c r="G4138" s="2">
        <v>10341.860384091073</v>
      </c>
      <c r="H4138" s="2">
        <v>207.7420529463634</v>
      </c>
      <c r="I4138" s="2">
        <v>10549.602437037436</v>
      </c>
      <c r="J4138" s="2">
        <v>10751.452488521765</v>
      </c>
      <c r="K4138" t="s">
        <v>11</v>
      </c>
    </row>
    <row r="4139" spans="1:11" x14ac:dyDescent="0.2">
      <c r="A4139" s="3">
        <v>434</v>
      </c>
      <c r="B4139" s="3">
        <v>2018</v>
      </c>
      <c r="C4139" s="3">
        <v>1</v>
      </c>
      <c r="D4139" s="3">
        <v>2018</v>
      </c>
      <c r="E4139" s="3">
        <v>1</v>
      </c>
      <c r="F4139" s="2">
        <v>630.02644729334099</v>
      </c>
      <c r="G4139" s="2">
        <v>630.02644729334099</v>
      </c>
      <c r="H4139" s="2">
        <v>2053.1386574778271</v>
      </c>
      <c r="I4139" s="2">
        <v>2683.165104771168</v>
      </c>
      <c r="J4139" s="2">
        <v>4055.5017581202778</v>
      </c>
      <c r="K4139" t="s">
        <v>11</v>
      </c>
    </row>
    <row r="4140" spans="1:11" x14ac:dyDescent="0.2">
      <c r="A4140" s="3">
        <v>434</v>
      </c>
      <c r="B4140" s="3">
        <v>2018</v>
      </c>
      <c r="C4140" s="3">
        <v>2</v>
      </c>
      <c r="D4140" s="3">
        <v>2019</v>
      </c>
      <c r="E4140" s="3">
        <v>1</v>
      </c>
      <c r="F4140" s="2">
        <v>661.21549153425065</v>
      </c>
      <c r="G4140" s="2">
        <v>1291.2419388275916</v>
      </c>
      <c r="H4140" s="2">
        <v>1925.8223630356647</v>
      </c>
      <c r="I4140" s="2">
        <v>3217.0643018632563</v>
      </c>
      <c r="J4140" s="2">
        <v>4055.5017581202778</v>
      </c>
      <c r="K4140" t="s">
        <v>11</v>
      </c>
    </row>
    <row r="4141" spans="1:11" x14ac:dyDescent="0.2">
      <c r="A4141" s="3">
        <v>434</v>
      </c>
      <c r="B4141" s="3">
        <v>2018</v>
      </c>
      <c r="C4141" s="3">
        <v>3</v>
      </c>
      <c r="D4141" s="3">
        <v>2020</v>
      </c>
      <c r="E4141" s="3">
        <v>1</v>
      </c>
      <c r="F4141" s="2">
        <v>699.2338161184864</v>
      </c>
      <c r="G4141" s="2">
        <v>1990.475754946078</v>
      </c>
      <c r="H4141" s="2">
        <v>1572.5845233662865</v>
      </c>
      <c r="I4141" s="2">
        <v>3563.0602783123645</v>
      </c>
      <c r="J4141" s="2">
        <v>4055.5017581202778</v>
      </c>
      <c r="K4141" t="s">
        <v>11</v>
      </c>
    </row>
    <row r="4142" spans="1:11" x14ac:dyDescent="0.2">
      <c r="A4142" s="3">
        <v>434</v>
      </c>
      <c r="B4142" s="3">
        <v>2018</v>
      </c>
      <c r="C4142" s="3">
        <v>4</v>
      </c>
      <c r="D4142" s="3">
        <v>2021</v>
      </c>
      <c r="E4142" s="3">
        <v>1</v>
      </c>
      <c r="F4142" s="2">
        <v>786.7251290112697</v>
      </c>
      <c r="G4142" s="2">
        <v>2777.2008839573477</v>
      </c>
      <c r="H4142" s="2">
        <v>1036.9540573048162</v>
      </c>
      <c r="I4142" s="2">
        <v>3814.1549412621639</v>
      </c>
      <c r="J4142" s="2">
        <v>4055.5017581202778</v>
      </c>
      <c r="K4142" t="s">
        <v>11</v>
      </c>
    </row>
    <row r="4143" spans="1:11" x14ac:dyDescent="0.2">
      <c r="A4143" s="3">
        <v>434</v>
      </c>
      <c r="B4143" s="3">
        <v>2018</v>
      </c>
      <c r="C4143" s="3">
        <v>5</v>
      </c>
      <c r="D4143" s="3">
        <v>2022</v>
      </c>
      <c r="E4143" s="3">
        <v>1</v>
      </c>
      <c r="F4143" s="2">
        <v>407.90959743938765</v>
      </c>
      <c r="G4143" s="2">
        <v>3185.1104813967354</v>
      </c>
      <c r="H4143" s="2">
        <v>690.65150192333795</v>
      </c>
      <c r="I4143" s="2">
        <v>3875.7619833200733</v>
      </c>
      <c r="J4143" s="2">
        <v>4055.5017581202778</v>
      </c>
      <c r="K4143" t="s">
        <v>11</v>
      </c>
    </row>
    <row r="4144" spans="1:11" x14ac:dyDescent="0.2">
      <c r="A4144" s="3">
        <v>434</v>
      </c>
      <c r="B4144" s="3">
        <v>2018</v>
      </c>
      <c r="C4144" s="3">
        <v>6</v>
      </c>
      <c r="D4144" s="3">
        <v>2023</v>
      </c>
      <c r="E4144" s="3">
        <v>1</v>
      </c>
      <c r="F4144" s="2">
        <v>351.36399021192074</v>
      </c>
      <c r="G4144" s="2">
        <v>3536.4744716086561</v>
      </c>
      <c r="H4144" s="2">
        <v>502.45142633797377</v>
      </c>
      <c r="I4144" s="2">
        <v>4038.9258979466299</v>
      </c>
      <c r="J4144" s="2">
        <v>4055.5017581202778</v>
      </c>
      <c r="K4144" t="s">
        <v>11</v>
      </c>
    </row>
    <row r="4145" spans="1:11" x14ac:dyDescent="0.2">
      <c r="A4145" s="3">
        <v>434</v>
      </c>
      <c r="B4145" s="3">
        <v>2018</v>
      </c>
      <c r="C4145" s="3">
        <v>7</v>
      </c>
      <c r="D4145" s="3">
        <v>2024</v>
      </c>
      <c r="E4145" s="3">
        <v>1</v>
      </c>
      <c r="F4145" s="2">
        <v>101.86585967950623</v>
      </c>
      <c r="G4145" s="2">
        <v>3638.3403312881624</v>
      </c>
      <c r="H4145" s="2">
        <v>407.00795940026546</v>
      </c>
      <c r="I4145" s="2">
        <v>4045.3482906884278</v>
      </c>
      <c r="J4145" s="2">
        <v>4055.5017581202778</v>
      </c>
      <c r="K4145" t="s">
        <v>11</v>
      </c>
    </row>
    <row r="4146" spans="1:11" x14ac:dyDescent="0.2">
      <c r="A4146" s="3">
        <v>434</v>
      </c>
      <c r="B4146" s="3">
        <v>2018</v>
      </c>
      <c r="C4146" s="3">
        <v>8</v>
      </c>
      <c r="D4146" s="3">
        <v>2025</v>
      </c>
      <c r="E4146" s="3">
        <v>1</v>
      </c>
      <c r="F4146" s="2">
        <v>364.59019245358377</v>
      </c>
      <c r="G4146" s="2">
        <v>4002.9305237417461</v>
      </c>
      <c r="H4146" s="2">
        <v>0</v>
      </c>
      <c r="I4146" s="2">
        <v>4002.9305237417461</v>
      </c>
      <c r="J4146" s="2">
        <v>4055.5017581202778</v>
      </c>
      <c r="K4146" t="s">
        <v>11</v>
      </c>
    </row>
    <row r="4147" spans="1:11" x14ac:dyDescent="0.2">
      <c r="A4147" s="3">
        <v>434</v>
      </c>
      <c r="B4147" s="3">
        <v>2018</v>
      </c>
      <c r="C4147" s="3">
        <v>9</v>
      </c>
      <c r="D4147" s="3">
        <v>2026</v>
      </c>
      <c r="E4147" s="3">
        <v>1</v>
      </c>
      <c r="F4147" s="2">
        <v>0</v>
      </c>
      <c r="G4147" s="2">
        <v>4002.9305237417461</v>
      </c>
      <c r="H4147" s="2">
        <v>7.7023384302970044</v>
      </c>
      <c r="I4147" s="2">
        <v>4010.6328621720431</v>
      </c>
      <c r="J4147" s="2">
        <v>4055.5017581202778</v>
      </c>
      <c r="K4147" t="s">
        <v>11</v>
      </c>
    </row>
    <row r="4148" spans="1:11" x14ac:dyDescent="0.2">
      <c r="A4148" s="3">
        <v>435</v>
      </c>
      <c r="B4148" s="3">
        <v>2018</v>
      </c>
      <c r="C4148" s="3">
        <v>1</v>
      </c>
      <c r="D4148" s="3">
        <v>2018</v>
      </c>
      <c r="E4148" s="3">
        <v>1</v>
      </c>
      <c r="F4148" s="2">
        <v>1537.2324710598477</v>
      </c>
      <c r="G4148" s="2">
        <v>1537.2324710598477</v>
      </c>
      <c r="H4148" s="2">
        <v>5412.3735900856527</v>
      </c>
      <c r="I4148" s="2">
        <v>6949.6060611455005</v>
      </c>
      <c r="J4148" s="2">
        <v>10606.009115444638</v>
      </c>
      <c r="K4148" t="s">
        <v>11</v>
      </c>
    </row>
    <row r="4149" spans="1:11" x14ac:dyDescent="0.2">
      <c r="A4149" s="3">
        <v>435</v>
      </c>
      <c r="B4149" s="3">
        <v>2018</v>
      </c>
      <c r="C4149" s="3">
        <v>2</v>
      </c>
      <c r="D4149" s="3">
        <v>2019</v>
      </c>
      <c r="E4149" s="3">
        <v>1</v>
      </c>
      <c r="F4149" s="2">
        <v>1982.4620386674683</v>
      </c>
      <c r="G4149" s="2">
        <v>3519.694509727316</v>
      </c>
      <c r="H4149" s="2">
        <v>4660.4162252291771</v>
      </c>
      <c r="I4149" s="2">
        <v>8180.1107349564936</v>
      </c>
      <c r="J4149" s="2">
        <v>10606.009115444638</v>
      </c>
      <c r="K4149" t="s">
        <v>11</v>
      </c>
    </row>
    <row r="4150" spans="1:11" x14ac:dyDescent="0.2">
      <c r="A4150" s="3">
        <v>435</v>
      </c>
      <c r="B4150" s="3">
        <v>2018</v>
      </c>
      <c r="C4150" s="3">
        <v>3</v>
      </c>
      <c r="D4150" s="3">
        <v>2020</v>
      </c>
      <c r="E4150" s="3">
        <v>1</v>
      </c>
      <c r="F4150" s="2">
        <v>1577.3708192796835</v>
      </c>
      <c r="G4150" s="2">
        <v>5097.0653290069995</v>
      </c>
      <c r="H4150" s="2">
        <v>4267.8179800439166</v>
      </c>
      <c r="I4150" s="2">
        <v>9364.8833090509161</v>
      </c>
      <c r="J4150" s="2">
        <v>10606.009115444638</v>
      </c>
      <c r="K4150" t="s">
        <v>11</v>
      </c>
    </row>
    <row r="4151" spans="1:11" x14ac:dyDescent="0.2">
      <c r="A4151" s="3">
        <v>435</v>
      </c>
      <c r="B4151" s="3">
        <v>2018</v>
      </c>
      <c r="C4151" s="3">
        <v>4</v>
      </c>
      <c r="D4151" s="3">
        <v>2021</v>
      </c>
      <c r="E4151" s="3">
        <v>1</v>
      </c>
      <c r="F4151" s="2">
        <v>2049.1197792170233</v>
      </c>
      <c r="G4151" s="2">
        <v>7146.1851082240228</v>
      </c>
      <c r="H4151" s="2">
        <v>2577.0295154201085</v>
      </c>
      <c r="I4151" s="2">
        <v>9723.2146236441313</v>
      </c>
      <c r="J4151" s="2">
        <v>10606.009115444638</v>
      </c>
      <c r="K4151" t="s">
        <v>11</v>
      </c>
    </row>
    <row r="4152" spans="1:11" x14ac:dyDescent="0.2">
      <c r="A4152" s="3">
        <v>435</v>
      </c>
      <c r="B4152" s="3">
        <v>2018</v>
      </c>
      <c r="C4152" s="3">
        <v>5</v>
      </c>
      <c r="D4152" s="3">
        <v>2022</v>
      </c>
      <c r="E4152" s="3">
        <v>1</v>
      </c>
      <c r="F4152" s="2">
        <v>1152.8139066952499</v>
      </c>
      <c r="G4152" s="2">
        <v>8298.9990149192727</v>
      </c>
      <c r="H4152" s="2">
        <v>1946.3199048422266</v>
      </c>
      <c r="I4152" s="2">
        <v>10245.318919761499</v>
      </c>
      <c r="J4152" s="2">
        <v>10606.009115444638</v>
      </c>
      <c r="K4152" t="s">
        <v>11</v>
      </c>
    </row>
    <row r="4153" spans="1:11" x14ac:dyDescent="0.2">
      <c r="A4153" s="3">
        <v>435</v>
      </c>
      <c r="B4153" s="3">
        <v>2018</v>
      </c>
      <c r="C4153" s="3">
        <v>6</v>
      </c>
      <c r="D4153" s="3">
        <v>2023</v>
      </c>
      <c r="E4153" s="3">
        <v>1</v>
      </c>
      <c r="F4153" s="2">
        <v>991.66861547384724</v>
      </c>
      <c r="G4153" s="2">
        <v>9290.6676303931199</v>
      </c>
      <c r="H4153" s="2">
        <v>1060.6034002611068</v>
      </c>
      <c r="I4153" s="2">
        <v>10351.271030654227</v>
      </c>
      <c r="J4153" s="2">
        <v>10606.009115444638</v>
      </c>
      <c r="K4153" t="s">
        <v>11</v>
      </c>
    </row>
    <row r="4154" spans="1:11" x14ac:dyDescent="0.2">
      <c r="A4154" s="3">
        <v>435</v>
      </c>
      <c r="B4154" s="3">
        <v>2018</v>
      </c>
      <c r="C4154" s="3">
        <v>7</v>
      </c>
      <c r="D4154" s="3">
        <v>2024</v>
      </c>
      <c r="E4154" s="3">
        <v>1</v>
      </c>
      <c r="F4154" s="2">
        <v>846.39076963141088</v>
      </c>
      <c r="G4154" s="2">
        <v>10137.058400024531</v>
      </c>
      <c r="H4154" s="2">
        <v>468.95071542010737</v>
      </c>
      <c r="I4154" s="2">
        <v>10606.009115444638</v>
      </c>
      <c r="J4154" s="2">
        <v>10606.009115444638</v>
      </c>
      <c r="K4154" t="s">
        <v>11</v>
      </c>
    </row>
    <row r="4155" spans="1:11" x14ac:dyDescent="0.2">
      <c r="A4155" s="3">
        <v>435</v>
      </c>
      <c r="B4155" s="3">
        <v>2018</v>
      </c>
      <c r="C4155" s="3">
        <v>8</v>
      </c>
      <c r="D4155" s="3">
        <v>2025</v>
      </c>
      <c r="E4155" s="3">
        <v>1</v>
      </c>
      <c r="F4155" s="2">
        <v>0</v>
      </c>
      <c r="G4155" s="2">
        <v>10137.058400024531</v>
      </c>
      <c r="H4155" s="2">
        <v>295.61747734402525</v>
      </c>
      <c r="I4155" s="2">
        <v>10432.675877368556</v>
      </c>
      <c r="J4155" s="2">
        <v>10606.009115444638</v>
      </c>
      <c r="K4155" t="s">
        <v>11</v>
      </c>
    </row>
    <row r="4156" spans="1:11" x14ac:dyDescent="0.2">
      <c r="A4156" s="3">
        <v>435</v>
      </c>
      <c r="B4156" s="3">
        <v>2018</v>
      </c>
      <c r="C4156" s="3">
        <v>9</v>
      </c>
      <c r="D4156" s="3">
        <v>2026</v>
      </c>
      <c r="E4156" s="3">
        <v>1</v>
      </c>
      <c r="F4156" s="2">
        <v>468.95071542010737</v>
      </c>
      <c r="G4156" s="2">
        <v>10606.009115444638</v>
      </c>
      <c r="H4156" s="2">
        <v>0</v>
      </c>
      <c r="I4156" s="2">
        <v>10606.009115444638</v>
      </c>
      <c r="J4156" s="2">
        <v>10606.009115444638</v>
      </c>
      <c r="K4156" t="s">
        <v>11</v>
      </c>
    </row>
    <row r="4157" spans="1:11" x14ac:dyDescent="0.2">
      <c r="A4157" s="3">
        <v>436</v>
      </c>
      <c r="B4157" s="3">
        <v>2018</v>
      </c>
      <c r="C4157" s="3">
        <v>1</v>
      </c>
      <c r="D4157" s="3">
        <v>2018</v>
      </c>
      <c r="E4157" s="3">
        <v>1</v>
      </c>
      <c r="F4157" s="2">
        <v>1740.7335503186373</v>
      </c>
      <c r="G4157" s="2">
        <v>1740.7335503186373</v>
      </c>
      <c r="H4157" s="2">
        <v>6029.6332950482192</v>
      </c>
      <c r="I4157" s="2">
        <v>7770.3668453668561</v>
      </c>
      <c r="J4157" s="2">
        <v>11984.44954561634</v>
      </c>
      <c r="K4157" t="s">
        <v>11</v>
      </c>
    </row>
    <row r="4158" spans="1:11" x14ac:dyDescent="0.2">
      <c r="A4158" s="3">
        <v>436</v>
      </c>
      <c r="B4158" s="3">
        <v>2018</v>
      </c>
      <c r="C4158" s="3">
        <v>2</v>
      </c>
      <c r="D4158" s="3">
        <v>2019</v>
      </c>
      <c r="E4158" s="3">
        <v>1</v>
      </c>
      <c r="F4158" s="2">
        <v>2115.4442950705597</v>
      </c>
      <c r="G4158" s="2">
        <v>3856.177845389197</v>
      </c>
      <c r="H4158" s="2">
        <v>5386.1563483346636</v>
      </c>
      <c r="I4158" s="2">
        <v>9242.3341937238602</v>
      </c>
      <c r="J4158" s="2">
        <v>11984.44954561634</v>
      </c>
      <c r="K4158" t="s">
        <v>11</v>
      </c>
    </row>
    <row r="4159" spans="1:11" x14ac:dyDescent="0.2">
      <c r="A4159" s="3">
        <v>436</v>
      </c>
      <c r="B4159" s="3">
        <v>2018</v>
      </c>
      <c r="C4159" s="3">
        <v>3</v>
      </c>
      <c r="D4159" s="3">
        <v>2020</v>
      </c>
      <c r="E4159" s="3">
        <v>1</v>
      </c>
      <c r="F4159" s="2">
        <v>2293.2465647482836</v>
      </c>
      <c r="G4159" s="2">
        <v>6149.4244101374807</v>
      </c>
      <c r="H4159" s="2">
        <v>4179.1091547903416</v>
      </c>
      <c r="I4159" s="2">
        <v>10328.533564927822</v>
      </c>
      <c r="J4159" s="2">
        <v>11984.44954561634</v>
      </c>
      <c r="K4159" t="s">
        <v>11</v>
      </c>
    </row>
    <row r="4160" spans="1:11" x14ac:dyDescent="0.2">
      <c r="A4160" s="3">
        <v>436</v>
      </c>
      <c r="B4160" s="3">
        <v>2018</v>
      </c>
      <c r="C4160" s="3">
        <v>4</v>
      </c>
      <c r="D4160" s="3">
        <v>2021</v>
      </c>
      <c r="E4160" s="3">
        <v>1</v>
      </c>
      <c r="F4160" s="2">
        <v>1657.5787445439428</v>
      </c>
      <c r="G4160" s="2">
        <v>7807.0031546814234</v>
      </c>
      <c r="H4160" s="2">
        <v>3296.2130088877921</v>
      </c>
      <c r="I4160" s="2">
        <v>11103.216163569215</v>
      </c>
      <c r="J4160" s="2">
        <v>11984.44954561634</v>
      </c>
      <c r="K4160" t="s">
        <v>11</v>
      </c>
    </row>
    <row r="4161" spans="1:11" x14ac:dyDescent="0.2">
      <c r="A4161" s="3">
        <v>436</v>
      </c>
      <c r="B4161" s="3">
        <v>2018</v>
      </c>
      <c r="C4161" s="3">
        <v>5</v>
      </c>
      <c r="D4161" s="3">
        <v>2022</v>
      </c>
      <c r="E4161" s="3">
        <v>1</v>
      </c>
      <c r="F4161" s="2">
        <v>1193.6862168598464</v>
      </c>
      <c r="G4161" s="2">
        <v>9000.6893715412698</v>
      </c>
      <c r="H4161" s="2">
        <v>2542.2903835263915</v>
      </c>
      <c r="I4161" s="2">
        <v>11542.979755067661</v>
      </c>
      <c r="J4161" s="2">
        <v>11984.44954561634</v>
      </c>
      <c r="K4161" t="s">
        <v>11</v>
      </c>
    </row>
    <row r="4162" spans="1:11" x14ac:dyDescent="0.2">
      <c r="A4162" s="3">
        <v>436</v>
      </c>
      <c r="B4162" s="3">
        <v>2018</v>
      </c>
      <c r="C4162" s="3">
        <v>6</v>
      </c>
      <c r="D4162" s="3">
        <v>2023</v>
      </c>
      <c r="E4162" s="3">
        <v>1</v>
      </c>
      <c r="F4162" s="2">
        <v>1687.7113513365603</v>
      </c>
      <c r="G4162" s="2">
        <v>10688.40072287783</v>
      </c>
      <c r="H4162" s="2">
        <v>1264.0144376545813</v>
      </c>
      <c r="I4162" s="2">
        <v>11952.415160532411</v>
      </c>
      <c r="J4162" s="2">
        <v>11984.44954561634</v>
      </c>
      <c r="K4162" t="s">
        <v>11</v>
      </c>
    </row>
    <row r="4163" spans="1:11" x14ac:dyDescent="0.2">
      <c r="A4163" s="3">
        <v>436</v>
      </c>
      <c r="B4163" s="3">
        <v>2018</v>
      </c>
      <c r="C4163" s="3">
        <v>7</v>
      </c>
      <c r="D4163" s="3">
        <v>2024</v>
      </c>
      <c r="E4163" s="3">
        <v>1</v>
      </c>
      <c r="F4163" s="2">
        <v>703.87110637252954</v>
      </c>
      <c r="G4163" s="2">
        <v>11392.27182925036</v>
      </c>
      <c r="H4163" s="2">
        <v>497.98125741682634</v>
      </c>
      <c r="I4163" s="2">
        <v>11890.253086667186</v>
      </c>
      <c r="J4163" s="2">
        <v>11984.44954561634</v>
      </c>
      <c r="K4163" t="s">
        <v>11</v>
      </c>
    </row>
    <row r="4164" spans="1:11" x14ac:dyDescent="0.2">
      <c r="A4164" s="3">
        <v>436</v>
      </c>
      <c r="B4164" s="3">
        <v>2018</v>
      </c>
      <c r="C4164" s="3">
        <v>8</v>
      </c>
      <c r="D4164" s="3">
        <v>2025</v>
      </c>
      <c r="E4164" s="3">
        <v>1</v>
      </c>
      <c r="F4164" s="2">
        <v>293.34356751702944</v>
      </c>
      <c r="G4164" s="2">
        <v>11685.615396767389</v>
      </c>
      <c r="H4164" s="2">
        <v>298.83414884895137</v>
      </c>
      <c r="I4164" s="2">
        <v>11984.44954561634</v>
      </c>
      <c r="J4164" s="2">
        <v>11984.44954561634</v>
      </c>
      <c r="K4164" t="s">
        <v>11</v>
      </c>
    </row>
    <row r="4165" spans="1:11" x14ac:dyDescent="0.2">
      <c r="A4165" s="3">
        <v>436</v>
      </c>
      <c r="B4165" s="3">
        <v>2018</v>
      </c>
      <c r="C4165" s="3">
        <v>9</v>
      </c>
      <c r="D4165" s="3">
        <v>2026</v>
      </c>
      <c r="E4165" s="3">
        <v>1</v>
      </c>
      <c r="F4165" s="2">
        <v>0</v>
      </c>
      <c r="G4165" s="2">
        <v>11685.615396767389</v>
      </c>
      <c r="H4165" s="2">
        <v>298.83414884895137</v>
      </c>
      <c r="I4165" s="2">
        <v>11984.44954561634</v>
      </c>
      <c r="J4165" s="2">
        <v>11984.44954561634</v>
      </c>
      <c r="K4165" t="s">
        <v>11</v>
      </c>
    </row>
    <row r="4166" spans="1:11" x14ac:dyDescent="0.2">
      <c r="A4166" s="3">
        <v>437</v>
      </c>
      <c r="B4166" s="3">
        <v>2018</v>
      </c>
      <c r="C4166" s="3">
        <v>1</v>
      </c>
      <c r="D4166" s="3">
        <v>2018</v>
      </c>
      <c r="E4166" s="3">
        <v>1</v>
      </c>
      <c r="F4166" s="2">
        <v>869.1779633972036</v>
      </c>
      <c r="G4166" s="2">
        <v>869.1779633972036</v>
      </c>
      <c r="H4166" s="2">
        <v>2856.2462535814257</v>
      </c>
      <c r="I4166" s="2">
        <v>3725.4242169786294</v>
      </c>
      <c r="J4166" s="2">
        <v>5836.0377478153323</v>
      </c>
      <c r="K4166" t="s">
        <v>11</v>
      </c>
    </row>
    <row r="4167" spans="1:11" x14ac:dyDescent="0.2">
      <c r="A4167" s="3">
        <v>437</v>
      </c>
      <c r="B4167" s="3">
        <v>2018</v>
      </c>
      <c r="C4167" s="3">
        <v>2</v>
      </c>
      <c r="D4167" s="3">
        <v>2019</v>
      </c>
      <c r="E4167" s="3">
        <v>1</v>
      </c>
      <c r="F4167" s="2">
        <v>978.81216095911338</v>
      </c>
      <c r="G4167" s="2">
        <v>1847.990124356317</v>
      </c>
      <c r="H4167" s="2">
        <v>2637.769264104797</v>
      </c>
      <c r="I4167" s="2">
        <v>4485.7593884611142</v>
      </c>
      <c r="J4167" s="2">
        <v>5836.0377478153323</v>
      </c>
      <c r="K4167" t="s">
        <v>11</v>
      </c>
    </row>
    <row r="4168" spans="1:11" x14ac:dyDescent="0.2">
      <c r="A4168" s="3">
        <v>437</v>
      </c>
      <c r="B4168" s="3">
        <v>2018</v>
      </c>
      <c r="C4168" s="3">
        <v>3</v>
      </c>
      <c r="D4168" s="3">
        <v>2020</v>
      </c>
      <c r="E4168" s="3">
        <v>1</v>
      </c>
      <c r="F4168" s="2">
        <v>1039.342195792912</v>
      </c>
      <c r="G4168" s="2">
        <v>2887.332320149229</v>
      </c>
      <c r="H4168" s="2">
        <v>2090.6534197267633</v>
      </c>
      <c r="I4168" s="2">
        <v>4977.9857398759923</v>
      </c>
      <c r="J4168" s="2">
        <v>5836.0377478153323</v>
      </c>
      <c r="K4168" t="s">
        <v>11</v>
      </c>
    </row>
    <row r="4169" spans="1:11" x14ac:dyDescent="0.2">
      <c r="A4169" s="3">
        <v>437</v>
      </c>
      <c r="B4169" s="3">
        <v>2018</v>
      </c>
      <c r="C4169" s="3">
        <v>4</v>
      </c>
      <c r="D4169" s="3">
        <v>2021</v>
      </c>
      <c r="E4169" s="3">
        <v>1</v>
      </c>
      <c r="F4169" s="2">
        <v>887.00513115506465</v>
      </c>
      <c r="G4169" s="2">
        <v>3774.3374513042936</v>
      </c>
      <c r="H4169" s="2">
        <v>1648.5978052636765</v>
      </c>
      <c r="I4169" s="2">
        <v>5422.9352565679701</v>
      </c>
      <c r="J4169" s="2">
        <v>5836.0377478153323</v>
      </c>
      <c r="K4169" t="s">
        <v>11</v>
      </c>
    </row>
    <row r="4170" spans="1:11" x14ac:dyDescent="0.2">
      <c r="A4170" s="3">
        <v>437</v>
      </c>
      <c r="B4170" s="3">
        <v>2018</v>
      </c>
      <c r="C4170" s="3">
        <v>5</v>
      </c>
      <c r="D4170" s="3">
        <v>2022</v>
      </c>
      <c r="E4170" s="3">
        <v>1</v>
      </c>
      <c r="F4170" s="2">
        <v>830.06295221375876</v>
      </c>
      <c r="G4170" s="2">
        <v>4604.4004035180524</v>
      </c>
      <c r="H4170" s="2">
        <v>1002.8595441579537</v>
      </c>
      <c r="I4170" s="2">
        <v>5607.259947676006</v>
      </c>
      <c r="J4170" s="2">
        <v>5836.0377478153323</v>
      </c>
      <c r="K4170" t="s">
        <v>11</v>
      </c>
    </row>
    <row r="4171" spans="1:11" x14ac:dyDescent="0.2">
      <c r="A4171" s="3">
        <v>437</v>
      </c>
      <c r="B4171" s="3">
        <v>2018</v>
      </c>
      <c r="C4171" s="3">
        <v>6</v>
      </c>
      <c r="D4171" s="3">
        <v>2023</v>
      </c>
      <c r="E4171" s="3">
        <v>1</v>
      </c>
      <c r="F4171" s="2">
        <v>660.94374345315919</v>
      </c>
      <c r="G4171" s="2">
        <v>5265.3441469712116</v>
      </c>
      <c r="H4171" s="2">
        <v>534.7952008290149</v>
      </c>
      <c r="I4171" s="2">
        <v>5800.1393478002265</v>
      </c>
      <c r="J4171" s="2">
        <v>5836.0377478153323</v>
      </c>
      <c r="K4171" t="s">
        <v>11</v>
      </c>
    </row>
    <row r="4172" spans="1:11" x14ac:dyDescent="0.2">
      <c r="A4172" s="3">
        <v>437</v>
      </c>
      <c r="B4172" s="3">
        <v>2018</v>
      </c>
      <c r="C4172" s="3">
        <v>7</v>
      </c>
      <c r="D4172" s="3">
        <v>2024</v>
      </c>
      <c r="E4172" s="3">
        <v>1</v>
      </c>
      <c r="F4172" s="2">
        <v>40.553819152492906</v>
      </c>
      <c r="G4172" s="2">
        <v>5305.8979661237045</v>
      </c>
      <c r="H4172" s="2">
        <v>530.13978169162783</v>
      </c>
      <c r="I4172" s="2">
        <v>5836.0377478153323</v>
      </c>
      <c r="J4172" s="2">
        <v>5836.0377478153323</v>
      </c>
      <c r="K4172" t="s">
        <v>11</v>
      </c>
    </row>
    <row r="4173" spans="1:11" x14ac:dyDescent="0.2">
      <c r="A4173" s="3">
        <v>437</v>
      </c>
      <c r="B4173" s="3">
        <v>2018</v>
      </c>
      <c r="C4173" s="3">
        <v>8</v>
      </c>
      <c r="D4173" s="3">
        <v>2025</v>
      </c>
      <c r="E4173" s="3">
        <v>1</v>
      </c>
      <c r="F4173" s="2">
        <v>350.5277557938025</v>
      </c>
      <c r="G4173" s="2">
        <v>5656.425721917507</v>
      </c>
      <c r="H4173" s="2">
        <v>65.943780838252678</v>
      </c>
      <c r="I4173" s="2">
        <v>5722.3695027557596</v>
      </c>
      <c r="J4173" s="2">
        <v>5836.0377478153323</v>
      </c>
      <c r="K4173" t="s">
        <v>11</v>
      </c>
    </row>
    <row r="4174" spans="1:11" x14ac:dyDescent="0.2">
      <c r="A4174" s="3">
        <v>437</v>
      </c>
      <c r="B4174" s="3">
        <v>2018</v>
      </c>
      <c r="C4174" s="3">
        <v>9</v>
      </c>
      <c r="D4174" s="3">
        <v>2026</v>
      </c>
      <c r="E4174" s="3">
        <v>1</v>
      </c>
      <c r="F4174" s="2">
        <v>0</v>
      </c>
      <c r="G4174" s="2">
        <v>5656.425721917507</v>
      </c>
      <c r="H4174" s="2">
        <v>179.61202589782533</v>
      </c>
      <c r="I4174" s="2">
        <v>5836.0377478153323</v>
      </c>
      <c r="J4174" s="2">
        <v>5836.0377478153323</v>
      </c>
      <c r="K4174" t="s">
        <v>11</v>
      </c>
    </row>
    <row r="4175" spans="1:11" x14ac:dyDescent="0.2">
      <c r="A4175" s="3">
        <v>438</v>
      </c>
      <c r="B4175" s="3">
        <v>2018</v>
      </c>
      <c r="C4175" s="3">
        <v>1</v>
      </c>
      <c r="D4175" s="3">
        <v>2018</v>
      </c>
      <c r="E4175" s="3">
        <v>1</v>
      </c>
      <c r="F4175" s="2">
        <v>686.79627225283457</v>
      </c>
      <c r="G4175" s="2">
        <v>686.79627225283457</v>
      </c>
      <c r="H4175" s="2">
        <v>2274.8374706248092</v>
      </c>
      <c r="I4175" s="2">
        <v>2961.6337428776437</v>
      </c>
      <c r="J4175" s="2">
        <v>4525.8726483469072</v>
      </c>
      <c r="K4175" t="s">
        <v>11</v>
      </c>
    </row>
    <row r="4176" spans="1:11" x14ac:dyDescent="0.2">
      <c r="A4176" s="3">
        <v>438</v>
      </c>
      <c r="B4176" s="3">
        <v>2018</v>
      </c>
      <c r="C4176" s="3">
        <v>2</v>
      </c>
      <c r="D4176" s="3">
        <v>2019</v>
      </c>
      <c r="E4176" s="3">
        <v>1</v>
      </c>
      <c r="F4176" s="2">
        <v>797.15469820891303</v>
      </c>
      <c r="G4176" s="2">
        <v>1483.9509704617476</v>
      </c>
      <c r="H4176" s="2">
        <v>2004.5135927149022</v>
      </c>
      <c r="I4176" s="2">
        <v>3488.4645631766498</v>
      </c>
      <c r="J4176" s="2">
        <v>4525.8726483469072</v>
      </c>
      <c r="K4176" t="s">
        <v>11</v>
      </c>
    </row>
    <row r="4177" spans="1:11" x14ac:dyDescent="0.2">
      <c r="A4177" s="3">
        <v>438</v>
      </c>
      <c r="B4177" s="3">
        <v>2018</v>
      </c>
      <c r="C4177" s="3">
        <v>3</v>
      </c>
      <c r="D4177" s="3">
        <v>2020</v>
      </c>
      <c r="E4177" s="3">
        <v>1</v>
      </c>
      <c r="F4177" s="2">
        <v>734.92445062176057</v>
      </c>
      <c r="G4177" s="2">
        <v>2218.8754210835082</v>
      </c>
      <c r="H4177" s="2">
        <v>1688.9628305023334</v>
      </c>
      <c r="I4177" s="2">
        <v>3907.8382515858416</v>
      </c>
      <c r="J4177" s="2">
        <v>4525.8726483469072</v>
      </c>
      <c r="K4177" t="s">
        <v>11</v>
      </c>
    </row>
    <row r="4178" spans="1:11" x14ac:dyDescent="0.2">
      <c r="A4178" s="3">
        <v>438</v>
      </c>
      <c r="B4178" s="3">
        <v>2018</v>
      </c>
      <c r="C4178" s="3">
        <v>4</v>
      </c>
      <c r="D4178" s="3">
        <v>2021</v>
      </c>
      <c r="E4178" s="3">
        <v>1</v>
      </c>
      <c r="F4178" s="2">
        <v>816.17557151191295</v>
      </c>
      <c r="G4178" s="2">
        <v>3035.0509925954211</v>
      </c>
      <c r="H4178" s="2">
        <v>1141.7529907474564</v>
      </c>
      <c r="I4178" s="2">
        <v>4176.8039833428775</v>
      </c>
      <c r="J4178" s="2">
        <v>4525.8726483469072</v>
      </c>
      <c r="K4178" t="s">
        <v>11</v>
      </c>
    </row>
    <row r="4179" spans="1:11" x14ac:dyDescent="0.2">
      <c r="A4179" s="3">
        <v>438</v>
      </c>
      <c r="B4179" s="3">
        <v>2018</v>
      </c>
      <c r="C4179" s="3">
        <v>5</v>
      </c>
      <c r="D4179" s="3">
        <v>2022</v>
      </c>
      <c r="E4179" s="3">
        <v>1</v>
      </c>
      <c r="F4179" s="2">
        <v>593.33037992157369</v>
      </c>
      <c r="G4179" s="2">
        <v>3628.3813725169948</v>
      </c>
      <c r="H4179" s="2">
        <v>643.55765932484519</v>
      </c>
      <c r="I4179" s="2">
        <v>4271.93903184184</v>
      </c>
      <c r="J4179" s="2">
        <v>4525.8726483469072</v>
      </c>
      <c r="K4179" t="s">
        <v>11</v>
      </c>
    </row>
    <row r="4180" spans="1:11" x14ac:dyDescent="0.2">
      <c r="A4180" s="3">
        <v>438</v>
      </c>
      <c r="B4180" s="3">
        <v>2018</v>
      </c>
      <c r="C4180" s="3">
        <v>6</v>
      </c>
      <c r="D4180" s="3">
        <v>2023</v>
      </c>
      <c r="E4180" s="3">
        <v>1</v>
      </c>
      <c r="F4180" s="2">
        <v>157.06434326872022</v>
      </c>
      <c r="G4180" s="2">
        <v>3785.445715785715</v>
      </c>
      <c r="H4180" s="2">
        <v>692.31749624864369</v>
      </c>
      <c r="I4180" s="2">
        <v>4477.7632120343587</v>
      </c>
      <c r="J4180" s="2">
        <v>4525.8726483469072</v>
      </c>
      <c r="K4180" t="s">
        <v>11</v>
      </c>
    </row>
    <row r="4181" spans="1:11" x14ac:dyDescent="0.2">
      <c r="A4181" s="3">
        <v>438</v>
      </c>
      <c r="B4181" s="3">
        <v>2018</v>
      </c>
      <c r="C4181" s="3">
        <v>7</v>
      </c>
      <c r="D4181" s="3">
        <v>2024</v>
      </c>
      <c r="E4181" s="3">
        <v>1</v>
      </c>
      <c r="F4181" s="2">
        <v>479.32619550862273</v>
      </c>
      <c r="G4181" s="2">
        <v>4264.7719112943378</v>
      </c>
      <c r="H4181" s="2">
        <v>224.53422022942596</v>
      </c>
      <c r="I4181" s="2">
        <v>4489.3061315237637</v>
      </c>
      <c r="J4181" s="2">
        <v>4525.8726483469072</v>
      </c>
      <c r="K4181" t="s">
        <v>11</v>
      </c>
    </row>
    <row r="4182" spans="1:11" x14ac:dyDescent="0.2">
      <c r="A4182" s="3">
        <v>438</v>
      </c>
      <c r="B4182" s="3">
        <v>2018</v>
      </c>
      <c r="C4182" s="3">
        <v>8</v>
      </c>
      <c r="D4182" s="3">
        <v>2025</v>
      </c>
      <c r="E4182" s="3">
        <v>1</v>
      </c>
      <c r="F4182" s="2">
        <v>0</v>
      </c>
      <c r="G4182" s="2">
        <v>4264.7719112943378</v>
      </c>
      <c r="H4182" s="2">
        <v>199.0579456379046</v>
      </c>
      <c r="I4182" s="2">
        <v>4463.8298569322424</v>
      </c>
      <c r="J4182" s="2">
        <v>4525.8726483469072</v>
      </c>
      <c r="K4182" t="s">
        <v>11</v>
      </c>
    </row>
    <row r="4183" spans="1:11" x14ac:dyDescent="0.2">
      <c r="A4183" s="3">
        <v>438</v>
      </c>
      <c r="B4183" s="3">
        <v>2018</v>
      </c>
      <c r="C4183" s="3">
        <v>9</v>
      </c>
      <c r="D4183" s="3">
        <v>2026</v>
      </c>
      <c r="E4183" s="3">
        <v>1</v>
      </c>
      <c r="F4183" s="2">
        <v>261.10073705256946</v>
      </c>
      <c r="G4183" s="2">
        <v>4525.8726483469072</v>
      </c>
      <c r="H4183" s="2">
        <v>0</v>
      </c>
      <c r="I4183" s="2">
        <v>4525.8726483469072</v>
      </c>
      <c r="J4183" s="2">
        <v>4525.8726483469072</v>
      </c>
      <c r="K4183" t="s">
        <v>11</v>
      </c>
    </row>
    <row r="4184" spans="1:11" x14ac:dyDescent="0.2">
      <c r="A4184" s="3">
        <v>439</v>
      </c>
      <c r="B4184" s="3">
        <v>2018</v>
      </c>
      <c r="C4184" s="3">
        <v>1</v>
      </c>
      <c r="D4184" s="3">
        <v>2018</v>
      </c>
      <c r="E4184" s="3">
        <v>1</v>
      </c>
      <c r="F4184" s="2">
        <v>1239.7348242414444</v>
      </c>
      <c r="G4184" s="2">
        <v>1239.7348242414444</v>
      </c>
      <c r="H4184" s="2">
        <v>4054.0448621979513</v>
      </c>
      <c r="I4184" s="2">
        <v>5293.7796864393958</v>
      </c>
      <c r="J4184" s="2">
        <v>8116.1593730709665</v>
      </c>
      <c r="K4184" t="s">
        <v>11</v>
      </c>
    </row>
    <row r="4185" spans="1:11" x14ac:dyDescent="0.2">
      <c r="A4185" s="3">
        <v>439</v>
      </c>
      <c r="B4185" s="3">
        <v>2018</v>
      </c>
      <c r="C4185" s="3">
        <v>2</v>
      </c>
      <c r="D4185" s="3">
        <v>2019</v>
      </c>
      <c r="E4185" s="3">
        <v>1</v>
      </c>
      <c r="F4185" s="2">
        <v>1419.4831955608731</v>
      </c>
      <c r="G4185" s="2">
        <v>2659.2180198023175</v>
      </c>
      <c r="H4185" s="2">
        <v>3607.1302130885974</v>
      </c>
      <c r="I4185" s="2">
        <v>6266.3482328909149</v>
      </c>
      <c r="J4185" s="2">
        <v>8116.1593730709665</v>
      </c>
      <c r="K4185" t="s">
        <v>11</v>
      </c>
    </row>
    <row r="4186" spans="1:11" x14ac:dyDescent="0.2">
      <c r="A4186" s="3">
        <v>439</v>
      </c>
      <c r="B4186" s="3">
        <v>2018</v>
      </c>
      <c r="C4186" s="3">
        <v>3</v>
      </c>
      <c r="D4186" s="3">
        <v>2020</v>
      </c>
      <c r="E4186" s="3">
        <v>1</v>
      </c>
      <c r="F4186" s="2">
        <v>1346.8694364421835</v>
      </c>
      <c r="G4186" s="2">
        <v>4006.087456244501</v>
      </c>
      <c r="H4186" s="2">
        <v>3107.8326070591843</v>
      </c>
      <c r="I4186" s="2">
        <v>7113.9200633036853</v>
      </c>
      <c r="J4186" s="2">
        <v>8116.1593730709665</v>
      </c>
      <c r="K4186" t="s">
        <v>11</v>
      </c>
    </row>
    <row r="4187" spans="1:11" x14ac:dyDescent="0.2">
      <c r="A4187" s="3">
        <v>439</v>
      </c>
      <c r="B4187" s="3">
        <v>2018</v>
      </c>
      <c r="C4187" s="3">
        <v>4</v>
      </c>
      <c r="D4187" s="3">
        <v>2021</v>
      </c>
      <c r="E4187" s="3">
        <v>1</v>
      </c>
      <c r="F4187" s="2">
        <v>1542.729503655743</v>
      </c>
      <c r="G4187" s="2">
        <v>5548.816959900244</v>
      </c>
      <c r="H4187" s="2">
        <v>2057.3919350259393</v>
      </c>
      <c r="I4187" s="2">
        <v>7606.2088949261833</v>
      </c>
      <c r="J4187" s="2">
        <v>8116.1593730709665</v>
      </c>
      <c r="K4187" t="s">
        <v>11</v>
      </c>
    </row>
    <row r="4188" spans="1:11" x14ac:dyDescent="0.2">
      <c r="A4188" s="3">
        <v>439</v>
      </c>
      <c r="B4188" s="3">
        <v>2018</v>
      </c>
      <c r="C4188" s="3">
        <v>5</v>
      </c>
      <c r="D4188" s="3">
        <v>2022</v>
      </c>
      <c r="E4188" s="3">
        <v>1</v>
      </c>
      <c r="F4188" s="2">
        <v>813.81200078992879</v>
      </c>
      <c r="G4188" s="2">
        <v>6362.6289606901728</v>
      </c>
      <c r="H4188" s="2">
        <v>1453.434589814975</v>
      </c>
      <c r="I4188" s="2">
        <v>7816.0635505051478</v>
      </c>
      <c r="J4188" s="2">
        <v>8116.1593730709665</v>
      </c>
      <c r="K4188" t="s">
        <v>11</v>
      </c>
    </row>
    <row r="4189" spans="1:11" x14ac:dyDescent="0.2">
      <c r="A4189" s="3">
        <v>439</v>
      </c>
      <c r="B4189" s="3">
        <v>2018</v>
      </c>
      <c r="C4189" s="3">
        <v>6</v>
      </c>
      <c r="D4189" s="3">
        <v>2023</v>
      </c>
      <c r="E4189" s="3">
        <v>1</v>
      </c>
      <c r="F4189" s="2">
        <v>889.49964102622016</v>
      </c>
      <c r="G4189" s="2">
        <v>7252.128601716393</v>
      </c>
      <c r="H4189" s="2">
        <v>726.85899966799661</v>
      </c>
      <c r="I4189" s="2">
        <v>7978.9876013843896</v>
      </c>
      <c r="J4189" s="2">
        <v>8116.1593730709665</v>
      </c>
      <c r="K4189" t="s">
        <v>11</v>
      </c>
    </row>
    <row r="4190" spans="1:11" x14ac:dyDescent="0.2">
      <c r="A4190" s="3">
        <v>439</v>
      </c>
      <c r="B4190" s="3">
        <v>2018</v>
      </c>
      <c r="C4190" s="3">
        <v>7</v>
      </c>
      <c r="D4190" s="3">
        <v>2024</v>
      </c>
      <c r="E4190" s="3">
        <v>1</v>
      </c>
      <c r="F4190" s="2">
        <v>287.71806650020153</v>
      </c>
      <c r="G4190" s="2">
        <v>7539.8466682165945</v>
      </c>
      <c r="H4190" s="2">
        <v>434.82307277258133</v>
      </c>
      <c r="I4190" s="2">
        <v>7974.6697409891758</v>
      </c>
      <c r="J4190" s="2">
        <v>8116.1593730709665</v>
      </c>
      <c r="K4190" t="s">
        <v>11</v>
      </c>
    </row>
    <row r="4191" spans="1:11" x14ac:dyDescent="0.2">
      <c r="A4191" s="3">
        <v>439</v>
      </c>
      <c r="B4191" s="3">
        <v>2018</v>
      </c>
      <c r="C4191" s="3">
        <v>8</v>
      </c>
      <c r="D4191" s="3">
        <v>2025</v>
      </c>
      <c r="E4191" s="3">
        <v>1</v>
      </c>
      <c r="F4191" s="2">
        <v>256.08917493374884</v>
      </c>
      <c r="G4191" s="2">
        <v>7795.9358431503433</v>
      </c>
      <c r="H4191" s="2">
        <v>320.22352992062315</v>
      </c>
      <c r="I4191" s="2">
        <v>8116.1593730709665</v>
      </c>
      <c r="J4191" s="2">
        <v>8116.1593730709665</v>
      </c>
      <c r="K4191" t="s">
        <v>11</v>
      </c>
    </row>
    <row r="4192" spans="1:11" x14ac:dyDescent="0.2">
      <c r="A4192" s="3">
        <v>439</v>
      </c>
      <c r="B4192" s="3">
        <v>2018</v>
      </c>
      <c r="C4192" s="3">
        <v>9</v>
      </c>
      <c r="D4192" s="3">
        <v>2026</v>
      </c>
      <c r="E4192" s="3">
        <v>1</v>
      </c>
      <c r="F4192" s="2">
        <v>190.37571595808913</v>
      </c>
      <c r="G4192" s="2">
        <v>7986.3115591084324</v>
      </c>
      <c r="H4192" s="2">
        <v>34.544423765689316</v>
      </c>
      <c r="I4192" s="2">
        <v>8020.8559828741218</v>
      </c>
      <c r="J4192" s="2">
        <v>8116.1593730709665</v>
      </c>
      <c r="K4192" t="s">
        <v>11</v>
      </c>
    </row>
    <row r="4193" spans="1:11" x14ac:dyDescent="0.2">
      <c r="A4193" s="3">
        <v>440</v>
      </c>
      <c r="B4193" s="3">
        <v>2018</v>
      </c>
      <c r="C4193" s="3">
        <v>1</v>
      </c>
      <c r="D4193" s="3">
        <v>2018</v>
      </c>
      <c r="E4193" s="3">
        <v>1</v>
      </c>
      <c r="F4193" s="2">
        <v>1950.2482587441634</v>
      </c>
      <c r="G4193" s="2">
        <v>1950.2482587441634</v>
      </c>
      <c r="H4193" s="2">
        <v>6759.4090897056949</v>
      </c>
      <c r="I4193" s="2">
        <v>8709.6573484498585</v>
      </c>
      <c r="J4193" s="2">
        <v>13406.995752099589</v>
      </c>
      <c r="K4193" t="s">
        <v>11</v>
      </c>
    </row>
    <row r="4194" spans="1:11" x14ac:dyDescent="0.2">
      <c r="A4194" s="3">
        <v>440</v>
      </c>
      <c r="B4194" s="3">
        <v>2018</v>
      </c>
      <c r="C4194" s="3">
        <v>2</v>
      </c>
      <c r="D4194" s="3">
        <v>2019</v>
      </c>
      <c r="E4194" s="3">
        <v>1</v>
      </c>
      <c r="F4194" s="2">
        <v>2207.9983491801586</v>
      </c>
      <c r="G4194" s="2">
        <v>4158.2466079243222</v>
      </c>
      <c r="H4194" s="2">
        <v>6299.6980579877982</v>
      </c>
      <c r="I4194" s="2">
        <v>10457.94466591212</v>
      </c>
      <c r="J4194" s="2">
        <v>13406.995752099589</v>
      </c>
      <c r="K4194" t="s">
        <v>11</v>
      </c>
    </row>
    <row r="4195" spans="1:11" x14ac:dyDescent="0.2">
      <c r="A4195" s="3">
        <v>440</v>
      </c>
      <c r="B4195" s="3">
        <v>2018</v>
      </c>
      <c r="C4195" s="3">
        <v>3</v>
      </c>
      <c r="D4195" s="3">
        <v>2020</v>
      </c>
      <c r="E4195" s="3">
        <v>1</v>
      </c>
      <c r="F4195" s="2">
        <v>2389.2623973971231</v>
      </c>
      <c r="G4195" s="2">
        <v>6547.5090053214453</v>
      </c>
      <c r="H4195" s="2">
        <v>5082.6226958870529</v>
      </c>
      <c r="I4195" s="2">
        <v>11630.131701208498</v>
      </c>
      <c r="J4195" s="2">
        <v>13406.995752099589</v>
      </c>
      <c r="K4195" t="s">
        <v>11</v>
      </c>
    </row>
    <row r="4196" spans="1:11" x14ac:dyDescent="0.2">
      <c r="A4196" s="3">
        <v>440</v>
      </c>
      <c r="B4196" s="3">
        <v>2018</v>
      </c>
      <c r="C4196" s="3">
        <v>4</v>
      </c>
      <c r="D4196" s="3">
        <v>2021</v>
      </c>
      <c r="E4196" s="3">
        <v>1</v>
      </c>
      <c r="F4196" s="2">
        <v>2608.6829454464323</v>
      </c>
      <c r="G4196" s="2">
        <v>9156.1919507678776</v>
      </c>
      <c r="H4196" s="2">
        <v>3245.2339984566424</v>
      </c>
      <c r="I4196" s="2">
        <v>12401.42594922452</v>
      </c>
      <c r="J4196" s="2">
        <v>13406.995752099589</v>
      </c>
      <c r="K4196" t="s">
        <v>11</v>
      </c>
    </row>
    <row r="4197" spans="1:11" x14ac:dyDescent="0.2">
      <c r="A4197" s="3">
        <v>440</v>
      </c>
      <c r="B4197" s="3">
        <v>2018</v>
      </c>
      <c r="C4197" s="3">
        <v>5</v>
      </c>
      <c r="D4197" s="3">
        <v>2022</v>
      </c>
      <c r="E4197" s="3">
        <v>1</v>
      </c>
      <c r="F4197" s="2">
        <v>1637.1793263864529</v>
      </c>
      <c r="G4197" s="2">
        <v>10793.371277154331</v>
      </c>
      <c r="H4197" s="2">
        <v>2202.8757232838507</v>
      </c>
      <c r="I4197" s="2">
        <v>12996.247000438181</v>
      </c>
      <c r="J4197" s="2">
        <v>13406.995752099589</v>
      </c>
      <c r="K4197" t="s">
        <v>11</v>
      </c>
    </row>
    <row r="4198" spans="1:11" x14ac:dyDescent="0.2">
      <c r="A4198" s="3">
        <v>440</v>
      </c>
      <c r="B4198" s="3">
        <v>2018</v>
      </c>
      <c r="C4198" s="3">
        <v>6</v>
      </c>
      <c r="D4198" s="3">
        <v>2023</v>
      </c>
      <c r="E4198" s="3">
        <v>1</v>
      </c>
      <c r="F4198" s="2">
        <v>453.86740466138872</v>
      </c>
      <c r="G4198" s="2">
        <v>11247.238681815719</v>
      </c>
      <c r="H4198" s="2">
        <v>1656.8734552474125</v>
      </c>
      <c r="I4198" s="2">
        <v>12904.112137063132</v>
      </c>
      <c r="J4198" s="2">
        <v>13406.995752099589</v>
      </c>
      <c r="K4198" t="s">
        <v>11</v>
      </c>
    </row>
    <row r="4199" spans="1:11" x14ac:dyDescent="0.2">
      <c r="A4199" s="3">
        <v>440</v>
      </c>
      <c r="B4199" s="3">
        <v>2018</v>
      </c>
      <c r="C4199" s="3">
        <v>7</v>
      </c>
      <c r="D4199" s="3">
        <v>2024</v>
      </c>
      <c r="E4199" s="3">
        <v>1</v>
      </c>
      <c r="F4199" s="2">
        <v>1675.5574859078497</v>
      </c>
      <c r="G4199" s="2">
        <v>12922.796167723569</v>
      </c>
      <c r="H4199" s="2">
        <v>339.40439912677539</v>
      </c>
      <c r="I4199" s="2">
        <v>13262.200566850344</v>
      </c>
      <c r="J4199" s="2">
        <v>13406.995752099589</v>
      </c>
      <c r="K4199" t="s">
        <v>11</v>
      </c>
    </row>
    <row r="4200" spans="1:11" x14ac:dyDescent="0.2">
      <c r="A4200" s="3">
        <v>440</v>
      </c>
      <c r="B4200" s="3">
        <v>2018</v>
      </c>
      <c r="C4200" s="3">
        <v>8</v>
      </c>
      <c r="D4200" s="3">
        <v>2025</v>
      </c>
      <c r="E4200" s="3">
        <v>1</v>
      </c>
      <c r="F4200" s="2">
        <v>0</v>
      </c>
      <c r="G4200" s="2">
        <v>12922.796167723569</v>
      </c>
      <c r="H4200" s="2">
        <v>462.91690943362846</v>
      </c>
      <c r="I4200" s="2">
        <v>13385.713077157197</v>
      </c>
      <c r="J4200" s="2">
        <v>13406.995752099589</v>
      </c>
      <c r="K4200" t="s">
        <v>11</v>
      </c>
    </row>
    <row r="4201" spans="1:11" x14ac:dyDescent="0.2">
      <c r="A4201" s="3">
        <v>440</v>
      </c>
      <c r="B4201" s="3">
        <v>2018</v>
      </c>
      <c r="C4201" s="3">
        <v>9</v>
      </c>
      <c r="D4201" s="3">
        <v>2026</v>
      </c>
      <c r="E4201" s="3">
        <v>1</v>
      </c>
      <c r="F4201" s="2">
        <v>484.19958437601963</v>
      </c>
      <c r="G4201" s="2">
        <v>13406.995752099589</v>
      </c>
      <c r="H4201" s="2">
        <v>0</v>
      </c>
      <c r="I4201" s="2">
        <v>13406.995752099589</v>
      </c>
      <c r="J4201" s="2">
        <v>13406.995752099589</v>
      </c>
      <c r="K4201" t="s">
        <v>11</v>
      </c>
    </row>
    <row r="4202" spans="1:11" x14ac:dyDescent="0.2">
      <c r="A4202" s="3">
        <v>441</v>
      </c>
      <c r="B4202" s="3">
        <v>2018</v>
      </c>
      <c r="C4202" s="3">
        <v>1</v>
      </c>
      <c r="D4202" s="3">
        <v>2018</v>
      </c>
      <c r="E4202" s="3">
        <v>1</v>
      </c>
      <c r="F4202" s="2">
        <v>2232.091987192729</v>
      </c>
      <c r="G4202" s="2">
        <v>2232.091987192729</v>
      </c>
      <c r="H4202" s="2">
        <v>7713.1190228531395</v>
      </c>
      <c r="I4202" s="2">
        <v>9945.2110100458685</v>
      </c>
      <c r="J4202" s="2">
        <v>15071.831315194839</v>
      </c>
      <c r="K4202" t="s">
        <v>11</v>
      </c>
    </row>
    <row r="4203" spans="1:11" x14ac:dyDescent="0.2">
      <c r="A4203" s="3">
        <v>441</v>
      </c>
      <c r="B4203" s="3">
        <v>2018</v>
      </c>
      <c r="C4203" s="3">
        <v>2</v>
      </c>
      <c r="D4203" s="3">
        <v>2019</v>
      </c>
      <c r="E4203" s="3">
        <v>1</v>
      </c>
      <c r="F4203" s="2">
        <v>2410.802782806205</v>
      </c>
      <c r="G4203" s="2">
        <v>4642.894769998934</v>
      </c>
      <c r="H4203" s="2">
        <v>7210.4454386211628</v>
      </c>
      <c r="I4203" s="2">
        <v>11853.340208620097</v>
      </c>
      <c r="J4203" s="2">
        <v>15071.831315194839</v>
      </c>
      <c r="K4203" t="s">
        <v>11</v>
      </c>
    </row>
    <row r="4204" spans="1:11" x14ac:dyDescent="0.2">
      <c r="A4204" s="3">
        <v>441</v>
      </c>
      <c r="B4204" s="3">
        <v>2018</v>
      </c>
      <c r="C4204" s="3">
        <v>3</v>
      </c>
      <c r="D4204" s="3">
        <v>2020</v>
      </c>
      <c r="E4204" s="3">
        <v>1</v>
      </c>
      <c r="F4204" s="2">
        <v>3172.827338279204</v>
      </c>
      <c r="G4204" s="2">
        <v>7815.722108278138</v>
      </c>
      <c r="H4204" s="2">
        <v>5189.4058572834365</v>
      </c>
      <c r="I4204" s="2">
        <v>13005.127965561574</v>
      </c>
      <c r="J4204" s="2">
        <v>15071.831315194839</v>
      </c>
      <c r="K4204" t="s">
        <v>11</v>
      </c>
    </row>
    <row r="4205" spans="1:11" x14ac:dyDescent="0.2">
      <c r="A4205" s="3">
        <v>441</v>
      </c>
      <c r="B4205" s="3">
        <v>2018</v>
      </c>
      <c r="C4205" s="3">
        <v>4</v>
      </c>
      <c r="D4205" s="3">
        <v>2021</v>
      </c>
      <c r="E4205" s="3">
        <v>1</v>
      </c>
      <c r="F4205" s="2">
        <v>1877.9072823717215</v>
      </c>
      <c r="G4205" s="2">
        <v>9693.6293906498595</v>
      </c>
      <c r="H4205" s="2">
        <v>4224.0474284351403</v>
      </c>
      <c r="I4205" s="2">
        <v>13917.676819085</v>
      </c>
      <c r="J4205" s="2">
        <v>15071.831315194839</v>
      </c>
      <c r="K4205" t="s">
        <v>11</v>
      </c>
    </row>
    <row r="4206" spans="1:11" x14ac:dyDescent="0.2">
      <c r="A4206" s="3">
        <v>441</v>
      </c>
      <c r="B4206" s="3">
        <v>2018</v>
      </c>
      <c r="C4206" s="3">
        <v>5</v>
      </c>
      <c r="D4206" s="3">
        <v>2022</v>
      </c>
      <c r="E4206" s="3">
        <v>1</v>
      </c>
      <c r="F4206" s="2">
        <v>1766.9896595042355</v>
      </c>
      <c r="G4206" s="2">
        <v>11460.619050154095</v>
      </c>
      <c r="H4206" s="2">
        <v>3105.747920615504</v>
      </c>
      <c r="I4206" s="2">
        <v>14566.366970769599</v>
      </c>
      <c r="J4206" s="2">
        <v>15071.831315194839</v>
      </c>
      <c r="K4206" t="s">
        <v>11</v>
      </c>
    </row>
    <row r="4207" spans="1:11" x14ac:dyDescent="0.2">
      <c r="A4207" s="3">
        <v>441</v>
      </c>
      <c r="B4207" s="3">
        <v>2018</v>
      </c>
      <c r="C4207" s="3">
        <v>6</v>
      </c>
      <c r="D4207" s="3">
        <v>2023</v>
      </c>
      <c r="E4207" s="3">
        <v>1</v>
      </c>
      <c r="F4207" s="2">
        <v>1334.1189853136693</v>
      </c>
      <c r="G4207" s="2">
        <v>12794.738035467764</v>
      </c>
      <c r="H4207" s="2">
        <v>1751.2682908404749</v>
      </c>
      <c r="I4207" s="2">
        <v>14546.006326308239</v>
      </c>
      <c r="J4207" s="2">
        <v>15071.831315194839</v>
      </c>
      <c r="K4207" t="s">
        <v>11</v>
      </c>
    </row>
    <row r="4208" spans="1:11" x14ac:dyDescent="0.2">
      <c r="A4208" s="3">
        <v>441</v>
      </c>
      <c r="B4208" s="3">
        <v>2018</v>
      </c>
      <c r="C4208" s="3">
        <v>7</v>
      </c>
      <c r="D4208" s="3">
        <v>2024</v>
      </c>
      <c r="E4208" s="3">
        <v>1</v>
      </c>
      <c r="F4208" s="2">
        <v>1233.2436972212872</v>
      </c>
      <c r="G4208" s="2">
        <v>14027.981732689052</v>
      </c>
      <c r="H4208" s="2">
        <v>1043.8495825057871</v>
      </c>
      <c r="I4208" s="2">
        <v>15071.831315194839</v>
      </c>
      <c r="J4208" s="2">
        <v>15071.831315194839</v>
      </c>
      <c r="K4208" t="s">
        <v>11</v>
      </c>
    </row>
    <row r="4209" spans="1:11" x14ac:dyDescent="0.2">
      <c r="A4209" s="3">
        <v>441</v>
      </c>
      <c r="B4209" s="3">
        <v>2018</v>
      </c>
      <c r="C4209" s="3">
        <v>8</v>
      </c>
      <c r="D4209" s="3">
        <v>2025</v>
      </c>
      <c r="E4209" s="3">
        <v>1</v>
      </c>
      <c r="F4209" s="2">
        <v>866.9270856596122</v>
      </c>
      <c r="G4209" s="2">
        <v>14894.908818348664</v>
      </c>
      <c r="H4209" s="2">
        <v>176.92249684617491</v>
      </c>
      <c r="I4209" s="2">
        <v>15071.831315194839</v>
      </c>
      <c r="J4209" s="2">
        <v>15071.831315194839</v>
      </c>
      <c r="K4209" t="s">
        <v>11</v>
      </c>
    </row>
    <row r="4210" spans="1:11" x14ac:dyDescent="0.2">
      <c r="A4210" s="3">
        <v>441</v>
      </c>
      <c r="B4210" s="3">
        <v>2018</v>
      </c>
      <c r="C4210" s="3">
        <v>9</v>
      </c>
      <c r="D4210" s="3">
        <v>2026</v>
      </c>
      <c r="E4210" s="3">
        <v>1</v>
      </c>
      <c r="F4210" s="2">
        <v>176.92249684617491</v>
      </c>
      <c r="G4210" s="2">
        <v>15071.831315194839</v>
      </c>
      <c r="H4210" s="2">
        <v>0</v>
      </c>
      <c r="I4210" s="2">
        <v>15071.831315194839</v>
      </c>
      <c r="J4210" s="2">
        <v>15071.831315194839</v>
      </c>
      <c r="K4210" t="s">
        <v>11</v>
      </c>
    </row>
    <row r="4211" spans="1:11" x14ac:dyDescent="0.2">
      <c r="A4211" s="3">
        <v>442</v>
      </c>
      <c r="B4211" s="3">
        <v>2018</v>
      </c>
      <c r="C4211" s="3">
        <v>1</v>
      </c>
      <c r="D4211" s="3">
        <v>2018</v>
      </c>
      <c r="E4211" s="3">
        <v>1</v>
      </c>
      <c r="F4211" s="2">
        <v>6349.0700751784007</v>
      </c>
      <c r="G4211" s="2">
        <v>6349.0700751784007</v>
      </c>
      <c r="H4211" s="2">
        <v>21016.88718651644</v>
      </c>
      <c r="I4211" s="2">
        <v>27365.957261694843</v>
      </c>
      <c r="J4211" s="2">
        <v>41578.648102725885</v>
      </c>
      <c r="K4211" t="s">
        <v>11</v>
      </c>
    </row>
    <row r="4212" spans="1:11" x14ac:dyDescent="0.2">
      <c r="A4212" s="3">
        <v>442</v>
      </c>
      <c r="B4212" s="3">
        <v>2018</v>
      </c>
      <c r="C4212" s="3">
        <v>2</v>
      </c>
      <c r="D4212" s="3">
        <v>2019</v>
      </c>
      <c r="E4212" s="3">
        <v>1</v>
      </c>
      <c r="F4212" s="2">
        <v>6656.6222449249726</v>
      </c>
      <c r="G4212" s="2">
        <v>13005.692320103373</v>
      </c>
      <c r="H4212" s="2">
        <v>19330.141845779304</v>
      </c>
      <c r="I4212" s="2">
        <v>32335.834165882676</v>
      </c>
      <c r="J4212" s="2">
        <v>41578.648102725885</v>
      </c>
      <c r="K4212" t="s">
        <v>11</v>
      </c>
    </row>
    <row r="4213" spans="1:11" x14ac:dyDescent="0.2">
      <c r="A4213" s="3">
        <v>442</v>
      </c>
      <c r="B4213" s="3">
        <v>2018</v>
      </c>
      <c r="C4213" s="3">
        <v>3</v>
      </c>
      <c r="D4213" s="3">
        <v>2020</v>
      </c>
      <c r="E4213" s="3">
        <v>1</v>
      </c>
      <c r="F4213" s="2">
        <v>7332.778076100205</v>
      </c>
      <c r="G4213" s="2">
        <v>20338.470396203578</v>
      </c>
      <c r="H4213" s="2">
        <v>15808.375589408752</v>
      </c>
      <c r="I4213" s="2">
        <v>36146.84598561233</v>
      </c>
      <c r="J4213" s="2">
        <v>41578.648102725885</v>
      </c>
      <c r="K4213" t="s">
        <v>11</v>
      </c>
    </row>
    <row r="4214" spans="1:11" x14ac:dyDescent="0.2">
      <c r="A4214" s="3">
        <v>442</v>
      </c>
      <c r="B4214" s="3">
        <v>2018</v>
      </c>
      <c r="C4214" s="3">
        <v>4</v>
      </c>
      <c r="D4214" s="3">
        <v>2021</v>
      </c>
      <c r="E4214" s="3">
        <v>1</v>
      </c>
      <c r="F4214" s="2">
        <v>8047.3602201879148</v>
      </c>
      <c r="G4214" s="2">
        <v>28385.830616391493</v>
      </c>
      <c r="H4214" s="2">
        <v>10132.311988117257</v>
      </c>
      <c r="I4214" s="2">
        <v>38518.14260450875</v>
      </c>
      <c r="J4214" s="2">
        <v>41578.648102725885</v>
      </c>
      <c r="K4214" t="s">
        <v>11</v>
      </c>
    </row>
    <row r="4215" spans="1:11" x14ac:dyDescent="0.2">
      <c r="A4215" s="3">
        <v>442</v>
      </c>
      <c r="B4215" s="3">
        <v>2018</v>
      </c>
      <c r="C4215" s="3">
        <v>5</v>
      </c>
      <c r="D4215" s="3">
        <v>2022</v>
      </c>
      <c r="E4215" s="3">
        <v>1</v>
      </c>
      <c r="F4215" s="2">
        <v>3311.7571650020836</v>
      </c>
      <c r="G4215" s="2">
        <v>31697.587781393577</v>
      </c>
      <c r="H4215" s="2">
        <v>7439.0420036638643</v>
      </c>
      <c r="I4215" s="2">
        <v>39136.629785057441</v>
      </c>
      <c r="J4215" s="2">
        <v>41578.648102725885</v>
      </c>
      <c r="K4215" t="s">
        <v>11</v>
      </c>
    </row>
    <row r="4216" spans="1:11" x14ac:dyDescent="0.2">
      <c r="A4216" s="3">
        <v>442</v>
      </c>
      <c r="B4216" s="3">
        <v>2018</v>
      </c>
      <c r="C4216" s="3">
        <v>6</v>
      </c>
      <c r="D4216" s="3">
        <v>2023</v>
      </c>
      <c r="E4216" s="3">
        <v>1</v>
      </c>
      <c r="F4216" s="2">
        <v>3324.8043901795863</v>
      </c>
      <c r="G4216" s="2">
        <v>35022.392171573163</v>
      </c>
      <c r="H4216" s="2">
        <v>6286.0281613940679</v>
      </c>
      <c r="I4216" s="2">
        <v>41308.420332967231</v>
      </c>
      <c r="J4216" s="2">
        <v>41578.648102725885</v>
      </c>
      <c r="K4216" t="s">
        <v>11</v>
      </c>
    </row>
    <row r="4217" spans="1:11" x14ac:dyDescent="0.2">
      <c r="A4217" s="3">
        <v>442</v>
      </c>
      <c r="B4217" s="3">
        <v>2018</v>
      </c>
      <c r="C4217" s="3">
        <v>7</v>
      </c>
      <c r="D4217" s="3">
        <v>2024</v>
      </c>
      <c r="E4217" s="3">
        <v>1</v>
      </c>
      <c r="F4217" s="2">
        <v>2928.9049309077891</v>
      </c>
      <c r="G4217" s="2">
        <v>37951.297102480952</v>
      </c>
      <c r="H4217" s="2">
        <v>3627.3510002449329</v>
      </c>
      <c r="I4217" s="2">
        <v>41578.648102725885</v>
      </c>
      <c r="J4217" s="2">
        <v>41578.648102725885</v>
      </c>
      <c r="K4217" t="s">
        <v>11</v>
      </c>
    </row>
    <row r="4218" spans="1:11" x14ac:dyDescent="0.2">
      <c r="A4218" s="3">
        <v>442</v>
      </c>
      <c r="B4218" s="3">
        <v>2018</v>
      </c>
      <c r="C4218" s="3">
        <v>8</v>
      </c>
      <c r="D4218" s="3">
        <v>2025</v>
      </c>
      <c r="E4218" s="3">
        <v>1</v>
      </c>
      <c r="F4218" s="2">
        <v>980.92786381773476</v>
      </c>
      <c r="G4218" s="2">
        <v>38932.224966298687</v>
      </c>
      <c r="H4218" s="2">
        <v>2555.0658443202774</v>
      </c>
      <c r="I4218" s="2">
        <v>41487.290810618964</v>
      </c>
      <c r="J4218" s="2">
        <v>41578.648102725885</v>
      </c>
      <c r="K4218" t="s">
        <v>11</v>
      </c>
    </row>
    <row r="4219" spans="1:11" x14ac:dyDescent="0.2">
      <c r="A4219" s="3">
        <v>442</v>
      </c>
      <c r="B4219" s="3">
        <v>2018</v>
      </c>
      <c r="C4219" s="3">
        <v>9</v>
      </c>
      <c r="D4219" s="3">
        <v>2026</v>
      </c>
      <c r="E4219" s="3">
        <v>1</v>
      </c>
      <c r="F4219" s="2">
        <v>2181.2579523457243</v>
      </c>
      <c r="G4219" s="2">
        <v>41113.482918644411</v>
      </c>
      <c r="H4219" s="2">
        <v>213.80939105049765</v>
      </c>
      <c r="I4219" s="2">
        <v>41327.292309694909</v>
      </c>
      <c r="J4219" s="2">
        <v>41578.648102725885</v>
      </c>
      <c r="K4219" t="s">
        <v>11</v>
      </c>
    </row>
    <row r="4220" spans="1:11" x14ac:dyDescent="0.2">
      <c r="A4220" s="3">
        <v>443</v>
      </c>
      <c r="B4220" s="3">
        <v>2018</v>
      </c>
      <c r="C4220" s="3">
        <v>1</v>
      </c>
      <c r="D4220" s="3">
        <v>2018</v>
      </c>
      <c r="E4220" s="3">
        <v>1</v>
      </c>
      <c r="F4220" s="2">
        <v>1239.0779900025111</v>
      </c>
      <c r="G4220" s="2">
        <v>1239.0779900025111</v>
      </c>
      <c r="H4220" s="2">
        <v>4223.9438783243195</v>
      </c>
      <c r="I4220" s="2">
        <v>5463.0218683268304</v>
      </c>
      <c r="J4220" s="2">
        <v>8295.1760275361994</v>
      </c>
      <c r="K4220" t="s">
        <v>11</v>
      </c>
    </row>
    <row r="4221" spans="1:11" x14ac:dyDescent="0.2">
      <c r="A4221" s="3">
        <v>443</v>
      </c>
      <c r="B4221" s="3">
        <v>2018</v>
      </c>
      <c r="C4221" s="3">
        <v>2</v>
      </c>
      <c r="D4221" s="3">
        <v>2019</v>
      </c>
      <c r="E4221" s="3">
        <v>1</v>
      </c>
      <c r="F4221" s="2">
        <v>1494.0397478711818</v>
      </c>
      <c r="G4221" s="2">
        <v>2733.1177378736929</v>
      </c>
      <c r="H4221" s="2">
        <v>3769.6245189503907</v>
      </c>
      <c r="I4221" s="2">
        <v>6502.7422568240836</v>
      </c>
      <c r="J4221" s="2">
        <v>8295.1760275361994</v>
      </c>
      <c r="K4221" t="s">
        <v>11</v>
      </c>
    </row>
    <row r="4222" spans="1:11" x14ac:dyDescent="0.2">
      <c r="A4222" s="3">
        <v>443</v>
      </c>
      <c r="B4222" s="3">
        <v>2018</v>
      </c>
      <c r="C4222" s="3">
        <v>3</v>
      </c>
      <c r="D4222" s="3">
        <v>2020</v>
      </c>
      <c r="E4222" s="3">
        <v>1</v>
      </c>
      <c r="F4222" s="2">
        <v>1387.1400870296311</v>
      </c>
      <c r="G4222" s="2">
        <v>4120.257824903324</v>
      </c>
      <c r="H4222" s="2">
        <v>3184.9798506249435</v>
      </c>
      <c r="I4222" s="2">
        <v>7305.2376755282676</v>
      </c>
      <c r="J4222" s="2">
        <v>8295.1760275361994</v>
      </c>
      <c r="K4222" t="s">
        <v>11</v>
      </c>
    </row>
    <row r="4223" spans="1:11" x14ac:dyDescent="0.2">
      <c r="A4223" s="3">
        <v>443</v>
      </c>
      <c r="B4223" s="3">
        <v>2018</v>
      </c>
      <c r="C4223" s="3">
        <v>4</v>
      </c>
      <c r="D4223" s="3">
        <v>2021</v>
      </c>
      <c r="E4223" s="3">
        <v>1</v>
      </c>
      <c r="F4223" s="2">
        <v>1369.1009642736308</v>
      </c>
      <c r="G4223" s="2">
        <v>5489.3587891769548</v>
      </c>
      <c r="H4223" s="2">
        <v>2105.1557269580217</v>
      </c>
      <c r="I4223" s="2">
        <v>7594.5145161349765</v>
      </c>
      <c r="J4223" s="2">
        <v>8295.1760275361994</v>
      </c>
      <c r="K4223" t="s">
        <v>11</v>
      </c>
    </row>
    <row r="4224" spans="1:11" x14ac:dyDescent="0.2">
      <c r="A4224" s="3">
        <v>443</v>
      </c>
      <c r="B4224" s="3">
        <v>2018</v>
      </c>
      <c r="C4224" s="3">
        <v>5</v>
      </c>
      <c r="D4224" s="3">
        <v>2022</v>
      </c>
      <c r="E4224" s="3">
        <v>1</v>
      </c>
      <c r="F4224" s="2">
        <v>1130.6816635203977</v>
      </c>
      <c r="G4224" s="2">
        <v>6620.0404526973525</v>
      </c>
      <c r="H4224" s="2">
        <v>1329.2857307910399</v>
      </c>
      <c r="I4224" s="2">
        <v>7949.3261834883924</v>
      </c>
      <c r="J4224" s="2">
        <v>8295.1760275361994</v>
      </c>
      <c r="K4224" t="s">
        <v>11</v>
      </c>
    </row>
    <row r="4225" spans="1:11" x14ac:dyDescent="0.2">
      <c r="A4225" s="3">
        <v>443</v>
      </c>
      <c r="B4225" s="3">
        <v>2018</v>
      </c>
      <c r="C4225" s="3">
        <v>6</v>
      </c>
      <c r="D4225" s="3">
        <v>2023</v>
      </c>
      <c r="E4225" s="3">
        <v>1</v>
      </c>
      <c r="F4225" s="2">
        <v>619.75874249503431</v>
      </c>
      <c r="G4225" s="2">
        <v>7239.7991951923868</v>
      </c>
      <c r="H4225" s="2">
        <v>881.43393934484084</v>
      </c>
      <c r="I4225" s="2">
        <v>8121.2331345372277</v>
      </c>
      <c r="J4225" s="2">
        <v>8295.1760275361994</v>
      </c>
      <c r="K4225" t="s">
        <v>11</v>
      </c>
    </row>
    <row r="4226" spans="1:11" x14ac:dyDescent="0.2">
      <c r="A4226" s="3">
        <v>443</v>
      </c>
      <c r="B4226" s="3">
        <v>2018</v>
      </c>
      <c r="C4226" s="3">
        <v>7</v>
      </c>
      <c r="D4226" s="3">
        <v>2024</v>
      </c>
      <c r="E4226" s="3">
        <v>1</v>
      </c>
      <c r="F4226" s="2">
        <v>656.68743428156904</v>
      </c>
      <c r="G4226" s="2">
        <v>7896.4866294739559</v>
      </c>
      <c r="H4226" s="2">
        <v>281.53312881117108</v>
      </c>
      <c r="I4226" s="2">
        <v>8178.019758285127</v>
      </c>
      <c r="J4226" s="2">
        <v>8295.1760275361994</v>
      </c>
      <c r="K4226" t="s">
        <v>11</v>
      </c>
    </row>
    <row r="4227" spans="1:11" x14ac:dyDescent="0.2">
      <c r="A4227" s="3">
        <v>443</v>
      </c>
      <c r="B4227" s="3">
        <v>2018</v>
      </c>
      <c r="C4227" s="3">
        <v>8</v>
      </c>
      <c r="D4227" s="3">
        <v>2025</v>
      </c>
      <c r="E4227" s="3">
        <v>1</v>
      </c>
      <c r="F4227" s="2">
        <v>0</v>
      </c>
      <c r="G4227" s="2">
        <v>7896.4866294739559</v>
      </c>
      <c r="H4227" s="2">
        <v>398.68939806224353</v>
      </c>
      <c r="I4227" s="2">
        <v>8295.1760275361994</v>
      </c>
      <c r="J4227" s="2">
        <v>8295.1760275361994</v>
      </c>
      <c r="K4227" t="s">
        <v>11</v>
      </c>
    </row>
    <row r="4228" spans="1:11" x14ac:dyDescent="0.2">
      <c r="A4228" s="3">
        <v>443</v>
      </c>
      <c r="B4228" s="3">
        <v>2018</v>
      </c>
      <c r="C4228" s="3">
        <v>9</v>
      </c>
      <c r="D4228" s="3">
        <v>2026</v>
      </c>
      <c r="E4228" s="3">
        <v>1</v>
      </c>
      <c r="F4228" s="2">
        <v>286.67414899068899</v>
      </c>
      <c r="G4228" s="2">
        <v>8183.1607784646449</v>
      </c>
      <c r="H4228" s="2">
        <v>112.01524907155454</v>
      </c>
      <c r="I4228" s="2">
        <v>8295.1760275361994</v>
      </c>
      <c r="J4228" s="2">
        <v>8295.1760275361994</v>
      </c>
      <c r="K4228" t="s">
        <v>11</v>
      </c>
    </row>
    <row r="4229" spans="1:11" x14ac:dyDescent="0.2">
      <c r="A4229" s="3">
        <v>444</v>
      </c>
      <c r="B4229" s="3">
        <v>2018</v>
      </c>
      <c r="C4229" s="3">
        <v>1</v>
      </c>
      <c r="D4229" s="3">
        <v>2018</v>
      </c>
      <c r="E4229" s="3">
        <v>1</v>
      </c>
      <c r="F4229" s="2">
        <v>1381.7163224037065</v>
      </c>
      <c r="G4229" s="2">
        <v>1381.7163224037065</v>
      </c>
      <c r="H4229" s="2">
        <v>4390.7609159472577</v>
      </c>
      <c r="I4229" s="2">
        <v>5772.4772383509644</v>
      </c>
      <c r="J4229" s="2">
        <v>9004.6360228731573</v>
      </c>
      <c r="K4229" t="s">
        <v>11</v>
      </c>
    </row>
    <row r="4230" spans="1:11" x14ac:dyDescent="0.2">
      <c r="A4230" s="3">
        <v>444</v>
      </c>
      <c r="B4230" s="3">
        <v>2018</v>
      </c>
      <c r="C4230" s="3">
        <v>2</v>
      </c>
      <c r="D4230" s="3">
        <v>2019</v>
      </c>
      <c r="E4230" s="3">
        <v>1</v>
      </c>
      <c r="F4230" s="2">
        <v>1409.9137128447071</v>
      </c>
      <c r="G4230" s="2">
        <v>2791.6300352484136</v>
      </c>
      <c r="H4230" s="2">
        <v>4232.595937552318</v>
      </c>
      <c r="I4230" s="2">
        <v>7024.2259728007321</v>
      </c>
      <c r="J4230" s="2">
        <v>9004.6360228731573</v>
      </c>
      <c r="K4230" t="s">
        <v>11</v>
      </c>
    </row>
    <row r="4231" spans="1:11" x14ac:dyDescent="0.2">
      <c r="A4231" s="3">
        <v>444</v>
      </c>
      <c r="B4231" s="3">
        <v>2018</v>
      </c>
      <c r="C4231" s="3">
        <v>3</v>
      </c>
      <c r="D4231" s="3">
        <v>2020</v>
      </c>
      <c r="E4231" s="3">
        <v>1</v>
      </c>
      <c r="F4231" s="2">
        <v>1620.6634067155715</v>
      </c>
      <c r="G4231" s="2">
        <v>4412.2934419639851</v>
      </c>
      <c r="H4231" s="2">
        <v>3319.1423064856008</v>
      </c>
      <c r="I4231" s="2">
        <v>7731.4357484495858</v>
      </c>
      <c r="J4231" s="2">
        <v>9004.6360228731573</v>
      </c>
      <c r="K4231" t="s">
        <v>11</v>
      </c>
    </row>
    <row r="4232" spans="1:11" x14ac:dyDescent="0.2">
      <c r="A4232" s="3">
        <v>444</v>
      </c>
      <c r="B4232" s="3">
        <v>2018</v>
      </c>
      <c r="C4232" s="3">
        <v>4</v>
      </c>
      <c r="D4232" s="3">
        <v>2021</v>
      </c>
      <c r="E4232" s="3">
        <v>1</v>
      </c>
      <c r="F4232" s="2">
        <v>1337.6905994454755</v>
      </c>
      <c r="G4232" s="2">
        <v>5749.9840414094606</v>
      </c>
      <c r="H4232" s="2">
        <v>2691.5728195951478</v>
      </c>
      <c r="I4232" s="2">
        <v>8441.5568610046084</v>
      </c>
      <c r="J4232" s="2">
        <v>9004.6360228731573</v>
      </c>
      <c r="K4232" t="s">
        <v>11</v>
      </c>
    </row>
    <row r="4233" spans="1:11" x14ac:dyDescent="0.2">
      <c r="A4233" s="3">
        <v>444</v>
      </c>
      <c r="B4233" s="3">
        <v>2018</v>
      </c>
      <c r="C4233" s="3">
        <v>5</v>
      </c>
      <c r="D4233" s="3">
        <v>2022</v>
      </c>
      <c r="E4233" s="3">
        <v>1</v>
      </c>
      <c r="F4233" s="2">
        <v>1248.5445602666969</v>
      </c>
      <c r="G4233" s="2">
        <v>6998.5286016761575</v>
      </c>
      <c r="H4233" s="2">
        <v>1612.6031094994223</v>
      </c>
      <c r="I4233" s="2">
        <v>8611.1317111755798</v>
      </c>
      <c r="J4233" s="2">
        <v>9004.6360228731573</v>
      </c>
      <c r="K4233" t="s">
        <v>11</v>
      </c>
    </row>
    <row r="4234" spans="1:11" x14ac:dyDescent="0.2">
      <c r="A4234" s="3">
        <v>444</v>
      </c>
      <c r="B4234" s="3">
        <v>2018</v>
      </c>
      <c r="C4234" s="3">
        <v>6</v>
      </c>
      <c r="D4234" s="3">
        <v>2023</v>
      </c>
      <c r="E4234" s="3">
        <v>1</v>
      </c>
      <c r="F4234" s="2">
        <v>591.07121468680907</v>
      </c>
      <c r="G4234" s="2">
        <v>7589.5998163629665</v>
      </c>
      <c r="H4234" s="2">
        <v>1331.9550066471656</v>
      </c>
      <c r="I4234" s="2">
        <v>8921.5548230101322</v>
      </c>
      <c r="J4234" s="2">
        <v>9004.6360228731573</v>
      </c>
      <c r="K4234" t="s">
        <v>11</v>
      </c>
    </row>
    <row r="4235" spans="1:11" x14ac:dyDescent="0.2">
      <c r="A4235" s="3">
        <v>444</v>
      </c>
      <c r="B4235" s="3">
        <v>2018</v>
      </c>
      <c r="C4235" s="3">
        <v>7</v>
      </c>
      <c r="D4235" s="3">
        <v>2024</v>
      </c>
      <c r="E4235" s="3">
        <v>1</v>
      </c>
      <c r="F4235" s="2">
        <v>527.55449979039804</v>
      </c>
      <c r="G4235" s="2">
        <v>8117.1543161533646</v>
      </c>
      <c r="H4235" s="2">
        <v>627.01345592311009</v>
      </c>
      <c r="I4235" s="2">
        <v>8744.1677720764746</v>
      </c>
      <c r="J4235" s="2">
        <v>9004.6360228731573</v>
      </c>
      <c r="K4235" t="s">
        <v>11</v>
      </c>
    </row>
    <row r="4236" spans="1:11" x14ac:dyDescent="0.2">
      <c r="A4236" s="3">
        <v>444</v>
      </c>
      <c r="B4236" s="3">
        <v>2018</v>
      </c>
      <c r="C4236" s="3">
        <v>8</v>
      </c>
      <c r="D4236" s="3">
        <v>2025</v>
      </c>
      <c r="E4236" s="3">
        <v>1</v>
      </c>
      <c r="F4236" s="2">
        <v>758.63384460607995</v>
      </c>
      <c r="G4236" s="2">
        <v>8875.7881607594445</v>
      </c>
      <c r="H4236" s="2">
        <v>128.84786211371284</v>
      </c>
      <c r="I4236" s="2">
        <v>9004.6360228731573</v>
      </c>
      <c r="J4236" s="2">
        <v>9004.6360228731573</v>
      </c>
      <c r="K4236" t="s">
        <v>11</v>
      </c>
    </row>
    <row r="4237" spans="1:11" x14ac:dyDescent="0.2">
      <c r="A4237" s="3">
        <v>444</v>
      </c>
      <c r="B4237" s="3">
        <v>2018</v>
      </c>
      <c r="C4237" s="3">
        <v>9</v>
      </c>
      <c r="D4237" s="3">
        <v>2026</v>
      </c>
      <c r="E4237" s="3">
        <v>1</v>
      </c>
      <c r="F4237" s="2">
        <v>0</v>
      </c>
      <c r="G4237" s="2">
        <v>8875.7881607594445</v>
      </c>
      <c r="H4237" s="2">
        <v>33.121815536493159</v>
      </c>
      <c r="I4237" s="2">
        <v>8908.9099762959377</v>
      </c>
      <c r="J4237" s="2">
        <v>9004.6360228731573</v>
      </c>
      <c r="K4237" t="s">
        <v>11</v>
      </c>
    </row>
    <row r="4238" spans="1:11" x14ac:dyDescent="0.2">
      <c r="A4238" s="3">
        <v>445</v>
      </c>
      <c r="B4238" s="3">
        <v>2018</v>
      </c>
      <c r="C4238" s="3">
        <v>1</v>
      </c>
      <c r="D4238" s="3">
        <v>2018</v>
      </c>
      <c r="E4238" s="3">
        <v>1</v>
      </c>
      <c r="F4238" s="2">
        <v>4603.403017137116</v>
      </c>
      <c r="G4238" s="2">
        <v>4603.403017137116</v>
      </c>
      <c r="H4238" s="2">
        <v>14864.353560315514</v>
      </c>
      <c r="I4238" s="2">
        <v>19467.75657745263</v>
      </c>
      <c r="J4238" s="2">
        <v>30353.021906967417</v>
      </c>
      <c r="K4238" t="s">
        <v>11</v>
      </c>
    </row>
    <row r="4239" spans="1:11" x14ac:dyDescent="0.2">
      <c r="A4239" s="3">
        <v>445</v>
      </c>
      <c r="B4239" s="3">
        <v>2018</v>
      </c>
      <c r="C4239" s="3">
        <v>2</v>
      </c>
      <c r="D4239" s="3">
        <v>2019</v>
      </c>
      <c r="E4239" s="3">
        <v>1</v>
      </c>
      <c r="F4239" s="2">
        <v>5205.2468277892476</v>
      </c>
      <c r="G4239" s="2">
        <v>9808.6498449263636</v>
      </c>
      <c r="H4239" s="2">
        <v>13926.601441637169</v>
      </c>
      <c r="I4239" s="2">
        <v>23735.251286563533</v>
      </c>
      <c r="J4239" s="2">
        <v>30353.021906967417</v>
      </c>
      <c r="K4239" t="s">
        <v>11</v>
      </c>
    </row>
    <row r="4240" spans="1:11" x14ac:dyDescent="0.2">
      <c r="A4240" s="3">
        <v>445</v>
      </c>
      <c r="B4240" s="3">
        <v>2018</v>
      </c>
      <c r="C4240" s="3">
        <v>3</v>
      </c>
      <c r="D4240" s="3">
        <v>2020</v>
      </c>
      <c r="E4240" s="3">
        <v>1</v>
      </c>
      <c r="F4240" s="2">
        <v>5388.8368264660985</v>
      </c>
      <c r="G4240" s="2">
        <v>15197.486671392462</v>
      </c>
      <c r="H4240" s="2">
        <v>10966.299505721892</v>
      </c>
      <c r="I4240" s="2">
        <v>26163.786177114354</v>
      </c>
      <c r="J4240" s="2">
        <v>30353.021906967417</v>
      </c>
      <c r="K4240" t="s">
        <v>11</v>
      </c>
    </row>
    <row r="4241" spans="1:11" x14ac:dyDescent="0.2">
      <c r="A4241" s="3">
        <v>445</v>
      </c>
      <c r="B4241" s="3">
        <v>2018</v>
      </c>
      <c r="C4241" s="3">
        <v>4</v>
      </c>
      <c r="D4241" s="3">
        <v>2021</v>
      </c>
      <c r="E4241" s="3">
        <v>1</v>
      </c>
      <c r="F4241" s="2">
        <v>4605.9439222407073</v>
      </c>
      <c r="G4241" s="2">
        <v>19803.430593633169</v>
      </c>
      <c r="H4241" s="2">
        <v>8425.2434773497589</v>
      </c>
      <c r="I4241" s="2">
        <v>28228.674070982928</v>
      </c>
      <c r="J4241" s="2">
        <v>30353.021906967417</v>
      </c>
      <c r="K4241" t="s">
        <v>11</v>
      </c>
    </row>
    <row r="4242" spans="1:11" x14ac:dyDescent="0.2">
      <c r="A4242" s="3">
        <v>445</v>
      </c>
      <c r="B4242" s="3">
        <v>2018</v>
      </c>
      <c r="C4242" s="3">
        <v>5</v>
      </c>
      <c r="D4242" s="3">
        <v>2022</v>
      </c>
      <c r="E4242" s="3">
        <v>1</v>
      </c>
      <c r="F4242" s="2">
        <v>3951.9069363646413</v>
      </c>
      <c r="G4242" s="2">
        <v>23755.337529997811</v>
      </c>
      <c r="H4242" s="2">
        <v>5892.0085286923277</v>
      </c>
      <c r="I4242" s="2">
        <v>29647.346058690138</v>
      </c>
      <c r="J4242" s="2">
        <v>30353.021906967417</v>
      </c>
      <c r="K4242" t="s">
        <v>11</v>
      </c>
    </row>
    <row r="4243" spans="1:11" x14ac:dyDescent="0.2">
      <c r="A4243" s="3">
        <v>445</v>
      </c>
      <c r="B4243" s="3">
        <v>2018</v>
      </c>
      <c r="C4243" s="3">
        <v>6</v>
      </c>
      <c r="D4243" s="3">
        <v>2023</v>
      </c>
      <c r="E4243" s="3">
        <v>1</v>
      </c>
      <c r="F4243" s="2">
        <v>2403.7533793040348</v>
      </c>
      <c r="G4243" s="2">
        <v>26159.090909301845</v>
      </c>
      <c r="H4243" s="2">
        <v>3701.0073423747126</v>
      </c>
      <c r="I4243" s="2">
        <v>29860.098251676558</v>
      </c>
      <c r="J4243" s="2">
        <v>30353.021906967417</v>
      </c>
      <c r="K4243" t="s">
        <v>11</v>
      </c>
    </row>
    <row r="4244" spans="1:11" x14ac:dyDescent="0.2">
      <c r="A4244" s="3">
        <v>445</v>
      </c>
      <c r="B4244" s="3">
        <v>2018</v>
      </c>
      <c r="C4244" s="3">
        <v>7</v>
      </c>
      <c r="D4244" s="3">
        <v>2024</v>
      </c>
      <c r="E4244" s="3">
        <v>1</v>
      </c>
      <c r="F4244" s="2">
        <v>3167.0253021300086</v>
      </c>
      <c r="G4244" s="2">
        <v>29326.116211431854</v>
      </c>
      <c r="H4244" s="2">
        <v>918.55964543812297</v>
      </c>
      <c r="I4244" s="2">
        <v>30244.675856869977</v>
      </c>
      <c r="J4244" s="2">
        <v>30353.021906967417</v>
      </c>
      <c r="K4244" t="s">
        <v>11</v>
      </c>
    </row>
    <row r="4245" spans="1:11" x14ac:dyDescent="0.2">
      <c r="A4245" s="3">
        <v>445</v>
      </c>
      <c r="B4245" s="3">
        <v>2018</v>
      </c>
      <c r="C4245" s="3">
        <v>8</v>
      </c>
      <c r="D4245" s="3">
        <v>2025</v>
      </c>
      <c r="E4245" s="3">
        <v>1</v>
      </c>
      <c r="F4245" s="2">
        <v>0</v>
      </c>
      <c r="G4245" s="2">
        <v>29326.116211431854</v>
      </c>
      <c r="H4245" s="2">
        <v>1026.9056955355627</v>
      </c>
      <c r="I4245" s="2">
        <v>30353.021906967417</v>
      </c>
      <c r="J4245" s="2">
        <v>30353.021906967417</v>
      </c>
      <c r="K4245" t="s">
        <v>11</v>
      </c>
    </row>
    <row r="4246" spans="1:11" x14ac:dyDescent="0.2">
      <c r="A4246" s="3">
        <v>445</v>
      </c>
      <c r="B4246" s="3">
        <v>2018</v>
      </c>
      <c r="C4246" s="3">
        <v>9</v>
      </c>
      <c r="D4246" s="3">
        <v>2026</v>
      </c>
      <c r="E4246" s="3">
        <v>1</v>
      </c>
      <c r="F4246" s="2">
        <v>0</v>
      </c>
      <c r="G4246" s="2">
        <v>29326.116211431854</v>
      </c>
      <c r="H4246" s="2">
        <v>1026.9056955355627</v>
      </c>
      <c r="I4246" s="2">
        <v>30353.021906967417</v>
      </c>
      <c r="J4246" s="2">
        <v>30353.021906967417</v>
      </c>
      <c r="K4246" t="s">
        <v>11</v>
      </c>
    </row>
    <row r="4247" spans="1:11" x14ac:dyDescent="0.2">
      <c r="A4247" s="3">
        <v>446</v>
      </c>
      <c r="B4247" s="3">
        <v>2018</v>
      </c>
      <c r="C4247" s="3">
        <v>1</v>
      </c>
      <c r="D4247" s="3">
        <v>2018</v>
      </c>
      <c r="E4247" s="3">
        <v>1</v>
      </c>
      <c r="F4247" s="2">
        <v>551.34044383613798</v>
      </c>
      <c r="G4247" s="2">
        <v>551.34044383613798</v>
      </c>
      <c r="H4247" s="2">
        <v>1840.5888210104144</v>
      </c>
      <c r="I4247" s="2">
        <v>2391.9292648465525</v>
      </c>
      <c r="J4247" s="2">
        <v>3741.0227099877379</v>
      </c>
      <c r="K4247" t="s">
        <v>11</v>
      </c>
    </row>
    <row r="4248" spans="1:11" x14ac:dyDescent="0.2">
      <c r="A4248" s="3">
        <v>446</v>
      </c>
      <c r="B4248" s="3">
        <v>2018</v>
      </c>
      <c r="C4248" s="3">
        <v>2</v>
      </c>
      <c r="D4248" s="3">
        <v>2019</v>
      </c>
      <c r="E4248" s="3">
        <v>1</v>
      </c>
      <c r="F4248" s="2">
        <v>650.42417652485926</v>
      </c>
      <c r="G4248" s="2">
        <v>1201.7646203609972</v>
      </c>
      <c r="H4248" s="2">
        <v>1769.1835527560395</v>
      </c>
      <c r="I4248" s="2">
        <v>2970.9481731170367</v>
      </c>
      <c r="J4248" s="2">
        <v>3741.0227099877379</v>
      </c>
      <c r="K4248" t="s">
        <v>11</v>
      </c>
    </row>
    <row r="4249" spans="1:11" x14ac:dyDescent="0.2">
      <c r="A4249" s="3">
        <v>446</v>
      </c>
      <c r="B4249" s="3">
        <v>2018</v>
      </c>
      <c r="C4249" s="3">
        <v>3</v>
      </c>
      <c r="D4249" s="3">
        <v>2020</v>
      </c>
      <c r="E4249" s="3">
        <v>1</v>
      </c>
      <c r="F4249" s="2">
        <v>608.48198716353954</v>
      </c>
      <c r="G4249" s="2">
        <v>1810.2466075245368</v>
      </c>
      <c r="H4249" s="2">
        <v>1447.8252214503525</v>
      </c>
      <c r="I4249" s="2">
        <v>3258.0718289748893</v>
      </c>
      <c r="J4249" s="2">
        <v>3741.0227099877379</v>
      </c>
      <c r="K4249" t="s">
        <v>11</v>
      </c>
    </row>
    <row r="4250" spans="1:11" x14ac:dyDescent="0.2">
      <c r="A4250" s="3">
        <v>446</v>
      </c>
      <c r="B4250" s="3">
        <v>2018</v>
      </c>
      <c r="C4250" s="3">
        <v>4</v>
      </c>
      <c r="D4250" s="3">
        <v>2021</v>
      </c>
      <c r="E4250" s="3">
        <v>1</v>
      </c>
      <c r="F4250" s="2">
        <v>727.70204459361298</v>
      </c>
      <c r="G4250" s="2">
        <v>2537.9486521181498</v>
      </c>
      <c r="H4250" s="2">
        <v>940.03281489502933</v>
      </c>
      <c r="I4250" s="2">
        <v>3477.9814670131791</v>
      </c>
      <c r="J4250" s="2">
        <v>3741.0227099877379</v>
      </c>
      <c r="K4250" t="s">
        <v>11</v>
      </c>
    </row>
    <row r="4251" spans="1:11" x14ac:dyDescent="0.2">
      <c r="A4251" s="3">
        <v>446</v>
      </c>
      <c r="B4251" s="3">
        <v>2018</v>
      </c>
      <c r="C4251" s="3">
        <v>5</v>
      </c>
      <c r="D4251" s="3">
        <v>2022</v>
      </c>
      <c r="E4251" s="3">
        <v>1</v>
      </c>
      <c r="F4251" s="2">
        <v>360.74012089274402</v>
      </c>
      <c r="G4251" s="2">
        <v>2898.6887730108938</v>
      </c>
      <c r="H4251" s="2">
        <v>622.93719736342746</v>
      </c>
      <c r="I4251" s="2">
        <v>3521.6259703743212</v>
      </c>
      <c r="J4251" s="2">
        <v>3741.0227099877379</v>
      </c>
      <c r="K4251" t="s">
        <v>11</v>
      </c>
    </row>
    <row r="4252" spans="1:11" x14ac:dyDescent="0.2">
      <c r="A4252" s="3">
        <v>446</v>
      </c>
      <c r="B4252" s="3">
        <v>2018</v>
      </c>
      <c r="C4252" s="3">
        <v>6</v>
      </c>
      <c r="D4252" s="3">
        <v>2023</v>
      </c>
      <c r="E4252" s="3">
        <v>1</v>
      </c>
      <c r="F4252" s="2">
        <v>300.77324410099573</v>
      </c>
      <c r="G4252" s="2">
        <v>3199.4620171118895</v>
      </c>
      <c r="H4252" s="2">
        <v>497.58644609968132</v>
      </c>
      <c r="I4252" s="2">
        <v>3697.0484632115708</v>
      </c>
      <c r="J4252" s="2">
        <v>3741.0227099877379</v>
      </c>
      <c r="K4252" t="s">
        <v>11</v>
      </c>
    </row>
    <row r="4253" spans="1:11" x14ac:dyDescent="0.2">
      <c r="A4253" s="3">
        <v>446</v>
      </c>
      <c r="B4253" s="3">
        <v>2018</v>
      </c>
      <c r="C4253" s="3">
        <v>7</v>
      </c>
      <c r="D4253" s="3">
        <v>2024</v>
      </c>
      <c r="E4253" s="3">
        <v>1</v>
      </c>
      <c r="F4253" s="2">
        <v>252.38890400426226</v>
      </c>
      <c r="G4253" s="2">
        <v>3451.8509211161518</v>
      </c>
      <c r="H4253" s="2">
        <v>235.15827127762714</v>
      </c>
      <c r="I4253" s="2">
        <v>3687.0091923937789</v>
      </c>
      <c r="J4253" s="2">
        <v>3741.0227099877379</v>
      </c>
      <c r="K4253" t="s">
        <v>11</v>
      </c>
    </row>
    <row r="4254" spans="1:11" x14ac:dyDescent="0.2">
      <c r="A4254" s="3">
        <v>446</v>
      </c>
      <c r="B4254" s="3">
        <v>2018</v>
      </c>
      <c r="C4254" s="3">
        <v>8</v>
      </c>
      <c r="D4254" s="3">
        <v>2025</v>
      </c>
      <c r="E4254" s="3">
        <v>1</v>
      </c>
      <c r="F4254" s="2">
        <v>158.13091350993909</v>
      </c>
      <c r="G4254" s="2">
        <v>3609.9818346260909</v>
      </c>
      <c r="H4254" s="2">
        <v>131.04087536164707</v>
      </c>
      <c r="I4254" s="2">
        <v>3741.0227099877379</v>
      </c>
      <c r="J4254" s="2">
        <v>3741.0227099877379</v>
      </c>
      <c r="K4254" t="s">
        <v>11</v>
      </c>
    </row>
    <row r="4255" spans="1:11" x14ac:dyDescent="0.2">
      <c r="A4255" s="3">
        <v>446</v>
      </c>
      <c r="B4255" s="3">
        <v>2018</v>
      </c>
      <c r="C4255" s="3">
        <v>9</v>
      </c>
      <c r="D4255" s="3">
        <v>2026</v>
      </c>
      <c r="E4255" s="3">
        <v>1</v>
      </c>
      <c r="F4255" s="2">
        <v>33.939082222572779</v>
      </c>
      <c r="G4255" s="2">
        <v>3643.9209168486636</v>
      </c>
      <c r="H4255" s="2">
        <v>47.335292540535193</v>
      </c>
      <c r="I4255" s="2">
        <v>3691.2562093891988</v>
      </c>
      <c r="J4255" s="2">
        <v>3741.0227099877379</v>
      </c>
      <c r="K4255" t="s">
        <v>11</v>
      </c>
    </row>
    <row r="4256" spans="1:11" x14ac:dyDescent="0.2">
      <c r="A4256" s="3">
        <v>447</v>
      </c>
      <c r="B4256" s="3">
        <v>2018</v>
      </c>
      <c r="C4256" s="3">
        <v>1</v>
      </c>
      <c r="D4256" s="3">
        <v>2018</v>
      </c>
      <c r="E4256" s="3">
        <v>1</v>
      </c>
      <c r="F4256" s="2">
        <v>1143.8579390229777</v>
      </c>
      <c r="G4256" s="2">
        <v>1143.8579390229777</v>
      </c>
      <c r="H4256" s="2">
        <v>3945.3023427643657</v>
      </c>
      <c r="I4256" s="2">
        <v>5089.1602817873436</v>
      </c>
      <c r="J4256" s="2">
        <v>7690.5896174564141</v>
      </c>
      <c r="K4256" t="s">
        <v>11</v>
      </c>
    </row>
    <row r="4257" spans="1:11" x14ac:dyDescent="0.2">
      <c r="A4257" s="3">
        <v>447</v>
      </c>
      <c r="B4257" s="3">
        <v>2018</v>
      </c>
      <c r="C4257" s="3">
        <v>2</v>
      </c>
      <c r="D4257" s="3">
        <v>2019</v>
      </c>
      <c r="E4257" s="3">
        <v>1</v>
      </c>
      <c r="F4257" s="2">
        <v>1340.7582844156771</v>
      </c>
      <c r="G4257" s="2">
        <v>2484.6162234386547</v>
      </c>
      <c r="H4257" s="2">
        <v>3402.2415673248561</v>
      </c>
      <c r="I4257" s="2">
        <v>5886.8577907635108</v>
      </c>
      <c r="J4257" s="2">
        <v>7690.5896174564141</v>
      </c>
      <c r="K4257" t="s">
        <v>11</v>
      </c>
    </row>
    <row r="4258" spans="1:11" x14ac:dyDescent="0.2">
      <c r="A4258" s="3">
        <v>447</v>
      </c>
      <c r="B4258" s="3">
        <v>2018</v>
      </c>
      <c r="C4258" s="3">
        <v>3</v>
      </c>
      <c r="D4258" s="3">
        <v>2020</v>
      </c>
      <c r="E4258" s="3">
        <v>1</v>
      </c>
      <c r="F4258" s="2">
        <v>1274.7204357256037</v>
      </c>
      <c r="G4258" s="2">
        <v>3759.3366591642584</v>
      </c>
      <c r="H4258" s="2">
        <v>2881.3124709857043</v>
      </c>
      <c r="I4258" s="2">
        <v>6640.6491301499627</v>
      </c>
      <c r="J4258" s="2">
        <v>7690.5896174564141</v>
      </c>
      <c r="K4258" t="s">
        <v>11</v>
      </c>
    </row>
    <row r="4259" spans="1:11" x14ac:dyDescent="0.2">
      <c r="A4259" s="3">
        <v>447</v>
      </c>
      <c r="B4259" s="3">
        <v>2018</v>
      </c>
      <c r="C4259" s="3">
        <v>4</v>
      </c>
      <c r="D4259" s="3">
        <v>2021</v>
      </c>
      <c r="E4259" s="3">
        <v>1</v>
      </c>
      <c r="F4259" s="2">
        <v>1222.8309580277296</v>
      </c>
      <c r="G4259" s="2">
        <v>4982.167617191988</v>
      </c>
      <c r="H4259" s="2">
        <v>2066.4487154372082</v>
      </c>
      <c r="I4259" s="2">
        <v>7048.6163326291962</v>
      </c>
      <c r="J4259" s="2">
        <v>7690.5896174564141</v>
      </c>
      <c r="K4259" t="s">
        <v>11</v>
      </c>
    </row>
    <row r="4260" spans="1:11" x14ac:dyDescent="0.2">
      <c r="A4260" s="3">
        <v>447</v>
      </c>
      <c r="B4260" s="3">
        <v>2018</v>
      </c>
      <c r="C4260" s="3">
        <v>5</v>
      </c>
      <c r="D4260" s="3">
        <v>2022</v>
      </c>
      <c r="E4260" s="3">
        <v>1</v>
      </c>
      <c r="F4260" s="2">
        <v>778.19504272027825</v>
      </c>
      <c r="G4260" s="2">
        <v>5760.3626599122663</v>
      </c>
      <c r="H4260" s="2">
        <v>1750.1790665377539</v>
      </c>
      <c r="I4260" s="2">
        <v>7510.5417264500202</v>
      </c>
      <c r="J4260" s="2">
        <v>7690.5896174564141</v>
      </c>
      <c r="K4260" t="s">
        <v>11</v>
      </c>
    </row>
    <row r="4261" spans="1:11" x14ac:dyDescent="0.2">
      <c r="A4261" s="3">
        <v>447</v>
      </c>
      <c r="B4261" s="3">
        <v>2018</v>
      </c>
      <c r="C4261" s="3">
        <v>6</v>
      </c>
      <c r="D4261" s="3">
        <v>2023</v>
      </c>
      <c r="E4261" s="3">
        <v>1</v>
      </c>
      <c r="F4261" s="2">
        <v>1068.0678023467017</v>
      </c>
      <c r="G4261" s="2">
        <v>6828.430462258968</v>
      </c>
      <c r="H4261" s="2">
        <v>824.99873980283974</v>
      </c>
      <c r="I4261" s="2">
        <v>7653.4292020618077</v>
      </c>
      <c r="J4261" s="2">
        <v>7690.5896174564141</v>
      </c>
      <c r="K4261" t="s">
        <v>11</v>
      </c>
    </row>
    <row r="4262" spans="1:11" x14ac:dyDescent="0.2">
      <c r="A4262" s="3">
        <v>447</v>
      </c>
      <c r="B4262" s="3">
        <v>2018</v>
      </c>
      <c r="C4262" s="3">
        <v>7</v>
      </c>
      <c r="D4262" s="3">
        <v>2024</v>
      </c>
      <c r="E4262" s="3">
        <v>1</v>
      </c>
      <c r="F4262" s="2">
        <v>249.11013328482386</v>
      </c>
      <c r="G4262" s="2">
        <v>7077.5405955437918</v>
      </c>
      <c r="H4262" s="2">
        <v>458.00461934735995</v>
      </c>
      <c r="I4262" s="2">
        <v>7535.5452148911518</v>
      </c>
      <c r="J4262" s="2">
        <v>7690.5896174564141</v>
      </c>
      <c r="K4262" t="s">
        <v>11</v>
      </c>
    </row>
    <row r="4263" spans="1:11" x14ac:dyDescent="0.2">
      <c r="A4263" s="3">
        <v>447</v>
      </c>
      <c r="B4263" s="3">
        <v>2018</v>
      </c>
      <c r="C4263" s="3">
        <v>8</v>
      </c>
      <c r="D4263" s="3">
        <v>2025</v>
      </c>
      <c r="E4263" s="3">
        <v>1</v>
      </c>
      <c r="F4263" s="2">
        <v>587.94212545801838</v>
      </c>
      <c r="G4263" s="2">
        <v>7665.4827210018102</v>
      </c>
      <c r="H4263" s="2">
        <v>25.106896454603884</v>
      </c>
      <c r="I4263" s="2">
        <v>7690.5896174564141</v>
      </c>
      <c r="J4263" s="2">
        <v>7690.5896174564141</v>
      </c>
      <c r="K4263" t="s">
        <v>11</v>
      </c>
    </row>
    <row r="4264" spans="1:11" x14ac:dyDescent="0.2">
      <c r="A4264" s="3">
        <v>447</v>
      </c>
      <c r="B4264" s="3">
        <v>2018</v>
      </c>
      <c r="C4264" s="3">
        <v>9</v>
      </c>
      <c r="D4264" s="3">
        <v>2026</v>
      </c>
      <c r="E4264" s="3">
        <v>1</v>
      </c>
      <c r="F4264" s="2">
        <v>0</v>
      </c>
      <c r="G4264" s="2">
        <v>7665.4827210018102</v>
      </c>
      <c r="H4264" s="2">
        <v>25.106896454603884</v>
      </c>
      <c r="I4264" s="2">
        <v>7690.5896174564141</v>
      </c>
      <c r="J4264" s="2">
        <v>7690.5896174564141</v>
      </c>
      <c r="K4264" t="s">
        <v>11</v>
      </c>
    </row>
    <row r="4265" spans="1:11" x14ac:dyDescent="0.2">
      <c r="A4265" s="3">
        <v>448</v>
      </c>
      <c r="B4265" s="3">
        <v>2018</v>
      </c>
      <c r="C4265" s="3">
        <v>1</v>
      </c>
      <c r="D4265" s="3">
        <v>2018</v>
      </c>
      <c r="E4265" s="3">
        <v>1</v>
      </c>
      <c r="F4265" s="2">
        <v>2531.9314600642729</v>
      </c>
      <c r="G4265" s="2">
        <v>2531.9314600642729</v>
      </c>
      <c r="H4265" s="2">
        <v>8722.8932212710824</v>
      </c>
      <c r="I4265" s="2">
        <v>11254.824681335354</v>
      </c>
      <c r="J4265" s="2">
        <v>17123.69314764778</v>
      </c>
      <c r="K4265" t="s">
        <v>11</v>
      </c>
    </row>
    <row r="4266" spans="1:11" x14ac:dyDescent="0.2">
      <c r="A4266" s="3">
        <v>448</v>
      </c>
      <c r="B4266" s="3">
        <v>2018</v>
      </c>
      <c r="C4266" s="3">
        <v>2</v>
      </c>
      <c r="D4266" s="3">
        <v>2019</v>
      </c>
      <c r="E4266" s="3">
        <v>1</v>
      </c>
      <c r="F4266" s="2">
        <v>2972.7264876502113</v>
      </c>
      <c r="G4266" s="2">
        <v>5504.6579477144842</v>
      </c>
      <c r="H4266" s="2">
        <v>7696.3781703062286</v>
      </c>
      <c r="I4266" s="2">
        <v>13201.036118020713</v>
      </c>
      <c r="J4266" s="2">
        <v>17123.69314764778</v>
      </c>
      <c r="K4266" t="s">
        <v>11</v>
      </c>
    </row>
    <row r="4267" spans="1:11" x14ac:dyDescent="0.2">
      <c r="A4267" s="3">
        <v>448</v>
      </c>
      <c r="B4267" s="3">
        <v>2018</v>
      </c>
      <c r="C4267" s="3">
        <v>3</v>
      </c>
      <c r="D4267" s="3">
        <v>2020</v>
      </c>
      <c r="E4267" s="3">
        <v>1</v>
      </c>
      <c r="F4267" s="2">
        <v>3389.9899367050839</v>
      </c>
      <c r="G4267" s="2">
        <v>8894.6478844195681</v>
      </c>
      <c r="H4267" s="2">
        <v>5940.8721837430094</v>
      </c>
      <c r="I4267" s="2">
        <v>14835.520068162577</v>
      </c>
      <c r="J4267" s="2">
        <v>17123.69314764778</v>
      </c>
      <c r="K4267" t="s">
        <v>11</v>
      </c>
    </row>
    <row r="4268" spans="1:11" x14ac:dyDescent="0.2">
      <c r="A4268" s="3">
        <v>448</v>
      </c>
      <c r="B4268" s="3">
        <v>2018</v>
      </c>
      <c r="C4268" s="3">
        <v>4</v>
      </c>
      <c r="D4268" s="3">
        <v>2021</v>
      </c>
      <c r="E4268" s="3">
        <v>1</v>
      </c>
      <c r="F4268" s="2">
        <v>2074.5242058346212</v>
      </c>
      <c r="G4268" s="2">
        <v>10969.172090254189</v>
      </c>
      <c r="H4268" s="2">
        <v>4931.39853609087</v>
      </c>
      <c r="I4268" s="2">
        <v>15900.570626345059</v>
      </c>
      <c r="J4268" s="2">
        <v>17123.69314764778</v>
      </c>
      <c r="K4268" t="s">
        <v>11</v>
      </c>
    </row>
    <row r="4269" spans="1:11" x14ac:dyDescent="0.2">
      <c r="A4269" s="3">
        <v>448</v>
      </c>
      <c r="B4269" s="3">
        <v>2018</v>
      </c>
      <c r="C4269" s="3">
        <v>5</v>
      </c>
      <c r="D4269" s="3">
        <v>2022</v>
      </c>
      <c r="E4269" s="3">
        <v>1</v>
      </c>
      <c r="F4269" s="2">
        <v>2435.267338078078</v>
      </c>
      <c r="G4269" s="2">
        <v>13404.439428332267</v>
      </c>
      <c r="H4269" s="2">
        <v>2717.9155316215365</v>
      </c>
      <c r="I4269" s="2">
        <v>16122.354959953804</v>
      </c>
      <c r="J4269" s="2">
        <v>17123.69314764778</v>
      </c>
      <c r="K4269" t="s">
        <v>11</v>
      </c>
    </row>
    <row r="4270" spans="1:11" x14ac:dyDescent="0.2">
      <c r="A4270" s="3">
        <v>448</v>
      </c>
      <c r="B4270" s="3">
        <v>2018</v>
      </c>
      <c r="C4270" s="3">
        <v>6</v>
      </c>
      <c r="D4270" s="3">
        <v>2023</v>
      </c>
      <c r="E4270" s="3">
        <v>1</v>
      </c>
      <c r="F4270" s="2">
        <v>1627.8886363725414</v>
      </c>
      <c r="G4270" s="2">
        <v>15032.328064704809</v>
      </c>
      <c r="H4270" s="2">
        <v>1560.7924276238409</v>
      </c>
      <c r="I4270" s="2">
        <v>16593.12049232865</v>
      </c>
      <c r="J4270" s="2">
        <v>17123.69314764778</v>
      </c>
      <c r="K4270" t="s">
        <v>11</v>
      </c>
    </row>
    <row r="4271" spans="1:11" x14ac:dyDescent="0.2">
      <c r="A4271" s="3">
        <v>448</v>
      </c>
      <c r="B4271" s="3">
        <v>2018</v>
      </c>
      <c r="C4271" s="3">
        <v>7</v>
      </c>
      <c r="D4271" s="3">
        <v>2024</v>
      </c>
      <c r="E4271" s="3">
        <v>1</v>
      </c>
      <c r="F4271" s="2">
        <v>1426.5350991312371</v>
      </c>
      <c r="G4271" s="2">
        <v>16458.863163836046</v>
      </c>
      <c r="H4271" s="2">
        <v>290.42753834362156</v>
      </c>
      <c r="I4271" s="2">
        <v>16749.290702179667</v>
      </c>
      <c r="J4271" s="2">
        <v>17123.69314764778</v>
      </c>
      <c r="K4271" t="s">
        <v>11</v>
      </c>
    </row>
    <row r="4272" spans="1:11" x14ac:dyDescent="0.2">
      <c r="A4272" s="3">
        <v>448</v>
      </c>
      <c r="B4272" s="3">
        <v>2018</v>
      </c>
      <c r="C4272" s="3">
        <v>8</v>
      </c>
      <c r="D4272" s="3">
        <v>2025</v>
      </c>
      <c r="E4272" s="3">
        <v>1</v>
      </c>
      <c r="F4272" s="2">
        <v>26.881487064420071</v>
      </c>
      <c r="G4272" s="2">
        <v>16485.744650900466</v>
      </c>
      <c r="H4272" s="2">
        <v>262.65858324056535</v>
      </c>
      <c r="I4272" s="2">
        <v>16748.403234141031</v>
      </c>
      <c r="J4272" s="2">
        <v>17123.69314764778</v>
      </c>
      <c r="K4272" t="s">
        <v>11</v>
      </c>
    </row>
    <row r="4273" spans="1:11" x14ac:dyDescent="0.2">
      <c r="A4273" s="3">
        <v>448</v>
      </c>
      <c r="B4273" s="3">
        <v>2018</v>
      </c>
      <c r="C4273" s="3">
        <v>9</v>
      </c>
      <c r="D4273" s="3">
        <v>2026</v>
      </c>
      <c r="E4273" s="3">
        <v>1</v>
      </c>
      <c r="F4273" s="2">
        <v>637.94849674731449</v>
      </c>
      <c r="G4273" s="2">
        <v>17123.69314764778</v>
      </c>
      <c r="H4273" s="2">
        <v>0</v>
      </c>
      <c r="I4273" s="2">
        <v>17123.69314764778</v>
      </c>
      <c r="J4273" s="2">
        <v>17123.69314764778</v>
      </c>
      <c r="K4273" t="s">
        <v>11</v>
      </c>
    </row>
    <row r="4274" spans="1:11" x14ac:dyDescent="0.2">
      <c r="A4274" s="3">
        <v>449</v>
      </c>
      <c r="B4274" s="3">
        <v>2018</v>
      </c>
      <c r="C4274" s="3">
        <v>1</v>
      </c>
      <c r="D4274" s="3">
        <v>2018</v>
      </c>
      <c r="E4274" s="3">
        <v>1</v>
      </c>
      <c r="F4274" s="2">
        <v>1564.2735713038069</v>
      </c>
      <c r="G4274" s="2">
        <v>1564.2735713038069</v>
      </c>
      <c r="H4274" s="2">
        <v>5049.8536286068356</v>
      </c>
      <c r="I4274" s="2">
        <v>6614.127199910643</v>
      </c>
      <c r="J4274" s="2">
        <v>10355.980410588028</v>
      </c>
      <c r="K4274" t="s">
        <v>11</v>
      </c>
    </row>
    <row r="4275" spans="1:11" x14ac:dyDescent="0.2">
      <c r="A4275" s="3">
        <v>449</v>
      </c>
      <c r="B4275" s="3">
        <v>2018</v>
      </c>
      <c r="C4275" s="3">
        <v>2</v>
      </c>
      <c r="D4275" s="3">
        <v>2019</v>
      </c>
      <c r="E4275" s="3">
        <v>1</v>
      </c>
      <c r="F4275" s="2">
        <v>1804.0617884207209</v>
      </c>
      <c r="G4275" s="2">
        <v>3368.3353597245277</v>
      </c>
      <c r="H4275" s="2">
        <v>4549.4900862860677</v>
      </c>
      <c r="I4275" s="2">
        <v>7917.8254460105954</v>
      </c>
      <c r="J4275" s="2">
        <v>10355.980410588028</v>
      </c>
      <c r="K4275" t="s">
        <v>11</v>
      </c>
    </row>
    <row r="4276" spans="1:11" x14ac:dyDescent="0.2">
      <c r="A4276" s="3">
        <v>449</v>
      </c>
      <c r="B4276" s="3">
        <v>2018</v>
      </c>
      <c r="C4276" s="3">
        <v>3</v>
      </c>
      <c r="D4276" s="3">
        <v>2020</v>
      </c>
      <c r="E4276" s="3">
        <v>1</v>
      </c>
      <c r="F4276" s="2">
        <v>1654.5919455181465</v>
      </c>
      <c r="G4276" s="2">
        <v>5022.9273052426743</v>
      </c>
      <c r="H4276" s="2">
        <v>4037.4958298261354</v>
      </c>
      <c r="I4276" s="2">
        <v>9060.4231350688096</v>
      </c>
      <c r="J4276" s="2">
        <v>10355.980410588028</v>
      </c>
      <c r="K4276" t="s">
        <v>11</v>
      </c>
    </row>
    <row r="4277" spans="1:11" x14ac:dyDescent="0.2">
      <c r="A4277" s="3">
        <v>449</v>
      </c>
      <c r="B4277" s="3">
        <v>2018</v>
      </c>
      <c r="C4277" s="3">
        <v>4</v>
      </c>
      <c r="D4277" s="3">
        <v>2021</v>
      </c>
      <c r="E4277" s="3">
        <v>1</v>
      </c>
      <c r="F4277" s="2">
        <v>1896.5272555889924</v>
      </c>
      <c r="G4277" s="2">
        <v>6919.4545608316666</v>
      </c>
      <c r="H4277" s="2">
        <v>2662.8930111684795</v>
      </c>
      <c r="I4277" s="2">
        <v>9582.3475720001461</v>
      </c>
      <c r="J4277" s="2">
        <v>10355.980410588028</v>
      </c>
      <c r="K4277" t="s">
        <v>11</v>
      </c>
    </row>
    <row r="4278" spans="1:11" x14ac:dyDescent="0.2">
      <c r="A4278" s="3">
        <v>449</v>
      </c>
      <c r="B4278" s="3">
        <v>2018</v>
      </c>
      <c r="C4278" s="3">
        <v>5</v>
      </c>
      <c r="D4278" s="3">
        <v>2022</v>
      </c>
      <c r="E4278" s="3">
        <v>1</v>
      </c>
      <c r="F4278" s="2">
        <v>1237.5274243884005</v>
      </c>
      <c r="G4278" s="2">
        <v>8156.9819852200671</v>
      </c>
      <c r="H4278" s="2">
        <v>1822.178926668239</v>
      </c>
      <c r="I4278" s="2">
        <v>9979.1609118883061</v>
      </c>
      <c r="J4278" s="2">
        <v>10355.980410588028</v>
      </c>
      <c r="K4278" t="s">
        <v>11</v>
      </c>
    </row>
    <row r="4279" spans="1:11" x14ac:dyDescent="0.2">
      <c r="A4279" s="3">
        <v>449</v>
      </c>
      <c r="B4279" s="3">
        <v>2018</v>
      </c>
      <c r="C4279" s="3">
        <v>6</v>
      </c>
      <c r="D4279" s="3">
        <v>2023</v>
      </c>
      <c r="E4279" s="3">
        <v>1</v>
      </c>
      <c r="F4279" s="2">
        <v>1004.6105896407953</v>
      </c>
      <c r="G4279" s="2">
        <v>9161.5925748608624</v>
      </c>
      <c r="H4279" s="2">
        <v>1070.9878893017303</v>
      </c>
      <c r="I4279" s="2">
        <v>10232.580464162593</v>
      </c>
      <c r="J4279" s="2">
        <v>10355.980410588028</v>
      </c>
      <c r="K4279" t="s">
        <v>11</v>
      </c>
    </row>
    <row r="4280" spans="1:11" x14ac:dyDescent="0.2">
      <c r="A4280" s="3">
        <v>449</v>
      </c>
      <c r="B4280" s="3">
        <v>2018</v>
      </c>
      <c r="C4280" s="3">
        <v>7</v>
      </c>
      <c r="D4280" s="3">
        <v>2024</v>
      </c>
      <c r="E4280" s="3">
        <v>1</v>
      </c>
      <c r="F4280" s="2">
        <v>370.10713700720225</v>
      </c>
      <c r="G4280" s="2">
        <v>9531.6997118680647</v>
      </c>
      <c r="H4280" s="2">
        <v>663.38527152186543</v>
      </c>
      <c r="I4280" s="2">
        <v>10195.08498338993</v>
      </c>
      <c r="J4280" s="2">
        <v>10355.980410588028</v>
      </c>
      <c r="K4280" t="s">
        <v>11</v>
      </c>
    </row>
    <row r="4281" spans="1:11" x14ac:dyDescent="0.2">
      <c r="A4281" s="3">
        <v>449</v>
      </c>
      <c r="B4281" s="3">
        <v>2018</v>
      </c>
      <c r="C4281" s="3">
        <v>8</v>
      </c>
      <c r="D4281" s="3">
        <v>2025</v>
      </c>
      <c r="E4281" s="3">
        <v>1</v>
      </c>
      <c r="F4281" s="2">
        <v>617.66579216295031</v>
      </c>
      <c r="G4281" s="2">
        <v>10149.365504031015</v>
      </c>
      <c r="H4281" s="2">
        <v>174.95538442810357</v>
      </c>
      <c r="I4281" s="2">
        <v>10324.320888459119</v>
      </c>
      <c r="J4281" s="2">
        <v>10355.980410588028</v>
      </c>
      <c r="K4281" t="s">
        <v>11</v>
      </c>
    </row>
    <row r="4282" spans="1:11" x14ac:dyDescent="0.2">
      <c r="A4282" s="3">
        <v>449</v>
      </c>
      <c r="B4282" s="3">
        <v>2018</v>
      </c>
      <c r="C4282" s="3">
        <v>9</v>
      </c>
      <c r="D4282" s="3">
        <v>2026</v>
      </c>
      <c r="E4282" s="3">
        <v>1</v>
      </c>
      <c r="F4282" s="2">
        <v>0</v>
      </c>
      <c r="G4282" s="2">
        <v>10149.365504031015</v>
      </c>
      <c r="H4282" s="2">
        <v>174.84668562515799</v>
      </c>
      <c r="I4282" s="2">
        <v>10324.212189656173</v>
      </c>
      <c r="J4282" s="2">
        <v>10355.980410588028</v>
      </c>
      <c r="K4282" t="s">
        <v>11</v>
      </c>
    </row>
    <row r="4283" spans="1:11" x14ac:dyDescent="0.2">
      <c r="A4283" s="3">
        <v>450</v>
      </c>
      <c r="B4283" s="3">
        <v>2018</v>
      </c>
      <c r="C4283" s="3">
        <v>1</v>
      </c>
      <c r="D4283" s="3">
        <v>2018</v>
      </c>
      <c r="E4283" s="3">
        <v>1</v>
      </c>
      <c r="F4283" s="2">
        <v>1026.4221508021822</v>
      </c>
      <c r="G4283" s="2">
        <v>1026.4221508021822</v>
      </c>
      <c r="H4283" s="2">
        <v>3356.7153418129237</v>
      </c>
      <c r="I4283" s="2">
        <v>4383.1374926151057</v>
      </c>
      <c r="J4283" s="2">
        <v>6754.9626727233735</v>
      </c>
      <c r="K4283" t="s">
        <v>11</v>
      </c>
    </row>
    <row r="4284" spans="1:11" x14ac:dyDescent="0.2">
      <c r="A4284" s="3">
        <v>450</v>
      </c>
      <c r="B4284" s="3">
        <v>2018</v>
      </c>
      <c r="C4284" s="3">
        <v>2</v>
      </c>
      <c r="D4284" s="3">
        <v>2019</v>
      </c>
      <c r="E4284" s="3">
        <v>1</v>
      </c>
      <c r="F4284" s="2">
        <v>1208.8515328959577</v>
      </c>
      <c r="G4284" s="2">
        <v>2235.2736836981398</v>
      </c>
      <c r="H4284" s="2">
        <v>3012.4576715541421</v>
      </c>
      <c r="I4284" s="2">
        <v>5247.7313552522819</v>
      </c>
      <c r="J4284" s="2">
        <v>6754.9626727233735</v>
      </c>
      <c r="K4284" t="s">
        <v>11</v>
      </c>
    </row>
    <row r="4285" spans="1:11" x14ac:dyDescent="0.2">
      <c r="A4285" s="3">
        <v>450</v>
      </c>
      <c r="B4285" s="3">
        <v>2018</v>
      </c>
      <c r="C4285" s="3">
        <v>3</v>
      </c>
      <c r="D4285" s="3">
        <v>2020</v>
      </c>
      <c r="E4285" s="3">
        <v>1</v>
      </c>
      <c r="F4285" s="2">
        <v>1013.009544304251</v>
      </c>
      <c r="G4285" s="2">
        <v>3248.2832280023908</v>
      </c>
      <c r="H4285" s="2">
        <v>2737.6515468829371</v>
      </c>
      <c r="I4285" s="2">
        <v>5985.9347748853279</v>
      </c>
      <c r="J4285" s="2">
        <v>6754.9626727233735</v>
      </c>
      <c r="K4285" t="s">
        <v>11</v>
      </c>
    </row>
    <row r="4286" spans="1:11" x14ac:dyDescent="0.2">
      <c r="A4286" s="3">
        <v>450</v>
      </c>
      <c r="B4286" s="3">
        <v>2018</v>
      </c>
      <c r="C4286" s="3">
        <v>4</v>
      </c>
      <c r="D4286" s="3">
        <v>2021</v>
      </c>
      <c r="E4286" s="3">
        <v>1</v>
      </c>
      <c r="F4286" s="2">
        <v>1352.0575071934832</v>
      </c>
      <c r="G4286" s="2">
        <v>4600.340735195874</v>
      </c>
      <c r="H4286" s="2">
        <v>1618.9303917872539</v>
      </c>
      <c r="I4286" s="2">
        <v>6219.2711269831279</v>
      </c>
      <c r="J4286" s="2">
        <v>6754.9626727233735</v>
      </c>
      <c r="K4286" t="s">
        <v>11</v>
      </c>
    </row>
    <row r="4287" spans="1:11" x14ac:dyDescent="0.2">
      <c r="A4287" s="3">
        <v>450</v>
      </c>
      <c r="B4287" s="3">
        <v>2018</v>
      </c>
      <c r="C4287" s="3">
        <v>5</v>
      </c>
      <c r="D4287" s="3">
        <v>2022</v>
      </c>
      <c r="E4287" s="3">
        <v>1</v>
      </c>
      <c r="F4287" s="2">
        <v>635.0900674936629</v>
      </c>
      <c r="G4287" s="2">
        <v>5235.4308026895369</v>
      </c>
      <c r="H4287" s="2">
        <v>1163.5577780381655</v>
      </c>
      <c r="I4287" s="2">
        <v>6398.9885807277024</v>
      </c>
      <c r="J4287" s="2">
        <v>6754.9626727233735</v>
      </c>
      <c r="K4287" t="s">
        <v>11</v>
      </c>
    </row>
    <row r="4288" spans="1:11" x14ac:dyDescent="0.2">
      <c r="A4288" s="3">
        <v>450</v>
      </c>
      <c r="B4288" s="3">
        <v>2018</v>
      </c>
      <c r="C4288" s="3">
        <v>6</v>
      </c>
      <c r="D4288" s="3">
        <v>2023</v>
      </c>
      <c r="E4288" s="3">
        <v>1</v>
      </c>
      <c r="F4288" s="2">
        <v>560.56134200101314</v>
      </c>
      <c r="G4288" s="2">
        <v>5795.99214469055</v>
      </c>
      <c r="H4288" s="2">
        <v>711.364164934781</v>
      </c>
      <c r="I4288" s="2">
        <v>6507.3563096253311</v>
      </c>
      <c r="J4288" s="2">
        <v>6754.9626727233735</v>
      </c>
      <c r="K4288" t="s">
        <v>11</v>
      </c>
    </row>
    <row r="4289" spans="1:11" x14ac:dyDescent="0.2">
      <c r="A4289" s="3">
        <v>450</v>
      </c>
      <c r="B4289" s="3">
        <v>2018</v>
      </c>
      <c r="C4289" s="3">
        <v>7</v>
      </c>
      <c r="D4289" s="3">
        <v>2024</v>
      </c>
      <c r="E4289" s="3">
        <v>1</v>
      </c>
      <c r="F4289" s="2">
        <v>662.79586085482697</v>
      </c>
      <c r="G4289" s="2">
        <v>6458.788005545377</v>
      </c>
      <c r="H4289" s="2">
        <v>203.8058856666903</v>
      </c>
      <c r="I4289" s="2">
        <v>6662.5938912120673</v>
      </c>
      <c r="J4289" s="2">
        <v>6754.9626727233735</v>
      </c>
      <c r="K4289" t="s">
        <v>11</v>
      </c>
    </row>
    <row r="4290" spans="1:11" x14ac:dyDescent="0.2">
      <c r="A4290" s="3">
        <v>450</v>
      </c>
      <c r="B4290" s="3">
        <v>2018</v>
      </c>
      <c r="C4290" s="3">
        <v>8</v>
      </c>
      <c r="D4290" s="3">
        <v>2025</v>
      </c>
      <c r="E4290" s="3">
        <v>1</v>
      </c>
      <c r="F4290" s="2">
        <v>0</v>
      </c>
      <c r="G4290" s="2">
        <v>6458.788005545377</v>
      </c>
      <c r="H4290" s="2">
        <v>266.57098283850337</v>
      </c>
      <c r="I4290" s="2">
        <v>6725.3589883838804</v>
      </c>
      <c r="J4290" s="2">
        <v>6754.9626727233735</v>
      </c>
      <c r="K4290" t="s">
        <v>11</v>
      </c>
    </row>
    <row r="4291" spans="1:11" x14ac:dyDescent="0.2">
      <c r="A4291" s="3">
        <v>450</v>
      </c>
      <c r="B4291" s="3">
        <v>2018</v>
      </c>
      <c r="C4291" s="3">
        <v>9</v>
      </c>
      <c r="D4291" s="3">
        <v>2026</v>
      </c>
      <c r="E4291" s="3">
        <v>1</v>
      </c>
      <c r="F4291" s="2">
        <v>296.17466717799653</v>
      </c>
      <c r="G4291" s="2">
        <v>6754.9626727233735</v>
      </c>
      <c r="H4291" s="2">
        <v>0</v>
      </c>
      <c r="I4291" s="2">
        <v>6754.9626727233735</v>
      </c>
      <c r="J4291" s="2">
        <v>6754.9626727233735</v>
      </c>
      <c r="K4291" t="s">
        <v>11</v>
      </c>
    </row>
    <row r="4292" spans="1:11" x14ac:dyDescent="0.2">
      <c r="A4292" s="3">
        <v>451</v>
      </c>
      <c r="B4292" s="3">
        <v>2018</v>
      </c>
      <c r="C4292" s="3">
        <v>1</v>
      </c>
      <c r="D4292" s="3">
        <v>2018</v>
      </c>
      <c r="E4292" s="3">
        <v>1</v>
      </c>
      <c r="F4292" s="2">
        <v>943.93164252366432</v>
      </c>
      <c r="G4292" s="2">
        <v>943.93164252366432</v>
      </c>
      <c r="H4292" s="2">
        <v>3030.0931071893242</v>
      </c>
      <c r="I4292" s="2">
        <v>3974.0247497129885</v>
      </c>
      <c r="J4292" s="2">
        <v>6060.3571231353699</v>
      </c>
      <c r="K4292" t="s">
        <v>11</v>
      </c>
    </row>
    <row r="4293" spans="1:11" x14ac:dyDescent="0.2">
      <c r="A4293" s="3">
        <v>451</v>
      </c>
      <c r="B4293" s="3">
        <v>2018</v>
      </c>
      <c r="C4293" s="3">
        <v>2</v>
      </c>
      <c r="D4293" s="3">
        <v>2019</v>
      </c>
      <c r="E4293" s="3">
        <v>1</v>
      </c>
      <c r="F4293" s="2">
        <v>1032.4314616541301</v>
      </c>
      <c r="G4293" s="2">
        <v>1976.3631041777944</v>
      </c>
      <c r="H4293" s="2">
        <v>2731.3171259222609</v>
      </c>
      <c r="I4293" s="2">
        <v>4707.6802301000553</v>
      </c>
      <c r="J4293" s="2">
        <v>6060.3571231353699</v>
      </c>
      <c r="K4293" t="s">
        <v>11</v>
      </c>
    </row>
    <row r="4294" spans="1:11" x14ac:dyDescent="0.2">
      <c r="A4294" s="3">
        <v>451</v>
      </c>
      <c r="B4294" s="3">
        <v>2018</v>
      </c>
      <c r="C4294" s="3">
        <v>3</v>
      </c>
      <c r="D4294" s="3">
        <v>2020</v>
      </c>
      <c r="E4294" s="3">
        <v>1</v>
      </c>
      <c r="F4294" s="2">
        <v>1168.072550266269</v>
      </c>
      <c r="G4294" s="2">
        <v>3144.4356544440634</v>
      </c>
      <c r="H4294" s="2">
        <v>2136.0544105004674</v>
      </c>
      <c r="I4294" s="2">
        <v>5280.4900649445308</v>
      </c>
      <c r="J4294" s="2">
        <v>6060.3571231353699</v>
      </c>
      <c r="K4294" t="s">
        <v>11</v>
      </c>
    </row>
    <row r="4295" spans="1:11" x14ac:dyDescent="0.2">
      <c r="A4295" s="3">
        <v>451</v>
      </c>
      <c r="B4295" s="3">
        <v>2018</v>
      </c>
      <c r="C4295" s="3">
        <v>4</v>
      </c>
      <c r="D4295" s="3">
        <v>2021</v>
      </c>
      <c r="E4295" s="3">
        <v>1</v>
      </c>
      <c r="F4295" s="2">
        <v>746.92864565566879</v>
      </c>
      <c r="G4295" s="2">
        <v>3891.3643000997322</v>
      </c>
      <c r="H4295" s="2">
        <v>1803.5864501612955</v>
      </c>
      <c r="I4295" s="2">
        <v>5694.9507502610277</v>
      </c>
      <c r="J4295" s="2">
        <v>6060.3571231353699</v>
      </c>
      <c r="K4295" t="s">
        <v>11</v>
      </c>
    </row>
    <row r="4296" spans="1:11" x14ac:dyDescent="0.2">
      <c r="A4296" s="3">
        <v>451</v>
      </c>
      <c r="B4296" s="3">
        <v>2018</v>
      </c>
      <c r="C4296" s="3">
        <v>5</v>
      </c>
      <c r="D4296" s="3">
        <v>2022</v>
      </c>
      <c r="E4296" s="3">
        <v>1</v>
      </c>
      <c r="F4296" s="2">
        <v>737.57069564946005</v>
      </c>
      <c r="G4296" s="2">
        <v>4628.9349957491922</v>
      </c>
      <c r="H4296" s="2">
        <v>1282.4536833328375</v>
      </c>
      <c r="I4296" s="2">
        <v>5911.3886790820297</v>
      </c>
      <c r="J4296" s="2">
        <v>6060.3571231353699</v>
      </c>
      <c r="K4296" t="s">
        <v>11</v>
      </c>
    </row>
    <row r="4297" spans="1:11" x14ac:dyDescent="0.2">
      <c r="A4297" s="3">
        <v>451</v>
      </c>
      <c r="B4297" s="3">
        <v>2018</v>
      </c>
      <c r="C4297" s="3">
        <v>6</v>
      </c>
      <c r="D4297" s="3">
        <v>2023</v>
      </c>
      <c r="E4297" s="3">
        <v>1</v>
      </c>
      <c r="F4297" s="2">
        <v>772.84278747019107</v>
      </c>
      <c r="G4297" s="2">
        <v>5401.7777832193833</v>
      </c>
      <c r="H4297" s="2">
        <v>624.04283860971736</v>
      </c>
      <c r="I4297" s="2">
        <v>6025.8206218291007</v>
      </c>
      <c r="J4297" s="2">
        <v>6060.3571231353699</v>
      </c>
      <c r="K4297" t="s">
        <v>11</v>
      </c>
    </row>
    <row r="4298" spans="1:11" x14ac:dyDescent="0.2">
      <c r="A4298" s="3">
        <v>451</v>
      </c>
      <c r="B4298" s="3">
        <v>2018</v>
      </c>
      <c r="C4298" s="3">
        <v>7</v>
      </c>
      <c r="D4298" s="3">
        <v>2024</v>
      </c>
      <c r="E4298" s="3">
        <v>1</v>
      </c>
      <c r="F4298" s="2">
        <v>34.989449101889477</v>
      </c>
      <c r="G4298" s="2">
        <v>5436.7672323212728</v>
      </c>
      <c r="H4298" s="2">
        <v>517.8657497999593</v>
      </c>
      <c r="I4298" s="2">
        <v>5954.6329821212321</v>
      </c>
      <c r="J4298" s="2">
        <v>6060.3571231353699</v>
      </c>
      <c r="K4298" t="s">
        <v>11</v>
      </c>
    </row>
    <row r="4299" spans="1:11" x14ac:dyDescent="0.2">
      <c r="A4299" s="3">
        <v>451</v>
      </c>
      <c r="B4299" s="3">
        <v>2018</v>
      </c>
      <c r="C4299" s="3">
        <v>8</v>
      </c>
      <c r="D4299" s="3">
        <v>2025</v>
      </c>
      <c r="E4299" s="3">
        <v>1</v>
      </c>
      <c r="F4299" s="2">
        <v>318.31715019803414</v>
      </c>
      <c r="G4299" s="2">
        <v>5755.0843825193069</v>
      </c>
      <c r="H4299" s="2">
        <v>305.27274061606295</v>
      </c>
      <c r="I4299" s="2">
        <v>6060.3571231353699</v>
      </c>
      <c r="J4299" s="2">
        <v>6060.3571231353699</v>
      </c>
      <c r="K4299" t="s">
        <v>11</v>
      </c>
    </row>
    <row r="4300" spans="1:11" x14ac:dyDescent="0.2">
      <c r="A4300" s="3">
        <v>451</v>
      </c>
      <c r="B4300" s="3">
        <v>2018</v>
      </c>
      <c r="C4300" s="3">
        <v>9</v>
      </c>
      <c r="D4300" s="3">
        <v>2026</v>
      </c>
      <c r="E4300" s="3">
        <v>1</v>
      </c>
      <c r="F4300" s="2">
        <v>297.1225831024849</v>
      </c>
      <c r="G4300" s="2">
        <v>6052.2069656217918</v>
      </c>
      <c r="H4300" s="2">
        <v>1.8656404738621859</v>
      </c>
      <c r="I4300" s="2">
        <v>6054.072606095654</v>
      </c>
      <c r="J4300" s="2">
        <v>6060.3571231353699</v>
      </c>
      <c r="K4300" t="s">
        <v>11</v>
      </c>
    </row>
    <row r="4301" spans="1:11" x14ac:dyDescent="0.2">
      <c r="A4301" s="3">
        <v>452</v>
      </c>
      <c r="B4301" s="3">
        <v>2018</v>
      </c>
      <c r="C4301" s="3">
        <v>1</v>
      </c>
      <c r="D4301" s="3">
        <v>2018</v>
      </c>
      <c r="E4301" s="3">
        <v>1</v>
      </c>
      <c r="F4301" s="2">
        <v>3178.7084535592235</v>
      </c>
      <c r="G4301" s="2">
        <v>3178.7084535592235</v>
      </c>
      <c r="H4301" s="2">
        <v>11183.291787547641</v>
      </c>
      <c r="I4301" s="2">
        <v>14362.000241106865</v>
      </c>
      <c r="J4301" s="2">
        <v>21714.602759768648</v>
      </c>
      <c r="K4301" t="s">
        <v>11</v>
      </c>
    </row>
    <row r="4302" spans="1:11" x14ac:dyDescent="0.2">
      <c r="A4302" s="3">
        <v>452</v>
      </c>
      <c r="B4302" s="3">
        <v>2018</v>
      </c>
      <c r="C4302" s="3">
        <v>2</v>
      </c>
      <c r="D4302" s="3">
        <v>2019</v>
      </c>
      <c r="E4302" s="3">
        <v>1</v>
      </c>
      <c r="F4302" s="2">
        <v>3886.8751470622733</v>
      </c>
      <c r="G4302" s="2">
        <v>7065.5836006214968</v>
      </c>
      <c r="H4302" s="2">
        <v>10115.755941826214</v>
      </c>
      <c r="I4302" s="2">
        <v>17181.339542447709</v>
      </c>
      <c r="J4302" s="2">
        <v>21714.602759768648</v>
      </c>
      <c r="K4302" t="s">
        <v>11</v>
      </c>
    </row>
    <row r="4303" spans="1:11" x14ac:dyDescent="0.2">
      <c r="A4303" s="3">
        <v>452</v>
      </c>
      <c r="B4303" s="3">
        <v>2018</v>
      </c>
      <c r="C4303" s="3">
        <v>3</v>
      </c>
      <c r="D4303" s="3">
        <v>2020</v>
      </c>
      <c r="E4303" s="3">
        <v>1</v>
      </c>
      <c r="F4303" s="2">
        <v>3966.9440451369983</v>
      </c>
      <c r="G4303" s="2">
        <v>11032.527645758495</v>
      </c>
      <c r="H4303" s="2">
        <v>7663.7506080040439</v>
      </c>
      <c r="I4303" s="2">
        <v>18696.278253762539</v>
      </c>
      <c r="J4303" s="2">
        <v>21714.602759768648</v>
      </c>
      <c r="K4303" t="s">
        <v>11</v>
      </c>
    </row>
    <row r="4304" spans="1:11" x14ac:dyDescent="0.2">
      <c r="A4304" s="3">
        <v>452</v>
      </c>
      <c r="B4304" s="3">
        <v>2018</v>
      </c>
      <c r="C4304" s="3">
        <v>4</v>
      </c>
      <c r="D4304" s="3">
        <v>2021</v>
      </c>
      <c r="E4304" s="3">
        <v>1</v>
      </c>
      <c r="F4304" s="2">
        <v>3432.1446736751186</v>
      </c>
      <c r="G4304" s="2">
        <v>14464.672319433614</v>
      </c>
      <c r="H4304" s="2">
        <v>6092.4579905250048</v>
      </c>
      <c r="I4304" s="2">
        <v>20557.130309958618</v>
      </c>
      <c r="J4304" s="2">
        <v>21714.602759768648</v>
      </c>
      <c r="K4304" t="s">
        <v>11</v>
      </c>
    </row>
    <row r="4305" spans="1:11" x14ac:dyDescent="0.2">
      <c r="A4305" s="3">
        <v>452</v>
      </c>
      <c r="B4305" s="3">
        <v>2018</v>
      </c>
      <c r="C4305" s="3">
        <v>5</v>
      </c>
      <c r="D4305" s="3">
        <v>2022</v>
      </c>
      <c r="E4305" s="3">
        <v>1</v>
      </c>
      <c r="F4305" s="2">
        <v>2158.0579052632838</v>
      </c>
      <c r="G4305" s="2">
        <v>16622.730224696897</v>
      </c>
      <c r="H4305" s="2">
        <v>4053.5535960798261</v>
      </c>
      <c r="I4305" s="2">
        <v>20676.283820776724</v>
      </c>
      <c r="J4305" s="2">
        <v>21714.602759768648</v>
      </c>
      <c r="K4305" t="s">
        <v>11</v>
      </c>
    </row>
    <row r="4306" spans="1:11" x14ac:dyDescent="0.2">
      <c r="A4306" s="3">
        <v>452</v>
      </c>
      <c r="B4306" s="3">
        <v>2018</v>
      </c>
      <c r="C4306" s="3">
        <v>6</v>
      </c>
      <c r="D4306" s="3">
        <v>2023</v>
      </c>
      <c r="E4306" s="3">
        <v>1</v>
      </c>
      <c r="F4306" s="2">
        <v>2180.3239143784231</v>
      </c>
      <c r="G4306" s="2">
        <v>18803.054139075321</v>
      </c>
      <c r="H4306" s="2">
        <v>2691.2958096715774</v>
      </c>
      <c r="I4306" s="2">
        <v>21494.349948746898</v>
      </c>
      <c r="J4306" s="2">
        <v>21714.602759768648</v>
      </c>
      <c r="K4306" t="s">
        <v>11</v>
      </c>
    </row>
    <row r="4307" spans="1:11" x14ac:dyDescent="0.2">
      <c r="A4307" s="3">
        <v>452</v>
      </c>
      <c r="B4307" s="3">
        <v>2018</v>
      </c>
      <c r="C4307" s="3">
        <v>7</v>
      </c>
      <c r="D4307" s="3">
        <v>2024</v>
      </c>
      <c r="E4307" s="3">
        <v>1</v>
      </c>
      <c r="F4307" s="2">
        <v>1026.71364913449</v>
      </c>
      <c r="G4307" s="2">
        <v>19829.767788209811</v>
      </c>
      <c r="H4307" s="2">
        <v>1482.1975853331824</v>
      </c>
      <c r="I4307" s="2">
        <v>21311.965373542993</v>
      </c>
      <c r="J4307" s="2">
        <v>21714.602759768648</v>
      </c>
      <c r="K4307" t="s">
        <v>11</v>
      </c>
    </row>
    <row r="4308" spans="1:11" x14ac:dyDescent="0.2">
      <c r="A4308" s="3">
        <v>452</v>
      </c>
      <c r="B4308" s="3">
        <v>2018</v>
      </c>
      <c r="C4308" s="3">
        <v>8</v>
      </c>
      <c r="D4308" s="3">
        <v>2025</v>
      </c>
      <c r="E4308" s="3">
        <v>1</v>
      </c>
      <c r="F4308" s="2">
        <v>1581.476263077202</v>
      </c>
      <c r="G4308" s="2">
        <v>21411.244051287013</v>
      </c>
      <c r="H4308" s="2">
        <v>211.63490985066892</v>
      </c>
      <c r="I4308" s="2">
        <v>21622.878961137681</v>
      </c>
      <c r="J4308" s="2">
        <v>21714.602759768648</v>
      </c>
      <c r="K4308" t="s">
        <v>11</v>
      </c>
    </row>
    <row r="4309" spans="1:11" x14ac:dyDescent="0.2">
      <c r="A4309" s="3">
        <v>452</v>
      </c>
      <c r="B4309" s="3">
        <v>2018</v>
      </c>
      <c r="C4309" s="3">
        <v>9</v>
      </c>
      <c r="D4309" s="3">
        <v>2026</v>
      </c>
      <c r="E4309" s="3">
        <v>1</v>
      </c>
      <c r="F4309" s="2">
        <v>135.9071596666945</v>
      </c>
      <c r="G4309" s="2">
        <v>21547.151210953707</v>
      </c>
      <c r="H4309" s="2">
        <v>0</v>
      </c>
      <c r="I4309" s="2">
        <v>21547.151210953707</v>
      </c>
      <c r="J4309" s="2">
        <v>21714.602759768648</v>
      </c>
      <c r="K4309" t="s">
        <v>11</v>
      </c>
    </row>
    <row r="4310" spans="1:11" x14ac:dyDescent="0.2">
      <c r="A4310" s="3">
        <v>453</v>
      </c>
      <c r="B4310" s="3">
        <v>2018</v>
      </c>
      <c r="C4310" s="3">
        <v>1</v>
      </c>
      <c r="D4310" s="3">
        <v>2018</v>
      </c>
      <c r="E4310" s="3">
        <v>1</v>
      </c>
      <c r="F4310" s="2">
        <v>1722.4452051152014</v>
      </c>
      <c r="G4310" s="2">
        <v>1722.4452051152014</v>
      </c>
      <c r="H4310" s="2">
        <v>5745.7928615194678</v>
      </c>
      <c r="I4310" s="2">
        <v>7468.2380666346689</v>
      </c>
      <c r="J4310" s="2">
        <v>11281.16297892725</v>
      </c>
      <c r="K4310" t="s">
        <v>11</v>
      </c>
    </row>
    <row r="4311" spans="1:11" x14ac:dyDescent="0.2">
      <c r="A4311" s="3">
        <v>453</v>
      </c>
      <c r="B4311" s="3">
        <v>2018</v>
      </c>
      <c r="C4311" s="3">
        <v>2</v>
      </c>
      <c r="D4311" s="3">
        <v>2019</v>
      </c>
      <c r="E4311" s="3">
        <v>1</v>
      </c>
      <c r="F4311" s="2">
        <v>1770.8731025547647</v>
      </c>
      <c r="G4311" s="2">
        <v>3493.3183076699661</v>
      </c>
      <c r="H4311" s="2">
        <v>5335.5192817383613</v>
      </c>
      <c r="I4311" s="2">
        <v>8828.8375894083274</v>
      </c>
      <c r="J4311" s="2">
        <v>11281.16297892725</v>
      </c>
      <c r="K4311" t="s">
        <v>11</v>
      </c>
    </row>
    <row r="4312" spans="1:11" x14ac:dyDescent="0.2">
      <c r="A4312" s="3">
        <v>453</v>
      </c>
      <c r="B4312" s="3">
        <v>2018</v>
      </c>
      <c r="C4312" s="3">
        <v>3</v>
      </c>
      <c r="D4312" s="3">
        <v>2020</v>
      </c>
      <c r="E4312" s="3">
        <v>1</v>
      </c>
      <c r="F4312" s="2">
        <v>1983.4395119592391</v>
      </c>
      <c r="G4312" s="2">
        <v>5476.7578196292052</v>
      </c>
      <c r="H4312" s="2">
        <v>4285.1189757047559</v>
      </c>
      <c r="I4312" s="2">
        <v>9761.8767953339611</v>
      </c>
      <c r="J4312" s="2">
        <v>11281.16297892725</v>
      </c>
      <c r="K4312" t="s">
        <v>11</v>
      </c>
    </row>
    <row r="4313" spans="1:11" x14ac:dyDescent="0.2">
      <c r="A4313" s="3">
        <v>453</v>
      </c>
      <c r="B4313" s="3">
        <v>2018</v>
      </c>
      <c r="C4313" s="3">
        <v>4</v>
      </c>
      <c r="D4313" s="3">
        <v>2021</v>
      </c>
      <c r="E4313" s="3">
        <v>1</v>
      </c>
      <c r="F4313" s="2">
        <v>1792.129080068893</v>
      </c>
      <c r="G4313" s="2">
        <v>7268.8868996980982</v>
      </c>
      <c r="H4313" s="2">
        <v>3246.1642244523264</v>
      </c>
      <c r="I4313" s="2">
        <v>10515.051124150425</v>
      </c>
      <c r="J4313" s="2">
        <v>11281.16297892725</v>
      </c>
      <c r="K4313" t="s">
        <v>11</v>
      </c>
    </row>
    <row r="4314" spans="1:11" x14ac:dyDescent="0.2">
      <c r="A4314" s="3">
        <v>453</v>
      </c>
      <c r="B4314" s="3">
        <v>2018</v>
      </c>
      <c r="C4314" s="3">
        <v>5</v>
      </c>
      <c r="D4314" s="3">
        <v>2022</v>
      </c>
      <c r="E4314" s="3">
        <v>1</v>
      </c>
      <c r="F4314" s="2">
        <v>1592.0815252899829</v>
      </c>
      <c r="G4314" s="2">
        <v>8860.9684249880811</v>
      </c>
      <c r="H4314" s="2">
        <v>1822.291280755604</v>
      </c>
      <c r="I4314" s="2">
        <v>10683.259705743685</v>
      </c>
      <c r="J4314" s="2">
        <v>11281.16297892725</v>
      </c>
      <c r="K4314" t="s">
        <v>11</v>
      </c>
    </row>
    <row r="4315" spans="1:11" x14ac:dyDescent="0.2">
      <c r="A4315" s="3">
        <v>453</v>
      </c>
      <c r="B4315" s="3">
        <v>2018</v>
      </c>
      <c r="C4315" s="3">
        <v>6</v>
      </c>
      <c r="D4315" s="3">
        <v>2023</v>
      </c>
      <c r="E4315" s="3">
        <v>1</v>
      </c>
      <c r="F4315" s="2">
        <v>1050.1541621206397</v>
      </c>
      <c r="G4315" s="2">
        <v>9911.1225871087208</v>
      </c>
      <c r="H4315" s="2">
        <v>979.42244636804571</v>
      </c>
      <c r="I4315" s="2">
        <v>10890.545033476767</v>
      </c>
      <c r="J4315" s="2">
        <v>11281.16297892725</v>
      </c>
      <c r="K4315" t="s">
        <v>11</v>
      </c>
    </row>
    <row r="4316" spans="1:11" x14ac:dyDescent="0.2">
      <c r="A4316" s="3">
        <v>453</v>
      </c>
      <c r="B4316" s="3">
        <v>2018</v>
      </c>
      <c r="C4316" s="3">
        <v>7</v>
      </c>
      <c r="D4316" s="3">
        <v>2024</v>
      </c>
      <c r="E4316" s="3">
        <v>1</v>
      </c>
      <c r="F4316" s="2">
        <v>695.64760639397718</v>
      </c>
      <c r="G4316" s="2">
        <v>10606.770193502698</v>
      </c>
      <c r="H4316" s="2">
        <v>674.39278542455213</v>
      </c>
      <c r="I4316" s="2">
        <v>11281.16297892725</v>
      </c>
      <c r="J4316" s="2">
        <v>11281.16297892725</v>
      </c>
      <c r="K4316" t="s">
        <v>11</v>
      </c>
    </row>
    <row r="4317" spans="1:11" x14ac:dyDescent="0.2">
      <c r="A4317" s="3">
        <v>453</v>
      </c>
      <c r="B4317" s="3">
        <v>2018</v>
      </c>
      <c r="C4317" s="3">
        <v>8</v>
      </c>
      <c r="D4317" s="3">
        <v>2025</v>
      </c>
      <c r="E4317" s="3">
        <v>1</v>
      </c>
      <c r="F4317" s="2">
        <v>367.59699411067049</v>
      </c>
      <c r="G4317" s="2">
        <v>10974.367187613369</v>
      </c>
      <c r="H4317" s="2">
        <v>279.22614480928678</v>
      </c>
      <c r="I4317" s="2">
        <v>11253.593332422655</v>
      </c>
      <c r="J4317" s="2">
        <v>11281.16297892725</v>
      </c>
      <c r="K4317" t="s">
        <v>11</v>
      </c>
    </row>
    <row r="4318" spans="1:11" x14ac:dyDescent="0.2">
      <c r="A4318" s="3">
        <v>453</v>
      </c>
      <c r="B4318" s="3">
        <v>2018</v>
      </c>
      <c r="C4318" s="3">
        <v>9</v>
      </c>
      <c r="D4318" s="3">
        <v>2026</v>
      </c>
      <c r="E4318" s="3">
        <v>1</v>
      </c>
      <c r="F4318" s="2">
        <v>0</v>
      </c>
      <c r="G4318" s="2">
        <v>10974.367187613369</v>
      </c>
      <c r="H4318" s="2">
        <v>306.79579131388164</v>
      </c>
      <c r="I4318" s="2">
        <v>11281.16297892725</v>
      </c>
      <c r="J4318" s="2">
        <v>11281.16297892725</v>
      </c>
      <c r="K4318" t="s">
        <v>11</v>
      </c>
    </row>
    <row r="4319" spans="1:11" x14ac:dyDescent="0.2">
      <c r="A4319" s="3">
        <v>454</v>
      </c>
      <c r="B4319" s="3">
        <v>2018</v>
      </c>
      <c r="C4319" s="3">
        <v>1</v>
      </c>
      <c r="D4319" s="3">
        <v>2018</v>
      </c>
      <c r="E4319" s="3">
        <v>1</v>
      </c>
      <c r="F4319" s="2">
        <v>1448.8120839496858</v>
      </c>
      <c r="G4319" s="2">
        <v>1448.8120839496858</v>
      </c>
      <c r="H4319" s="2">
        <v>4750.0623717809349</v>
      </c>
      <c r="I4319" s="2">
        <v>6198.8744557306209</v>
      </c>
      <c r="J4319" s="2">
        <v>9684.9734064206768</v>
      </c>
      <c r="K4319" t="s">
        <v>11</v>
      </c>
    </row>
    <row r="4320" spans="1:11" x14ac:dyDescent="0.2">
      <c r="A4320" s="3">
        <v>454</v>
      </c>
      <c r="B4320" s="3">
        <v>2018</v>
      </c>
      <c r="C4320" s="3">
        <v>2</v>
      </c>
      <c r="D4320" s="3">
        <v>2019</v>
      </c>
      <c r="E4320" s="3">
        <v>1</v>
      </c>
      <c r="F4320" s="2">
        <v>1707.556645199523</v>
      </c>
      <c r="G4320" s="2">
        <v>3156.3687291492088</v>
      </c>
      <c r="H4320" s="2">
        <v>4436.5224524041105</v>
      </c>
      <c r="I4320" s="2">
        <v>7592.8911815533193</v>
      </c>
      <c r="J4320" s="2">
        <v>9684.9734064206768</v>
      </c>
      <c r="K4320" t="s">
        <v>11</v>
      </c>
    </row>
    <row r="4321" spans="1:11" x14ac:dyDescent="0.2">
      <c r="A4321" s="3">
        <v>454</v>
      </c>
      <c r="B4321" s="3">
        <v>2018</v>
      </c>
      <c r="C4321" s="3">
        <v>3</v>
      </c>
      <c r="D4321" s="3">
        <v>2020</v>
      </c>
      <c r="E4321" s="3">
        <v>1</v>
      </c>
      <c r="F4321" s="2">
        <v>1652.3285719342348</v>
      </c>
      <c r="G4321" s="2">
        <v>4808.6973010834436</v>
      </c>
      <c r="H4321" s="2">
        <v>3639.4008402323043</v>
      </c>
      <c r="I4321" s="2">
        <v>8448.0981413157479</v>
      </c>
      <c r="J4321" s="2">
        <v>9684.9734064206768</v>
      </c>
      <c r="K4321" t="s">
        <v>11</v>
      </c>
    </row>
    <row r="4322" spans="1:11" x14ac:dyDescent="0.2">
      <c r="A4322" s="3">
        <v>454</v>
      </c>
      <c r="B4322" s="3">
        <v>2018</v>
      </c>
      <c r="C4322" s="3">
        <v>4</v>
      </c>
      <c r="D4322" s="3">
        <v>2021</v>
      </c>
      <c r="E4322" s="3">
        <v>1</v>
      </c>
      <c r="F4322" s="2">
        <v>1721.5992327260674</v>
      </c>
      <c r="G4322" s="2">
        <v>6530.2965338095109</v>
      </c>
      <c r="H4322" s="2">
        <v>2514.104879168859</v>
      </c>
      <c r="I4322" s="2">
        <v>9044.40141297837</v>
      </c>
      <c r="J4322" s="2">
        <v>9684.9734064206768</v>
      </c>
      <c r="K4322" t="s">
        <v>11</v>
      </c>
    </row>
    <row r="4323" spans="1:11" x14ac:dyDescent="0.2">
      <c r="A4323" s="3">
        <v>454</v>
      </c>
      <c r="B4323" s="3">
        <v>2018</v>
      </c>
      <c r="C4323" s="3">
        <v>5</v>
      </c>
      <c r="D4323" s="3">
        <v>2022</v>
      </c>
      <c r="E4323" s="3">
        <v>1</v>
      </c>
      <c r="F4323" s="2">
        <v>993.75753012550285</v>
      </c>
      <c r="G4323" s="2">
        <v>7524.0540639350138</v>
      </c>
      <c r="H4323" s="2">
        <v>1888.3996398511981</v>
      </c>
      <c r="I4323" s="2">
        <v>9412.4537037862119</v>
      </c>
      <c r="J4323" s="2">
        <v>9684.9734064206768</v>
      </c>
      <c r="K4323" t="s">
        <v>11</v>
      </c>
    </row>
    <row r="4324" spans="1:11" x14ac:dyDescent="0.2">
      <c r="A4324" s="3">
        <v>454</v>
      </c>
      <c r="B4324" s="3">
        <v>2018</v>
      </c>
      <c r="C4324" s="3">
        <v>6</v>
      </c>
      <c r="D4324" s="3">
        <v>2023</v>
      </c>
      <c r="E4324" s="3">
        <v>1</v>
      </c>
      <c r="F4324" s="2">
        <v>717.67284859079064</v>
      </c>
      <c r="G4324" s="2">
        <v>8241.7269125258044</v>
      </c>
      <c r="H4324" s="2">
        <v>1411.6620752244144</v>
      </c>
      <c r="I4324" s="2">
        <v>9653.3889877502188</v>
      </c>
      <c r="J4324" s="2">
        <v>9684.9734064206768</v>
      </c>
      <c r="K4324" t="s">
        <v>11</v>
      </c>
    </row>
    <row r="4325" spans="1:11" x14ac:dyDescent="0.2">
      <c r="A4325" s="3">
        <v>454</v>
      </c>
      <c r="B4325" s="3">
        <v>2018</v>
      </c>
      <c r="C4325" s="3">
        <v>7</v>
      </c>
      <c r="D4325" s="3">
        <v>2024</v>
      </c>
      <c r="E4325" s="3">
        <v>1</v>
      </c>
      <c r="F4325" s="2">
        <v>875.03879182905257</v>
      </c>
      <c r="G4325" s="2">
        <v>9116.765704354857</v>
      </c>
      <c r="H4325" s="2">
        <v>568.20770206581983</v>
      </c>
      <c r="I4325" s="2">
        <v>9684.9734064206768</v>
      </c>
      <c r="J4325" s="2">
        <v>9684.9734064206768</v>
      </c>
      <c r="K4325" t="s">
        <v>11</v>
      </c>
    </row>
    <row r="4326" spans="1:11" x14ac:dyDescent="0.2">
      <c r="A4326" s="3">
        <v>454</v>
      </c>
      <c r="B4326" s="3">
        <v>2018</v>
      </c>
      <c r="C4326" s="3">
        <v>8</v>
      </c>
      <c r="D4326" s="3">
        <v>2025</v>
      </c>
      <c r="E4326" s="3">
        <v>1</v>
      </c>
      <c r="F4326" s="2">
        <v>568.20770206581983</v>
      </c>
      <c r="G4326" s="2">
        <v>9684.9734064206768</v>
      </c>
      <c r="H4326" s="2">
        <v>0</v>
      </c>
      <c r="I4326" s="2">
        <v>9684.9734064206768</v>
      </c>
      <c r="J4326" s="2">
        <v>9684.9734064206768</v>
      </c>
      <c r="K4326" t="s">
        <v>11</v>
      </c>
    </row>
    <row r="4327" spans="1:11" x14ac:dyDescent="0.2">
      <c r="A4327" s="3">
        <v>454</v>
      </c>
      <c r="B4327" s="3">
        <v>2018</v>
      </c>
      <c r="C4327" s="3">
        <v>9</v>
      </c>
      <c r="D4327" s="3">
        <v>2026</v>
      </c>
      <c r="E4327" s="3">
        <v>1</v>
      </c>
      <c r="F4327" s="2">
        <v>0</v>
      </c>
      <c r="G4327" s="2">
        <v>9684.9734064206768</v>
      </c>
      <c r="H4327" s="2">
        <v>0</v>
      </c>
      <c r="I4327" s="2">
        <v>9684.9734064206768</v>
      </c>
      <c r="J4327" s="2">
        <v>9684.9734064206768</v>
      </c>
      <c r="K4327" t="s">
        <v>11</v>
      </c>
    </row>
    <row r="4328" spans="1:11" x14ac:dyDescent="0.2">
      <c r="A4328" s="3">
        <v>455</v>
      </c>
      <c r="B4328" s="3">
        <v>2019</v>
      </c>
      <c r="C4328" s="3">
        <v>1</v>
      </c>
      <c r="D4328" s="3">
        <v>2019</v>
      </c>
      <c r="E4328" s="3">
        <v>1</v>
      </c>
      <c r="F4328" s="2">
        <v>1965.9997925965486</v>
      </c>
      <c r="G4328" s="2">
        <v>1965.9997925965486</v>
      </c>
      <c r="H4328" s="2">
        <v>6677.1355165827372</v>
      </c>
      <c r="I4328" s="2">
        <v>8643.1353091792862</v>
      </c>
      <c r="J4328" s="2">
        <v>13475.984730502858</v>
      </c>
      <c r="K4328" t="s">
        <v>11</v>
      </c>
    </row>
    <row r="4329" spans="1:11" x14ac:dyDescent="0.2">
      <c r="A4329" s="3">
        <v>455</v>
      </c>
      <c r="B4329" s="3">
        <v>2019</v>
      </c>
      <c r="C4329" s="3">
        <v>2</v>
      </c>
      <c r="D4329" s="3">
        <v>2020</v>
      </c>
      <c r="E4329" s="3">
        <v>1</v>
      </c>
      <c r="F4329" s="2">
        <v>2481.3561374869691</v>
      </c>
      <c r="G4329" s="2">
        <v>4447.3559300835177</v>
      </c>
      <c r="H4329" s="2">
        <v>5913.6251275126715</v>
      </c>
      <c r="I4329" s="2">
        <v>10360.981057596189</v>
      </c>
      <c r="J4329" s="2">
        <v>13475.984730502858</v>
      </c>
      <c r="K4329" t="s">
        <v>11</v>
      </c>
    </row>
    <row r="4330" spans="1:11" x14ac:dyDescent="0.2">
      <c r="A4330" s="3">
        <v>455</v>
      </c>
      <c r="B4330" s="3">
        <v>2019</v>
      </c>
      <c r="C4330" s="3">
        <v>3</v>
      </c>
      <c r="D4330" s="3">
        <v>2021</v>
      </c>
      <c r="E4330" s="3">
        <v>1</v>
      </c>
      <c r="F4330" s="2">
        <v>2055.7184662779118</v>
      </c>
      <c r="G4330" s="2">
        <v>6503.0743963614295</v>
      </c>
      <c r="H4330" s="2">
        <v>5203.1299218702679</v>
      </c>
      <c r="I4330" s="2">
        <v>11706.204318231697</v>
      </c>
      <c r="J4330" s="2">
        <v>13475.984730502858</v>
      </c>
      <c r="K4330" t="s">
        <v>11</v>
      </c>
    </row>
    <row r="4331" spans="1:11" x14ac:dyDescent="0.2">
      <c r="A4331" s="3">
        <v>455</v>
      </c>
      <c r="B4331" s="3">
        <v>2019</v>
      </c>
      <c r="C4331" s="3">
        <v>4</v>
      </c>
      <c r="D4331" s="3">
        <v>2022</v>
      </c>
      <c r="E4331" s="3">
        <v>1</v>
      </c>
      <c r="F4331" s="2">
        <v>2191.002107770928</v>
      </c>
      <c r="G4331" s="2">
        <v>8694.0765041323575</v>
      </c>
      <c r="H4331" s="2">
        <v>3981.8026913802605</v>
      </c>
      <c r="I4331" s="2">
        <v>12675.879195512618</v>
      </c>
      <c r="J4331" s="2">
        <v>13475.984730502858</v>
      </c>
      <c r="K4331" t="s">
        <v>11</v>
      </c>
    </row>
    <row r="4332" spans="1:11" x14ac:dyDescent="0.2">
      <c r="A4332" s="3">
        <v>455</v>
      </c>
      <c r="B4332" s="3">
        <v>2019</v>
      </c>
      <c r="C4332" s="3">
        <v>5</v>
      </c>
      <c r="D4332" s="3">
        <v>2023</v>
      </c>
      <c r="E4332" s="3">
        <v>1</v>
      </c>
      <c r="F4332" s="2">
        <v>1824.8356357638895</v>
      </c>
      <c r="G4332" s="2">
        <v>10518.912139896247</v>
      </c>
      <c r="H4332" s="2">
        <v>2290.9025656120575</v>
      </c>
      <c r="I4332" s="2">
        <v>12809.814705508305</v>
      </c>
      <c r="J4332" s="2">
        <v>13475.984730502858</v>
      </c>
      <c r="K4332" t="s">
        <v>11</v>
      </c>
    </row>
    <row r="4333" spans="1:11" x14ac:dyDescent="0.2">
      <c r="A4333" s="3">
        <v>455</v>
      </c>
      <c r="B4333" s="3">
        <v>2019</v>
      </c>
      <c r="C4333" s="3">
        <v>6</v>
      </c>
      <c r="D4333" s="3">
        <v>2024</v>
      </c>
      <c r="E4333" s="3">
        <v>1</v>
      </c>
      <c r="F4333" s="2">
        <v>1401.8961803653874</v>
      </c>
      <c r="G4333" s="2">
        <v>11920.808320261634</v>
      </c>
      <c r="H4333" s="2">
        <v>1527.4605530507615</v>
      </c>
      <c r="I4333" s="2">
        <v>13448.268873312396</v>
      </c>
      <c r="J4333" s="2">
        <v>13475.984730502858</v>
      </c>
      <c r="K4333" t="s">
        <v>11</v>
      </c>
    </row>
    <row r="4334" spans="1:11" x14ac:dyDescent="0.2">
      <c r="A4334" s="3">
        <v>455</v>
      </c>
      <c r="B4334" s="3">
        <v>2019</v>
      </c>
      <c r="C4334" s="3">
        <v>7</v>
      </c>
      <c r="D4334" s="3">
        <v>2025</v>
      </c>
      <c r="E4334" s="3">
        <v>1</v>
      </c>
      <c r="F4334" s="2">
        <v>419.94924124098361</v>
      </c>
      <c r="G4334" s="2">
        <v>12340.757561502618</v>
      </c>
      <c r="H4334" s="2">
        <v>818.38625583671637</v>
      </c>
      <c r="I4334" s="2">
        <v>13159.143817339334</v>
      </c>
      <c r="J4334" s="2">
        <v>13475.984730502858</v>
      </c>
      <c r="K4334" t="s">
        <v>11</v>
      </c>
    </row>
    <row r="4335" spans="1:11" x14ac:dyDescent="0.2">
      <c r="A4335" s="3">
        <v>455</v>
      </c>
      <c r="B4335" s="3">
        <v>2019</v>
      </c>
      <c r="C4335" s="3">
        <v>8</v>
      </c>
      <c r="D4335" s="3">
        <v>2026</v>
      </c>
      <c r="E4335" s="3">
        <v>1</v>
      </c>
      <c r="F4335" s="2">
        <v>560.87219864334475</v>
      </c>
      <c r="G4335" s="2">
        <v>12901.629760145963</v>
      </c>
      <c r="H4335" s="2">
        <v>400.57122115895254</v>
      </c>
      <c r="I4335" s="2">
        <v>13302.200981304915</v>
      </c>
      <c r="J4335" s="2">
        <v>13475.984730502858</v>
      </c>
      <c r="K4335" t="s">
        <v>11</v>
      </c>
    </row>
    <row r="4336" spans="1:11" x14ac:dyDescent="0.2">
      <c r="A4336" s="3">
        <v>456</v>
      </c>
      <c r="B4336" s="3">
        <v>2019</v>
      </c>
      <c r="C4336" s="3">
        <v>1</v>
      </c>
      <c r="D4336" s="3">
        <v>2019</v>
      </c>
      <c r="E4336" s="3">
        <v>1</v>
      </c>
      <c r="F4336" s="2">
        <v>1749.4774414745202</v>
      </c>
      <c r="G4336" s="2">
        <v>1749.4774414745202</v>
      </c>
      <c r="H4336" s="2">
        <v>5918.1171707223039</v>
      </c>
      <c r="I4336" s="2">
        <v>7667.5946121968245</v>
      </c>
      <c r="J4336" s="2">
        <v>11968.233559292154</v>
      </c>
      <c r="K4336" t="s">
        <v>11</v>
      </c>
    </row>
    <row r="4337" spans="1:11" x14ac:dyDescent="0.2">
      <c r="A4337" s="3">
        <v>456</v>
      </c>
      <c r="B4337" s="3">
        <v>2019</v>
      </c>
      <c r="C4337" s="3">
        <v>2</v>
      </c>
      <c r="D4337" s="3">
        <v>2020</v>
      </c>
      <c r="E4337" s="3">
        <v>1</v>
      </c>
      <c r="F4337" s="2">
        <v>2069.5761353474845</v>
      </c>
      <c r="G4337" s="2">
        <v>3819.0535768220047</v>
      </c>
      <c r="H4337" s="2">
        <v>5356.8876218816549</v>
      </c>
      <c r="I4337" s="2">
        <v>9175.9411987036601</v>
      </c>
      <c r="J4337" s="2">
        <v>11968.233559292154</v>
      </c>
      <c r="K4337" t="s">
        <v>11</v>
      </c>
    </row>
    <row r="4338" spans="1:11" x14ac:dyDescent="0.2">
      <c r="A4338" s="3">
        <v>456</v>
      </c>
      <c r="B4338" s="3">
        <v>2019</v>
      </c>
      <c r="C4338" s="3">
        <v>3</v>
      </c>
      <c r="D4338" s="3">
        <v>2021</v>
      </c>
      <c r="E4338" s="3">
        <v>1</v>
      </c>
      <c r="F4338" s="2">
        <v>2377.3978341913603</v>
      </c>
      <c r="G4338" s="2">
        <v>6196.451411013365</v>
      </c>
      <c r="H4338" s="2">
        <v>4396.1685298242091</v>
      </c>
      <c r="I4338" s="2">
        <v>10592.619940837574</v>
      </c>
      <c r="J4338" s="2">
        <v>11968.233559292154</v>
      </c>
      <c r="K4338" t="s">
        <v>11</v>
      </c>
    </row>
    <row r="4339" spans="1:11" x14ac:dyDescent="0.2">
      <c r="A4339" s="3">
        <v>456</v>
      </c>
      <c r="B4339" s="3">
        <v>2019</v>
      </c>
      <c r="C4339" s="3">
        <v>4</v>
      </c>
      <c r="D4339" s="3">
        <v>2022</v>
      </c>
      <c r="E4339" s="3">
        <v>1</v>
      </c>
      <c r="F4339" s="2">
        <v>1452.2647824412388</v>
      </c>
      <c r="G4339" s="2">
        <v>7648.7161934546039</v>
      </c>
      <c r="H4339" s="2">
        <v>3420.1060260287741</v>
      </c>
      <c r="I4339" s="2">
        <v>11068.822219483378</v>
      </c>
      <c r="J4339" s="2">
        <v>11968.233559292154</v>
      </c>
      <c r="K4339" t="s">
        <v>11</v>
      </c>
    </row>
    <row r="4340" spans="1:11" x14ac:dyDescent="0.2">
      <c r="A4340" s="3">
        <v>456</v>
      </c>
      <c r="B4340" s="3">
        <v>2019</v>
      </c>
      <c r="C4340" s="3">
        <v>5</v>
      </c>
      <c r="D4340" s="3">
        <v>2023</v>
      </c>
      <c r="E4340" s="3">
        <v>1</v>
      </c>
      <c r="F4340" s="2">
        <v>1845.7325867208583</v>
      </c>
      <c r="G4340" s="2">
        <v>9494.4487801754622</v>
      </c>
      <c r="H4340" s="2">
        <v>2211.834313020152</v>
      </c>
      <c r="I4340" s="2">
        <v>11706.283093195614</v>
      </c>
      <c r="J4340" s="2">
        <v>11968.233559292154</v>
      </c>
      <c r="K4340" t="s">
        <v>11</v>
      </c>
    </row>
    <row r="4341" spans="1:11" x14ac:dyDescent="0.2">
      <c r="A4341" s="3">
        <v>456</v>
      </c>
      <c r="B4341" s="3">
        <v>2019</v>
      </c>
      <c r="C4341" s="3">
        <v>6</v>
      </c>
      <c r="D4341" s="3">
        <v>2024</v>
      </c>
      <c r="E4341" s="3">
        <v>1</v>
      </c>
      <c r="F4341" s="2">
        <v>662.59983028090392</v>
      </c>
      <c r="G4341" s="2">
        <v>10157.048610456366</v>
      </c>
      <c r="H4341" s="2">
        <v>1676.8240486147606</v>
      </c>
      <c r="I4341" s="2">
        <v>11833.872659071127</v>
      </c>
      <c r="J4341" s="2">
        <v>11968.233559292154</v>
      </c>
      <c r="K4341" t="s">
        <v>11</v>
      </c>
    </row>
    <row r="4342" spans="1:11" x14ac:dyDescent="0.2">
      <c r="A4342" s="3">
        <v>456</v>
      </c>
      <c r="B4342" s="3">
        <v>2019</v>
      </c>
      <c r="C4342" s="3">
        <v>7</v>
      </c>
      <c r="D4342" s="3">
        <v>2025</v>
      </c>
      <c r="E4342" s="3">
        <v>1</v>
      </c>
      <c r="F4342" s="2">
        <v>1403.6130585858755</v>
      </c>
      <c r="G4342" s="2">
        <v>11560.661669042242</v>
      </c>
      <c r="H4342" s="2">
        <v>212.92352079979719</v>
      </c>
      <c r="I4342" s="2">
        <v>11773.585189842039</v>
      </c>
      <c r="J4342" s="2">
        <v>11968.233559292154</v>
      </c>
      <c r="K4342" t="s">
        <v>11</v>
      </c>
    </row>
    <row r="4343" spans="1:11" x14ac:dyDescent="0.2">
      <c r="A4343" s="3">
        <v>456</v>
      </c>
      <c r="B4343" s="3">
        <v>2019</v>
      </c>
      <c r="C4343" s="3">
        <v>8</v>
      </c>
      <c r="D4343" s="3">
        <v>2026</v>
      </c>
      <c r="E4343" s="3">
        <v>1</v>
      </c>
      <c r="F4343" s="2">
        <v>320.91755276676304</v>
      </c>
      <c r="G4343" s="2">
        <v>11881.579221809005</v>
      </c>
      <c r="H4343" s="2">
        <v>0</v>
      </c>
      <c r="I4343" s="2">
        <v>11881.579221809005</v>
      </c>
      <c r="J4343" s="2">
        <v>11968.233559292154</v>
      </c>
      <c r="K4343" t="s">
        <v>11</v>
      </c>
    </row>
    <row r="4344" spans="1:11" x14ac:dyDescent="0.2">
      <c r="A4344" s="3">
        <v>457</v>
      </c>
      <c r="B4344" s="3">
        <v>2019</v>
      </c>
      <c r="C4344" s="3">
        <v>1</v>
      </c>
      <c r="D4344" s="3">
        <v>2019</v>
      </c>
      <c r="E4344" s="3">
        <v>1</v>
      </c>
      <c r="F4344" s="2">
        <v>1634.0770789102696</v>
      </c>
      <c r="G4344" s="2">
        <v>1634.0770789102696</v>
      </c>
      <c r="H4344" s="2">
        <v>5086.0910645930317</v>
      </c>
      <c r="I4344" s="2">
        <v>6720.1681435033015</v>
      </c>
      <c r="J4344" s="2">
        <v>10488.234977754382</v>
      </c>
      <c r="K4344" t="s">
        <v>11</v>
      </c>
    </row>
    <row r="4345" spans="1:11" x14ac:dyDescent="0.2">
      <c r="A4345" s="3">
        <v>457</v>
      </c>
      <c r="B4345" s="3">
        <v>2019</v>
      </c>
      <c r="C4345" s="3">
        <v>2</v>
      </c>
      <c r="D4345" s="3">
        <v>2020</v>
      </c>
      <c r="E4345" s="3">
        <v>1</v>
      </c>
      <c r="F4345" s="2">
        <v>1817.4997163557962</v>
      </c>
      <c r="G4345" s="2">
        <v>3451.5767952660658</v>
      </c>
      <c r="H4345" s="2">
        <v>4837.8629188156901</v>
      </c>
      <c r="I4345" s="2">
        <v>8289.4397140817564</v>
      </c>
      <c r="J4345" s="2">
        <v>10488.234977754382</v>
      </c>
      <c r="K4345" t="s">
        <v>11</v>
      </c>
    </row>
    <row r="4346" spans="1:11" x14ac:dyDescent="0.2">
      <c r="A4346" s="3">
        <v>457</v>
      </c>
      <c r="B4346" s="3">
        <v>2019</v>
      </c>
      <c r="C4346" s="3">
        <v>3</v>
      </c>
      <c r="D4346" s="3">
        <v>2021</v>
      </c>
      <c r="E4346" s="3">
        <v>1</v>
      </c>
      <c r="F4346" s="2">
        <v>1794.6907509742946</v>
      </c>
      <c r="G4346" s="2">
        <v>5246.2675462403604</v>
      </c>
      <c r="H4346" s="2">
        <v>4010.5963405329985</v>
      </c>
      <c r="I4346" s="2">
        <v>9256.8638867733589</v>
      </c>
      <c r="J4346" s="2">
        <v>10488.234977754382</v>
      </c>
      <c r="K4346" t="s">
        <v>11</v>
      </c>
    </row>
    <row r="4347" spans="1:11" x14ac:dyDescent="0.2">
      <c r="A4347" s="3">
        <v>457</v>
      </c>
      <c r="B4347" s="3">
        <v>2019</v>
      </c>
      <c r="C4347" s="3">
        <v>4</v>
      </c>
      <c r="D4347" s="3">
        <v>2022</v>
      </c>
      <c r="E4347" s="3">
        <v>1</v>
      </c>
      <c r="F4347" s="2">
        <v>1454.3519229837639</v>
      </c>
      <c r="G4347" s="2">
        <v>6700.6194692241243</v>
      </c>
      <c r="H4347" s="2">
        <v>2916.4090519656384</v>
      </c>
      <c r="I4347" s="2">
        <v>9617.0285211897626</v>
      </c>
      <c r="J4347" s="2">
        <v>10488.234977754382</v>
      </c>
      <c r="K4347" t="s">
        <v>11</v>
      </c>
    </row>
    <row r="4348" spans="1:11" x14ac:dyDescent="0.2">
      <c r="A4348" s="3">
        <v>457</v>
      </c>
      <c r="B4348" s="3">
        <v>2019</v>
      </c>
      <c r="C4348" s="3">
        <v>5</v>
      </c>
      <c r="D4348" s="3">
        <v>2023</v>
      </c>
      <c r="E4348" s="3">
        <v>1</v>
      </c>
      <c r="F4348" s="2">
        <v>1579.3284665203028</v>
      </c>
      <c r="G4348" s="2">
        <v>8279.947935744427</v>
      </c>
      <c r="H4348" s="2">
        <v>1741.2947227625064</v>
      </c>
      <c r="I4348" s="2">
        <v>10021.242658506933</v>
      </c>
      <c r="J4348" s="2">
        <v>10488.234977754382</v>
      </c>
      <c r="K4348" t="s">
        <v>11</v>
      </c>
    </row>
    <row r="4349" spans="1:11" x14ac:dyDescent="0.2">
      <c r="A4349" s="3">
        <v>457</v>
      </c>
      <c r="B4349" s="3">
        <v>2019</v>
      </c>
      <c r="C4349" s="3">
        <v>6</v>
      </c>
      <c r="D4349" s="3">
        <v>2024</v>
      </c>
      <c r="E4349" s="3">
        <v>1</v>
      </c>
      <c r="F4349" s="2">
        <v>1145.164564010156</v>
      </c>
      <c r="G4349" s="2">
        <v>9425.112499754583</v>
      </c>
      <c r="H4349" s="2">
        <v>995.99866185165047</v>
      </c>
      <c r="I4349" s="2">
        <v>10421.111161606234</v>
      </c>
      <c r="J4349" s="2">
        <v>10488.234977754382</v>
      </c>
      <c r="K4349" t="s">
        <v>11</v>
      </c>
    </row>
    <row r="4350" spans="1:11" x14ac:dyDescent="0.2">
      <c r="A4350" s="3">
        <v>457</v>
      </c>
      <c r="B4350" s="3">
        <v>2019</v>
      </c>
      <c r="C4350" s="3">
        <v>7</v>
      </c>
      <c r="D4350" s="3">
        <v>2025</v>
      </c>
      <c r="E4350" s="3">
        <v>1</v>
      </c>
      <c r="F4350" s="2">
        <v>257.02173610865611</v>
      </c>
      <c r="G4350" s="2">
        <v>9682.1342358632392</v>
      </c>
      <c r="H4350" s="2">
        <v>806.10074189114312</v>
      </c>
      <c r="I4350" s="2">
        <v>10488.234977754382</v>
      </c>
      <c r="J4350" s="2">
        <v>10488.234977754382</v>
      </c>
      <c r="K4350" t="s">
        <v>11</v>
      </c>
    </row>
    <row r="4351" spans="1:11" x14ac:dyDescent="0.2">
      <c r="A4351" s="3">
        <v>457</v>
      </c>
      <c r="B4351" s="3">
        <v>2019</v>
      </c>
      <c r="C4351" s="3">
        <v>8</v>
      </c>
      <c r="D4351" s="3">
        <v>2026</v>
      </c>
      <c r="E4351" s="3">
        <v>1</v>
      </c>
      <c r="F4351" s="2">
        <v>722.35964495400731</v>
      </c>
      <c r="G4351" s="2">
        <v>10404.493880817246</v>
      </c>
      <c r="H4351" s="2">
        <v>0</v>
      </c>
      <c r="I4351" s="2">
        <v>10404.493880817246</v>
      </c>
      <c r="J4351" s="2">
        <v>10488.234977754382</v>
      </c>
      <c r="K4351" t="s">
        <v>11</v>
      </c>
    </row>
    <row r="4352" spans="1:11" x14ac:dyDescent="0.2">
      <c r="A4352" s="3">
        <v>458</v>
      </c>
      <c r="B4352" s="3">
        <v>2019</v>
      </c>
      <c r="C4352" s="3">
        <v>1</v>
      </c>
      <c r="D4352" s="3">
        <v>2019</v>
      </c>
      <c r="E4352" s="3">
        <v>1</v>
      </c>
      <c r="F4352" s="2">
        <v>1982.3735657855066</v>
      </c>
      <c r="G4352" s="2">
        <v>1982.3735657855066</v>
      </c>
      <c r="H4352" s="2">
        <v>6295.1878060881099</v>
      </c>
      <c r="I4352" s="2">
        <v>8277.5613718736167</v>
      </c>
      <c r="J4352" s="2">
        <v>12749.321429897096</v>
      </c>
      <c r="K4352" t="s">
        <v>11</v>
      </c>
    </row>
    <row r="4353" spans="1:11" x14ac:dyDescent="0.2">
      <c r="A4353" s="3">
        <v>458</v>
      </c>
      <c r="B4353" s="3">
        <v>2019</v>
      </c>
      <c r="C4353" s="3">
        <v>2</v>
      </c>
      <c r="D4353" s="3">
        <v>2020</v>
      </c>
      <c r="E4353" s="3">
        <v>1</v>
      </c>
      <c r="F4353" s="2">
        <v>2178.3472118761047</v>
      </c>
      <c r="G4353" s="2">
        <v>4160.7207776616115</v>
      </c>
      <c r="H4353" s="2">
        <v>5843.395959264767</v>
      </c>
      <c r="I4353" s="2">
        <v>10004.116736926379</v>
      </c>
      <c r="J4353" s="2">
        <v>12749.321429897096</v>
      </c>
      <c r="K4353" t="s">
        <v>11</v>
      </c>
    </row>
    <row r="4354" spans="1:11" x14ac:dyDescent="0.2">
      <c r="A4354" s="3">
        <v>458</v>
      </c>
      <c r="B4354" s="3">
        <v>2019</v>
      </c>
      <c r="C4354" s="3">
        <v>3</v>
      </c>
      <c r="D4354" s="3">
        <v>2021</v>
      </c>
      <c r="E4354" s="3">
        <v>1</v>
      </c>
      <c r="F4354" s="2">
        <v>2053.7784835811162</v>
      </c>
      <c r="G4354" s="2">
        <v>6214.4992612427277</v>
      </c>
      <c r="H4354" s="2">
        <v>4895.0747801064745</v>
      </c>
      <c r="I4354" s="2">
        <v>11109.574041349202</v>
      </c>
      <c r="J4354" s="2">
        <v>12749.321429897096</v>
      </c>
      <c r="K4354" t="s">
        <v>11</v>
      </c>
    </row>
    <row r="4355" spans="1:11" x14ac:dyDescent="0.2">
      <c r="A4355" s="3">
        <v>458</v>
      </c>
      <c r="B4355" s="3">
        <v>2019</v>
      </c>
      <c r="C4355" s="3">
        <v>4</v>
      </c>
      <c r="D4355" s="3">
        <v>2022</v>
      </c>
      <c r="E4355" s="3">
        <v>1</v>
      </c>
      <c r="F4355" s="2">
        <v>2220.3401531583831</v>
      </c>
      <c r="G4355" s="2">
        <v>8434.8394144011108</v>
      </c>
      <c r="H4355" s="2">
        <v>3465.1145198466784</v>
      </c>
      <c r="I4355" s="2">
        <v>11899.953934247789</v>
      </c>
      <c r="J4355" s="2">
        <v>12749.321429897096</v>
      </c>
      <c r="K4355" t="s">
        <v>11</v>
      </c>
    </row>
    <row r="4356" spans="1:11" x14ac:dyDescent="0.2">
      <c r="A4356" s="3">
        <v>458</v>
      </c>
      <c r="B4356" s="3">
        <v>2019</v>
      </c>
      <c r="C4356" s="3">
        <v>5</v>
      </c>
      <c r="D4356" s="3">
        <v>2023</v>
      </c>
      <c r="E4356" s="3">
        <v>1</v>
      </c>
      <c r="F4356" s="2">
        <v>1709.4689041804395</v>
      </c>
      <c r="G4356" s="2">
        <v>10144.30831858155</v>
      </c>
      <c r="H4356" s="2">
        <v>2305.6762277896632</v>
      </c>
      <c r="I4356" s="2">
        <v>12449.984546371214</v>
      </c>
      <c r="J4356" s="2">
        <v>12749.321429897096</v>
      </c>
      <c r="K4356" t="s">
        <v>11</v>
      </c>
    </row>
    <row r="4357" spans="1:11" x14ac:dyDescent="0.2">
      <c r="A4357" s="3">
        <v>458</v>
      </c>
      <c r="B4357" s="3">
        <v>2019</v>
      </c>
      <c r="C4357" s="3">
        <v>6</v>
      </c>
      <c r="D4357" s="3">
        <v>2024</v>
      </c>
      <c r="E4357" s="3">
        <v>1</v>
      </c>
      <c r="F4357" s="2">
        <v>814.76732537974749</v>
      </c>
      <c r="G4357" s="2">
        <v>10959.075643961298</v>
      </c>
      <c r="H4357" s="2">
        <v>1488.2712237341057</v>
      </c>
      <c r="I4357" s="2">
        <v>12447.346867695403</v>
      </c>
      <c r="J4357" s="2">
        <v>12749.321429897096</v>
      </c>
      <c r="K4357" t="s">
        <v>11</v>
      </c>
    </row>
    <row r="4358" spans="1:11" x14ac:dyDescent="0.2">
      <c r="A4358" s="3">
        <v>458</v>
      </c>
      <c r="B4358" s="3">
        <v>2019</v>
      </c>
      <c r="C4358" s="3">
        <v>7</v>
      </c>
      <c r="D4358" s="3">
        <v>2025</v>
      </c>
      <c r="E4358" s="3">
        <v>1</v>
      </c>
      <c r="F4358" s="2">
        <v>1114.8936125290566</v>
      </c>
      <c r="G4358" s="2">
        <v>12073.969256490354</v>
      </c>
      <c r="H4358" s="2">
        <v>675.35217340674171</v>
      </c>
      <c r="I4358" s="2">
        <v>12749.321429897096</v>
      </c>
      <c r="J4358" s="2">
        <v>12749.321429897096</v>
      </c>
      <c r="K4358" t="s">
        <v>11</v>
      </c>
    </row>
    <row r="4359" spans="1:11" x14ac:dyDescent="0.2">
      <c r="A4359" s="3">
        <v>458</v>
      </c>
      <c r="B4359" s="3">
        <v>2019</v>
      </c>
      <c r="C4359" s="3">
        <v>8</v>
      </c>
      <c r="D4359" s="3">
        <v>2026</v>
      </c>
      <c r="E4359" s="3">
        <v>1</v>
      </c>
      <c r="F4359" s="2">
        <v>307.89482492564093</v>
      </c>
      <c r="G4359" s="2">
        <v>12381.864081415995</v>
      </c>
      <c r="H4359" s="2">
        <v>170.64117542924214</v>
      </c>
      <c r="I4359" s="2">
        <v>12552.505256845237</v>
      </c>
      <c r="J4359" s="2">
        <v>12749.321429897096</v>
      </c>
      <c r="K4359" t="s">
        <v>11</v>
      </c>
    </row>
    <row r="4360" spans="1:11" x14ac:dyDescent="0.2">
      <c r="A4360" s="3">
        <v>459</v>
      </c>
      <c r="B4360" s="3">
        <v>2019</v>
      </c>
      <c r="C4360" s="3">
        <v>1</v>
      </c>
      <c r="D4360" s="3">
        <v>2019</v>
      </c>
      <c r="E4360" s="3">
        <v>1</v>
      </c>
      <c r="F4360" s="2">
        <v>2462.5320858285577</v>
      </c>
      <c r="G4360" s="2">
        <v>2462.5320858285577</v>
      </c>
      <c r="H4360" s="2">
        <v>8708.159564812835</v>
      </c>
      <c r="I4360" s="2">
        <v>11170.691650641393</v>
      </c>
      <c r="J4360" s="2">
        <v>16934.934264792781</v>
      </c>
      <c r="K4360" t="s">
        <v>11</v>
      </c>
    </row>
    <row r="4361" spans="1:11" x14ac:dyDescent="0.2">
      <c r="A4361" s="3">
        <v>459</v>
      </c>
      <c r="B4361" s="3">
        <v>2019</v>
      </c>
      <c r="C4361" s="3">
        <v>2</v>
      </c>
      <c r="D4361" s="3">
        <v>2020</v>
      </c>
      <c r="E4361" s="3">
        <v>1</v>
      </c>
      <c r="F4361" s="2">
        <v>2973.1214359896549</v>
      </c>
      <c r="G4361" s="2">
        <v>5435.6535218182125</v>
      </c>
      <c r="H4361" s="2">
        <v>7744.8252849839828</v>
      </c>
      <c r="I4361" s="2">
        <v>13180.478806802195</v>
      </c>
      <c r="J4361" s="2">
        <v>16934.934264792781</v>
      </c>
      <c r="K4361" t="s">
        <v>11</v>
      </c>
    </row>
    <row r="4362" spans="1:11" x14ac:dyDescent="0.2">
      <c r="A4362" s="3">
        <v>459</v>
      </c>
      <c r="B4362" s="3">
        <v>2019</v>
      </c>
      <c r="C4362" s="3">
        <v>3</v>
      </c>
      <c r="D4362" s="3">
        <v>2021</v>
      </c>
      <c r="E4362" s="3">
        <v>1</v>
      </c>
      <c r="F4362" s="2">
        <v>3321.189018810659</v>
      </c>
      <c r="G4362" s="2">
        <v>8756.8425406288716</v>
      </c>
      <c r="H4362" s="2">
        <v>5715.4278893318151</v>
      </c>
      <c r="I4362" s="2">
        <v>14472.270429960687</v>
      </c>
      <c r="J4362" s="2">
        <v>16934.934264792781</v>
      </c>
      <c r="K4362" t="s">
        <v>11</v>
      </c>
    </row>
    <row r="4363" spans="1:11" x14ac:dyDescent="0.2">
      <c r="A4363" s="3">
        <v>459</v>
      </c>
      <c r="B4363" s="3">
        <v>2019</v>
      </c>
      <c r="C4363" s="3">
        <v>4</v>
      </c>
      <c r="D4363" s="3">
        <v>2022</v>
      </c>
      <c r="E4363" s="3">
        <v>1</v>
      </c>
      <c r="F4363" s="2">
        <v>2314.0603046829965</v>
      </c>
      <c r="G4363" s="2">
        <v>11070.902845311868</v>
      </c>
      <c r="H4363" s="2">
        <v>4965.2350438324629</v>
      </c>
      <c r="I4363" s="2">
        <v>16036.137889144331</v>
      </c>
      <c r="J4363" s="2">
        <v>16934.934264792781</v>
      </c>
      <c r="K4363" t="s">
        <v>11</v>
      </c>
    </row>
    <row r="4364" spans="1:11" x14ac:dyDescent="0.2">
      <c r="A4364" s="3">
        <v>459</v>
      </c>
      <c r="B4364" s="3">
        <v>2019</v>
      </c>
      <c r="C4364" s="3">
        <v>5</v>
      </c>
      <c r="D4364" s="3">
        <v>2023</v>
      </c>
      <c r="E4364" s="3">
        <v>1</v>
      </c>
      <c r="F4364" s="2">
        <v>2170.9743289680991</v>
      </c>
      <c r="G4364" s="2">
        <v>13241.877174279967</v>
      </c>
      <c r="H4364" s="2">
        <v>2755.2870048883469</v>
      </c>
      <c r="I4364" s="2">
        <v>15997.164179168314</v>
      </c>
      <c r="J4364" s="2">
        <v>16934.934264792781</v>
      </c>
      <c r="K4364" t="s">
        <v>11</v>
      </c>
    </row>
    <row r="4365" spans="1:11" x14ac:dyDescent="0.2">
      <c r="A4365" s="3">
        <v>459</v>
      </c>
      <c r="B4365" s="3">
        <v>2019</v>
      </c>
      <c r="C4365" s="3">
        <v>6</v>
      </c>
      <c r="D4365" s="3">
        <v>2024</v>
      </c>
      <c r="E4365" s="3">
        <v>1</v>
      </c>
      <c r="F4365" s="2">
        <v>2012.4034352658728</v>
      </c>
      <c r="G4365" s="2">
        <v>15254.28060954584</v>
      </c>
      <c r="H4365" s="2">
        <v>1313.3511717362453</v>
      </c>
      <c r="I4365" s="2">
        <v>16567.631781282085</v>
      </c>
      <c r="J4365" s="2">
        <v>16934.934264792781</v>
      </c>
      <c r="K4365" t="s">
        <v>11</v>
      </c>
    </row>
    <row r="4366" spans="1:11" x14ac:dyDescent="0.2">
      <c r="A4366" s="3">
        <v>459</v>
      </c>
      <c r="B4366" s="3">
        <v>2019</v>
      </c>
      <c r="C4366" s="3">
        <v>7</v>
      </c>
      <c r="D4366" s="3">
        <v>2025</v>
      </c>
      <c r="E4366" s="3">
        <v>1</v>
      </c>
      <c r="F4366" s="2">
        <v>777.01806103531817</v>
      </c>
      <c r="G4366" s="2">
        <v>16031.298670581158</v>
      </c>
      <c r="H4366" s="2">
        <v>852.17202863410967</v>
      </c>
      <c r="I4366" s="2">
        <v>16883.470699215268</v>
      </c>
      <c r="J4366" s="2">
        <v>16934.934264792781</v>
      </c>
      <c r="K4366" t="s">
        <v>11</v>
      </c>
    </row>
    <row r="4367" spans="1:11" x14ac:dyDescent="0.2">
      <c r="A4367" s="3">
        <v>459</v>
      </c>
      <c r="B4367" s="3">
        <v>2019</v>
      </c>
      <c r="C4367" s="3">
        <v>8</v>
      </c>
      <c r="D4367" s="3">
        <v>2026</v>
      </c>
      <c r="E4367" s="3">
        <v>1</v>
      </c>
      <c r="F4367" s="2">
        <v>903.63559421162245</v>
      </c>
      <c r="G4367" s="2">
        <v>16934.934264792781</v>
      </c>
      <c r="H4367" s="2">
        <v>0</v>
      </c>
      <c r="I4367" s="2">
        <v>16934.934264792781</v>
      </c>
      <c r="J4367" s="2">
        <v>16934.934264792781</v>
      </c>
      <c r="K4367" t="s">
        <v>11</v>
      </c>
    </row>
    <row r="4368" spans="1:11" x14ac:dyDescent="0.2">
      <c r="A4368" s="3">
        <v>460</v>
      </c>
      <c r="B4368" s="3">
        <v>2019</v>
      </c>
      <c r="C4368" s="3">
        <v>1</v>
      </c>
      <c r="D4368" s="3">
        <v>2019</v>
      </c>
      <c r="E4368" s="3">
        <v>1</v>
      </c>
      <c r="F4368" s="2">
        <v>4307.6381632792436</v>
      </c>
      <c r="G4368" s="2">
        <v>4307.6381632792436</v>
      </c>
      <c r="H4368" s="2">
        <v>13619.169620890665</v>
      </c>
      <c r="I4368" s="2">
        <v>17926.807784169909</v>
      </c>
      <c r="J4368" s="2">
        <v>27671.822275362792</v>
      </c>
      <c r="K4368" t="s">
        <v>11</v>
      </c>
    </row>
    <row r="4369" spans="1:11" x14ac:dyDescent="0.2">
      <c r="A4369" s="3">
        <v>460</v>
      </c>
      <c r="B4369" s="3">
        <v>2019</v>
      </c>
      <c r="C4369" s="3">
        <v>2</v>
      </c>
      <c r="D4369" s="3">
        <v>2020</v>
      </c>
      <c r="E4369" s="3">
        <v>1</v>
      </c>
      <c r="F4369" s="2">
        <v>4327.9289821357543</v>
      </c>
      <c r="G4369" s="2">
        <v>8635.5671454149979</v>
      </c>
      <c r="H4369" s="2">
        <v>13153.428339863896</v>
      </c>
      <c r="I4369" s="2">
        <v>21788.995485278894</v>
      </c>
      <c r="J4369" s="2">
        <v>27671.822275362792</v>
      </c>
      <c r="K4369" t="s">
        <v>11</v>
      </c>
    </row>
    <row r="4370" spans="1:11" x14ac:dyDescent="0.2">
      <c r="A4370" s="3">
        <v>460</v>
      </c>
      <c r="B4370" s="3">
        <v>2019</v>
      </c>
      <c r="C4370" s="3">
        <v>3</v>
      </c>
      <c r="D4370" s="3">
        <v>2021</v>
      </c>
      <c r="E4370" s="3">
        <v>1</v>
      </c>
      <c r="F4370" s="2">
        <v>5676.9876580478667</v>
      </c>
      <c r="G4370" s="2">
        <v>14312.554803462865</v>
      </c>
      <c r="H4370" s="2">
        <v>9795.183732247986</v>
      </c>
      <c r="I4370" s="2">
        <v>24107.738535710851</v>
      </c>
      <c r="J4370" s="2">
        <v>27671.822275362792</v>
      </c>
      <c r="K4370" t="s">
        <v>11</v>
      </c>
    </row>
    <row r="4371" spans="1:11" x14ac:dyDescent="0.2">
      <c r="A4371" s="3">
        <v>460</v>
      </c>
      <c r="B4371" s="3">
        <v>2019</v>
      </c>
      <c r="C4371" s="3">
        <v>4</v>
      </c>
      <c r="D4371" s="3">
        <v>2022</v>
      </c>
      <c r="E4371" s="3">
        <v>1</v>
      </c>
      <c r="F4371" s="2">
        <v>3380.5978048985617</v>
      </c>
      <c r="G4371" s="2">
        <v>17693.152608361426</v>
      </c>
      <c r="H4371" s="2">
        <v>7950.0059432685048</v>
      </c>
      <c r="I4371" s="2">
        <v>25643.158551629931</v>
      </c>
      <c r="J4371" s="2">
        <v>27671.822275362792</v>
      </c>
      <c r="K4371" t="s">
        <v>11</v>
      </c>
    </row>
    <row r="4372" spans="1:11" x14ac:dyDescent="0.2">
      <c r="A4372" s="3">
        <v>460</v>
      </c>
      <c r="B4372" s="3">
        <v>2019</v>
      </c>
      <c r="C4372" s="3">
        <v>5</v>
      </c>
      <c r="D4372" s="3">
        <v>2023</v>
      </c>
      <c r="E4372" s="3">
        <v>1</v>
      </c>
      <c r="F4372" s="2">
        <v>4519.8604000578416</v>
      </c>
      <c r="G4372" s="2">
        <v>22213.013008419268</v>
      </c>
      <c r="H4372" s="2">
        <v>3948.7359563078717</v>
      </c>
      <c r="I4372" s="2">
        <v>26161.74896472714</v>
      </c>
      <c r="J4372" s="2">
        <v>27671.822275362792</v>
      </c>
      <c r="K4372" t="s">
        <v>11</v>
      </c>
    </row>
    <row r="4373" spans="1:11" x14ac:dyDescent="0.2">
      <c r="A4373" s="3">
        <v>460</v>
      </c>
      <c r="B4373" s="3">
        <v>2019</v>
      </c>
      <c r="C4373" s="3">
        <v>6</v>
      </c>
      <c r="D4373" s="3">
        <v>2024</v>
      </c>
      <c r="E4373" s="3">
        <v>1</v>
      </c>
      <c r="F4373" s="2">
        <v>1747.3662037229442</v>
      </c>
      <c r="G4373" s="2">
        <v>23960.379212142212</v>
      </c>
      <c r="H4373" s="2">
        <v>3050.0740191773111</v>
      </c>
      <c r="I4373" s="2">
        <v>27010.453231319523</v>
      </c>
      <c r="J4373" s="2">
        <v>27671.822275362792</v>
      </c>
      <c r="K4373" t="s">
        <v>11</v>
      </c>
    </row>
    <row r="4374" spans="1:11" x14ac:dyDescent="0.2">
      <c r="A4374" s="3">
        <v>460</v>
      </c>
      <c r="B4374" s="3">
        <v>2019</v>
      </c>
      <c r="C4374" s="3">
        <v>7</v>
      </c>
      <c r="D4374" s="3">
        <v>2025</v>
      </c>
      <c r="E4374" s="3">
        <v>1</v>
      </c>
      <c r="F4374" s="2">
        <v>1152.0781643249684</v>
      </c>
      <c r="G4374" s="2">
        <v>25112.45737646718</v>
      </c>
      <c r="H4374" s="2">
        <v>2243.4236363223208</v>
      </c>
      <c r="I4374" s="2">
        <v>27355.881012789501</v>
      </c>
      <c r="J4374" s="2">
        <v>27671.822275362792</v>
      </c>
      <c r="K4374" t="s">
        <v>11</v>
      </c>
    </row>
    <row r="4375" spans="1:11" x14ac:dyDescent="0.2">
      <c r="A4375" s="3">
        <v>460</v>
      </c>
      <c r="B4375" s="3">
        <v>2019</v>
      </c>
      <c r="C4375" s="3">
        <v>8</v>
      </c>
      <c r="D4375" s="3">
        <v>2026</v>
      </c>
      <c r="E4375" s="3">
        <v>1</v>
      </c>
      <c r="F4375" s="2">
        <v>2003.6596366222839</v>
      </c>
      <c r="G4375" s="2">
        <v>27116.117013089464</v>
      </c>
      <c r="H4375" s="2">
        <v>346.06584222974561</v>
      </c>
      <c r="I4375" s="2">
        <v>27462.18285531921</v>
      </c>
      <c r="J4375" s="2">
        <v>27671.822275362792</v>
      </c>
      <c r="K4375" t="s">
        <v>11</v>
      </c>
    </row>
    <row r="4376" spans="1:11" x14ac:dyDescent="0.2">
      <c r="A4376" s="3">
        <v>461</v>
      </c>
      <c r="B4376" s="3">
        <v>2019</v>
      </c>
      <c r="C4376" s="3">
        <v>1</v>
      </c>
      <c r="D4376" s="3">
        <v>2019</v>
      </c>
      <c r="E4376" s="3">
        <v>1</v>
      </c>
      <c r="F4376" s="2">
        <v>1285.7466418597642</v>
      </c>
      <c r="G4376" s="2">
        <v>1285.7466418597642</v>
      </c>
      <c r="H4376" s="2">
        <v>4179.131801911607</v>
      </c>
      <c r="I4376" s="2">
        <v>5464.8784437713712</v>
      </c>
      <c r="J4376" s="2">
        <v>8294.9084555527133</v>
      </c>
      <c r="K4376" t="s">
        <v>11</v>
      </c>
    </row>
    <row r="4377" spans="1:11" x14ac:dyDescent="0.2">
      <c r="A4377" s="3">
        <v>461</v>
      </c>
      <c r="B4377" s="3">
        <v>2019</v>
      </c>
      <c r="C4377" s="3">
        <v>2</v>
      </c>
      <c r="D4377" s="3">
        <v>2020</v>
      </c>
      <c r="E4377" s="3">
        <v>1</v>
      </c>
      <c r="F4377" s="2">
        <v>1427.6825059155726</v>
      </c>
      <c r="G4377" s="2">
        <v>2713.4291477753368</v>
      </c>
      <c r="H4377" s="2">
        <v>3764.9016943175966</v>
      </c>
      <c r="I4377" s="2">
        <v>6478.3308420929334</v>
      </c>
      <c r="J4377" s="2">
        <v>8294.9084555527133</v>
      </c>
      <c r="K4377" t="s">
        <v>11</v>
      </c>
    </row>
    <row r="4378" spans="1:11" x14ac:dyDescent="0.2">
      <c r="A4378" s="3">
        <v>461</v>
      </c>
      <c r="B4378" s="3">
        <v>2019</v>
      </c>
      <c r="C4378" s="3">
        <v>3</v>
      </c>
      <c r="D4378" s="3">
        <v>2021</v>
      </c>
      <c r="E4378" s="3">
        <v>1</v>
      </c>
      <c r="F4378" s="2">
        <v>1433.010738039432</v>
      </c>
      <c r="G4378" s="2">
        <v>4146.4398858147688</v>
      </c>
      <c r="H4378" s="2">
        <v>2957.441224353016</v>
      </c>
      <c r="I4378" s="2">
        <v>7103.8811101677848</v>
      </c>
      <c r="J4378" s="2">
        <v>8294.9084555527133</v>
      </c>
      <c r="K4378" t="s">
        <v>11</v>
      </c>
    </row>
    <row r="4379" spans="1:11" x14ac:dyDescent="0.2">
      <c r="A4379" s="3">
        <v>461</v>
      </c>
      <c r="B4379" s="3">
        <v>2019</v>
      </c>
      <c r="C4379" s="3">
        <v>4</v>
      </c>
      <c r="D4379" s="3">
        <v>2022</v>
      </c>
      <c r="E4379" s="3">
        <v>1</v>
      </c>
      <c r="F4379" s="2">
        <v>1191.2489159172901</v>
      </c>
      <c r="G4379" s="2">
        <v>5337.6888017320589</v>
      </c>
      <c r="H4379" s="2">
        <v>2498.3395187288979</v>
      </c>
      <c r="I4379" s="2">
        <v>7836.0283204609568</v>
      </c>
      <c r="J4379" s="2">
        <v>8294.9084555527133</v>
      </c>
      <c r="K4379" t="s">
        <v>11</v>
      </c>
    </row>
    <row r="4380" spans="1:11" x14ac:dyDescent="0.2">
      <c r="A4380" s="3">
        <v>461</v>
      </c>
      <c r="B4380" s="3">
        <v>2019</v>
      </c>
      <c r="C4380" s="3">
        <v>5</v>
      </c>
      <c r="D4380" s="3">
        <v>2023</v>
      </c>
      <c r="E4380" s="3">
        <v>1</v>
      </c>
      <c r="F4380" s="2">
        <v>1333.7406718016746</v>
      </c>
      <c r="G4380" s="2">
        <v>6671.4294735337335</v>
      </c>
      <c r="H4380" s="2">
        <v>1369.378853787206</v>
      </c>
      <c r="I4380" s="2">
        <v>8040.8083273209395</v>
      </c>
      <c r="J4380" s="2">
        <v>8294.9084555527133</v>
      </c>
      <c r="K4380" t="s">
        <v>11</v>
      </c>
    </row>
    <row r="4381" spans="1:11" x14ac:dyDescent="0.2">
      <c r="A4381" s="3">
        <v>461</v>
      </c>
      <c r="B4381" s="3">
        <v>2019</v>
      </c>
      <c r="C4381" s="3">
        <v>6</v>
      </c>
      <c r="D4381" s="3">
        <v>2024</v>
      </c>
      <c r="E4381" s="3">
        <v>1</v>
      </c>
      <c r="F4381" s="2">
        <v>315.36886032444818</v>
      </c>
      <c r="G4381" s="2">
        <v>6986.7983338581816</v>
      </c>
      <c r="H4381" s="2">
        <v>1287.7617594288968</v>
      </c>
      <c r="I4381" s="2">
        <v>8274.5600932870784</v>
      </c>
      <c r="J4381" s="2">
        <v>8294.9084555527133</v>
      </c>
      <c r="K4381" t="s">
        <v>11</v>
      </c>
    </row>
    <row r="4382" spans="1:11" x14ac:dyDescent="0.2">
      <c r="A4382" s="3">
        <v>461</v>
      </c>
      <c r="B4382" s="3">
        <v>2019</v>
      </c>
      <c r="C4382" s="3">
        <v>7</v>
      </c>
      <c r="D4382" s="3">
        <v>2025</v>
      </c>
      <c r="E4382" s="3">
        <v>1</v>
      </c>
      <c r="F4382" s="2">
        <v>782.19882173038059</v>
      </c>
      <c r="G4382" s="2">
        <v>7768.9971555885622</v>
      </c>
      <c r="H4382" s="2">
        <v>383.58902066695282</v>
      </c>
      <c r="I4382" s="2">
        <v>8152.5861762555151</v>
      </c>
      <c r="J4382" s="2">
        <v>8294.9084555527133</v>
      </c>
      <c r="K4382" t="s">
        <v>11</v>
      </c>
    </row>
    <row r="4383" spans="1:11" x14ac:dyDescent="0.2">
      <c r="A4383" s="3">
        <v>461</v>
      </c>
      <c r="B4383" s="3">
        <v>2019</v>
      </c>
      <c r="C4383" s="3">
        <v>8</v>
      </c>
      <c r="D4383" s="3">
        <v>2026</v>
      </c>
      <c r="E4383" s="3">
        <v>1</v>
      </c>
      <c r="F4383" s="2">
        <v>343.89284846538067</v>
      </c>
      <c r="G4383" s="2">
        <v>8112.8900040539429</v>
      </c>
      <c r="H4383" s="2">
        <v>0</v>
      </c>
      <c r="I4383" s="2">
        <v>8112.8900040539429</v>
      </c>
      <c r="J4383" s="2">
        <v>8294.9084555527133</v>
      </c>
      <c r="K4383" t="s">
        <v>11</v>
      </c>
    </row>
    <row r="4384" spans="1:11" x14ac:dyDescent="0.2">
      <c r="A4384" s="3">
        <v>462</v>
      </c>
      <c r="B4384" s="3">
        <v>2019</v>
      </c>
      <c r="C4384" s="3">
        <v>1</v>
      </c>
      <c r="D4384" s="3">
        <v>2019</v>
      </c>
      <c r="E4384" s="3">
        <v>1</v>
      </c>
      <c r="F4384" s="2">
        <v>1395.3612716867467</v>
      </c>
      <c r="G4384" s="2">
        <v>1395.3612716867467</v>
      </c>
      <c r="H4384" s="2">
        <v>4520.0822522683429</v>
      </c>
      <c r="I4384" s="2">
        <v>5915.4435239550894</v>
      </c>
      <c r="J4384" s="2">
        <v>9263.3698040990548</v>
      </c>
      <c r="K4384" t="s">
        <v>11</v>
      </c>
    </row>
    <row r="4385" spans="1:11" x14ac:dyDescent="0.2">
      <c r="A4385" s="3">
        <v>462</v>
      </c>
      <c r="B4385" s="3">
        <v>2019</v>
      </c>
      <c r="C4385" s="3">
        <v>2</v>
      </c>
      <c r="D4385" s="3">
        <v>2020</v>
      </c>
      <c r="E4385" s="3">
        <v>1</v>
      </c>
      <c r="F4385" s="2">
        <v>1533.9974576943298</v>
      </c>
      <c r="G4385" s="2">
        <v>2929.3587293810765</v>
      </c>
      <c r="H4385" s="2">
        <v>4213.7147787693721</v>
      </c>
      <c r="I4385" s="2">
        <v>7143.0735081504481</v>
      </c>
      <c r="J4385" s="2">
        <v>9263.3698040990548</v>
      </c>
      <c r="K4385" t="s">
        <v>11</v>
      </c>
    </row>
    <row r="4386" spans="1:11" x14ac:dyDescent="0.2">
      <c r="A4386" s="3">
        <v>462</v>
      </c>
      <c r="B4386" s="3">
        <v>2019</v>
      </c>
      <c r="C4386" s="3">
        <v>3</v>
      </c>
      <c r="D4386" s="3">
        <v>2021</v>
      </c>
      <c r="E4386" s="3">
        <v>1</v>
      </c>
      <c r="F4386" s="2">
        <v>1832.9195307091336</v>
      </c>
      <c r="G4386" s="2">
        <v>4762.2782600902101</v>
      </c>
      <c r="H4386" s="2">
        <v>3443.4817406924303</v>
      </c>
      <c r="I4386" s="2">
        <v>8205.7600007826404</v>
      </c>
      <c r="J4386" s="2">
        <v>9263.3698040990548</v>
      </c>
      <c r="K4386" t="s">
        <v>11</v>
      </c>
    </row>
    <row r="4387" spans="1:11" x14ac:dyDescent="0.2">
      <c r="A4387" s="3">
        <v>462</v>
      </c>
      <c r="B4387" s="3">
        <v>2019</v>
      </c>
      <c r="C4387" s="3">
        <v>4</v>
      </c>
      <c r="D4387" s="3">
        <v>2022</v>
      </c>
      <c r="E4387" s="3">
        <v>1</v>
      </c>
      <c r="F4387" s="2">
        <v>1371.7810723912371</v>
      </c>
      <c r="G4387" s="2">
        <v>6134.0593324814472</v>
      </c>
      <c r="H4387" s="2">
        <v>2407.8532772111193</v>
      </c>
      <c r="I4387" s="2">
        <v>8541.9126096925665</v>
      </c>
      <c r="J4387" s="2">
        <v>9263.3698040990548</v>
      </c>
      <c r="K4387" t="s">
        <v>11</v>
      </c>
    </row>
    <row r="4388" spans="1:11" x14ac:dyDescent="0.2">
      <c r="A4388" s="3">
        <v>462</v>
      </c>
      <c r="B4388" s="3">
        <v>2019</v>
      </c>
      <c r="C4388" s="3">
        <v>5</v>
      </c>
      <c r="D4388" s="3">
        <v>2023</v>
      </c>
      <c r="E4388" s="3">
        <v>1</v>
      </c>
      <c r="F4388" s="2">
        <v>1361.0582370200173</v>
      </c>
      <c r="G4388" s="2">
        <v>7495.1175695014645</v>
      </c>
      <c r="H4388" s="2">
        <v>1526.7506104607419</v>
      </c>
      <c r="I4388" s="2">
        <v>9021.8681799622063</v>
      </c>
      <c r="J4388" s="2">
        <v>9263.3698040990548</v>
      </c>
      <c r="K4388" t="s">
        <v>11</v>
      </c>
    </row>
    <row r="4389" spans="1:11" x14ac:dyDescent="0.2">
      <c r="A4389" s="3">
        <v>462</v>
      </c>
      <c r="B4389" s="3">
        <v>2019</v>
      </c>
      <c r="C4389" s="3">
        <v>6</v>
      </c>
      <c r="D4389" s="3">
        <v>2024</v>
      </c>
      <c r="E4389" s="3">
        <v>1</v>
      </c>
      <c r="F4389" s="2">
        <v>446.00220644299588</v>
      </c>
      <c r="G4389" s="2">
        <v>7941.1197759444603</v>
      </c>
      <c r="H4389" s="2">
        <v>1214.5212577133771</v>
      </c>
      <c r="I4389" s="2">
        <v>9155.6410336578374</v>
      </c>
      <c r="J4389" s="2">
        <v>9263.3698040990548</v>
      </c>
      <c r="K4389" t="s">
        <v>11</v>
      </c>
    </row>
    <row r="4390" spans="1:11" x14ac:dyDescent="0.2">
      <c r="A4390" s="3">
        <v>462</v>
      </c>
      <c r="B4390" s="3">
        <v>2019</v>
      </c>
      <c r="C4390" s="3">
        <v>7</v>
      </c>
      <c r="D4390" s="3">
        <v>2025</v>
      </c>
      <c r="E4390" s="3">
        <v>1</v>
      </c>
      <c r="F4390" s="2">
        <v>800.39495019916831</v>
      </c>
      <c r="G4390" s="2">
        <v>8741.5147261436286</v>
      </c>
      <c r="H4390" s="2">
        <v>521.85507795542617</v>
      </c>
      <c r="I4390" s="2">
        <v>9263.3698040990548</v>
      </c>
      <c r="J4390" s="2">
        <v>9263.3698040990548</v>
      </c>
      <c r="K4390" t="s">
        <v>11</v>
      </c>
    </row>
    <row r="4391" spans="1:11" x14ac:dyDescent="0.2">
      <c r="A4391" s="3">
        <v>462</v>
      </c>
      <c r="B4391" s="3">
        <v>2019</v>
      </c>
      <c r="C4391" s="3">
        <v>8</v>
      </c>
      <c r="D4391" s="3">
        <v>2026</v>
      </c>
      <c r="E4391" s="3">
        <v>1</v>
      </c>
      <c r="F4391" s="2">
        <v>173.67145973115294</v>
      </c>
      <c r="G4391" s="2">
        <v>8915.1861858747816</v>
      </c>
      <c r="H4391" s="2">
        <v>259.72853004317221</v>
      </c>
      <c r="I4391" s="2">
        <v>9174.9147159179538</v>
      </c>
      <c r="J4391" s="2">
        <v>9263.3698040990548</v>
      </c>
      <c r="K4391" t="s">
        <v>11</v>
      </c>
    </row>
    <row r="4392" spans="1:11" x14ac:dyDescent="0.2">
      <c r="A4392" s="3">
        <v>463</v>
      </c>
      <c r="B4392" s="3">
        <v>2019</v>
      </c>
      <c r="C4392" s="3">
        <v>1</v>
      </c>
      <c r="D4392" s="3">
        <v>2019</v>
      </c>
      <c r="E4392" s="3">
        <v>1</v>
      </c>
      <c r="F4392" s="2">
        <v>315.71515519402897</v>
      </c>
      <c r="G4392" s="2">
        <v>315.71515519402897</v>
      </c>
      <c r="H4392" s="2">
        <v>1069.8971335392687</v>
      </c>
      <c r="I4392" s="2">
        <v>1385.6122887332976</v>
      </c>
      <c r="J4392" s="2">
        <v>2090.1738040714968</v>
      </c>
      <c r="K4392" t="s">
        <v>11</v>
      </c>
    </row>
    <row r="4393" spans="1:11" x14ac:dyDescent="0.2">
      <c r="A4393" s="3">
        <v>463</v>
      </c>
      <c r="B4393" s="3">
        <v>2019</v>
      </c>
      <c r="C4393" s="3">
        <v>2</v>
      </c>
      <c r="D4393" s="3">
        <v>2020</v>
      </c>
      <c r="E4393" s="3">
        <v>1</v>
      </c>
      <c r="F4393" s="2">
        <v>329.12015005230933</v>
      </c>
      <c r="G4393" s="2">
        <v>644.83530524633829</v>
      </c>
      <c r="H4393" s="2">
        <v>1000.3084625839995</v>
      </c>
      <c r="I4393" s="2">
        <v>1645.1437678303378</v>
      </c>
      <c r="J4393" s="2">
        <v>2090.1738040714968</v>
      </c>
      <c r="K4393" t="s">
        <v>11</v>
      </c>
    </row>
    <row r="4394" spans="1:11" x14ac:dyDescent="0.2">
      <c r="A4394" s="3">
        <v>463</v>
      </c>
      <c r="B4394" s="3">
        <v>2019</v>
      </c>
      <c r="C4394" s="3">
        <v>3</v>
      </c>
      <c r="D4394" s="3">
        <v>2021</v>
      </c>
      <c r="E4394" s="3">
        <v>1</v>
      </c>
      <c r="F4394" s="2">
        <v>368.49893533875775</v>
      </c>
      <c r="G4394" s="2">
        <v>1013.334240585096</v>
      </c>
      <c r="H4394" s="2">
        <v>831.66955259242604</v>
      </c>
      <c r="I4394" s="2">
        <v>1845.0037931775221</v>
      </c>
      <c r="J4394" s="2">
        <v>2090.1738040714968</v>
      </c>
      <c r="K4394" t="s">
        <v>11</v>
      </c>
    </row>
    <row r="4395" spans="1:11" x14ac:dyDescent="0.2">
      <c r="A4395" s="3">
        <v>463</v>
      </c>
      <c r="B4395" s="3">
        <v>2019</v>
      </c>
      <c r="C4395" s="3">
        <v>4</v>
      </c>
      <c r="D4395" s="3">
        <v>2022</v>
      </c>
      <c r="E4395" s="3">
        <v>1</v>
      </c>
      <c r="F4395" s="2">
        <v>343.58856440793443</v>
      </c>
      <c r="G4395" s="2">
        <v>1356.9228049930305</v>
      </c>
      <c r="H4395" s="2">
        <v>602.32238145722545</v>
      </c>
      <c r="I4395" s="2">
        <v>1959.2451864502559</v>
      </c>
      <c r="J4395" s="2">
        <v>2090.1738040714968</v>
      </c>
      <c r="K4395" t="s">
        <v>11</v>
      </c>
    </row>
    <row r="4396" spans="1:11" x14ac:dyDescent="0.2">
      <c r="A4396" s="3">
        <v>463</v>
      </c>
      <c r="B4396" s="3">
        <v>2019</v>
      </c>
      <c r="C4396" s="3">
        <v>5</v>
      </c>
      <c r="D4396" s="3">
        <v>2023</v>
      </c>
      <c r="E4396" s="3">
        <v>1</v>
      </c>
      <c r="F4396" s="2">
        <v>253.55957507912694</v>
      </c>
      <c r="G4396" s="2">
        <v>1610.4823800721574</v>
      </c>
      <c r="H4396" s="2">
        <v>356.96945852826593</v>
      </c>
      <c r="I4396" s="2">
        <v>1967.4518386004233</v>
      </c>
      <c r="J4396" s="2">
        <v>2090.1738040714968</v>
      </c>
      <c r="K4396" t="s">
        <v>11</v>
      </c>
    </row>
    <row r="4397" spans="1:11" x14ac:dyDescent="0.2">
      <c r="A4397" s="3">
        <v>463</v>
      </c>
      <c r="B4397" s="3">
        <v>2019</v>
      </c>
      <c r="C4397" s="3">
        <v>6</v>
      </c>
      <c r="D4397" s="3">
        <v>2024</v>
      </c>
      <c r="E4397" s="3">
        <v>1</v>
      </c>
      <c r="F4397" s="2">
        <v>224.18487423555712</v>
      </c>
      <c r="G4397" s="2">
        <v>1834.6672543077145</v>
      </c>
      <c r="H4397" s="2">
        <v>231.91024722091265</v>
      </c>
      <c r="I4397" s="2">
        <v>2066.5775015286272</v>
      </c>
      <c r="J4397" s="2">
        <v>2090.1738040714968</v>
      </c>
      <c r="K4397" t="s">
        <v>11</v>
      </c>
    </row>
    <row r="4398" spans="1:11" x14ac:dyDescent="0.2">
      <c r="A4398" s="3">
        <v>463</v>
      </c>
      <c r="B4398" s="3">
        <v>2019</v>
      </c>
      <c r="C4398" s="3">
        <v>7</v>
      </c>
      <c r="D4398" s="3">
        <v>2025</v>
      </c>
      <c r="E4398" s="3">
        <v>1</v>
      </c>
      <c r="F4398" s="2">
        <v>125.67507769302642</v>
      </c>
      <c r="G4398" s="2">
        <v>1960.342332000741</v>
      </c>
      <c r="H4398" s="2">
        <v>108.44781211110967</v>
      </c>
      <c r="I4398" s="2">
        <v>2068.7901441118506</v>
      </c>
      <c r="J4398" s="2">
        <v>2090.1738040714968</v>
      </c>
      <c r="K4398" t="s">
        <v>11</v>
      </c>
    </row>
    <row r="4399" spans="1:11" x14ac:dyDescent="0.2">
      <c r="A4399" s="3">
        <v>463</v>
      </c>
      <c r="B4399" s="3">
        <v>2019</v>
      </c>
      <c r="C4399" s="3">
        <v>8</v>
      </c>
      <c r="D4399" s="3">
        <v>2026</v>
      </c>
      <c r="E4399" s="3">
        <v>1</v>
      </c>
      <c r="F4399" s="2">
        <v>91.230870561666052</v>
      </c>
      <c r="G4399" s="2">
        <v>2051.573202562407</v>
      </c>
      <c r="H4399" s="2">
        <v>21.13816772815926</v>
      </c>
      <c r="I4399" s="2">
        <v>2072.7113702905663</v>
      </c>
      <c r="J4399" s="2">
        <v>2090.1738040714968</v>
      </c>
      <c r="K4399" t="s">
        <v>11</v>
      </c>
    </row>
    <row r="4400" spans="1:11" x14ac:dyDescent="0.2">
      <c r="A4400" s="3">
        <v>464</v>
      </c>
      <c r="B4400" s="3">
        <v>2019</v>
      </c>
      <c r="C4400" s="3">
        <v>1</v>
      </c>
      <c r="D4400" s="3">
        <v>2019</v>
      </c>
      <c r="E4400" s="3">
        <v>1</v>
      </c>
      <c r="F4400" s="2">
        <v>3331.5977960270302</v>
      </c>
      <c r="G4400" s="2">
        <v>3331.5977960270302</v>
      </c>
      <c r="H4400" s="2">
        <v>11659.046645022971</v>
      </c>
      <c r="I4400" s="2">
        <v>14990.644441050001</v>
      </c>
      <c r="J4400" s="2">
        <v>22710.918731958598</v>
      </c>
      <c r="K4400" t="s">
        <v>11</v>
      </c>
    </row>
    <row r="4401" spans="1:11" x14ac:dyDescent="0.2">
      <c r="A4401" s="3">
        <v>464</v>
      </c>
      <c r="B4401" s="3">
        <v>2019</v>
      </c>
      <c r="C4401" s="3">
        <v>2</v>
      </c>
      <c r="D4401" s="3">
        <v>2020</v>
      </c>
      <c r="E4401" s="3">
        <v>1</v>
      </c>
      <c r="F4401" s="2">
        <v>3993.0414523890768</v>
      </c>
      <c r="G4401" s="2">
        <v>7324.639248416107</v>
      </c>
      <c r="H4401" s="2">
        <v>10430.123524986553</v>
      </c>
      <c r="I4401" s="2">
        <v>17754.762773402661</v>
      </c>
      <c r="J4401" s="2">
        <v>22710.918731958598</v>
      </c>
      <c r="K4401" t="s">
        <v>11</v>
      </c>
    </row>
    <row r="4402" spans="1:11" x14ac:dyDescent="0.2">
      <c r="A4402" s="3">
        <v>464</v>
      </c>
      <c r="B4402" s="3">
        <v>2019</v>
      </c>
      <c r="C4402" s="3">
        <v>3</v>
      </c>
      <c r="D4402" s="3">
        <v>2021</v>
      </c>
      <c r="E4402" s="3">
        <v>1</v>
      </c>
      <c r="F4402" s="2">
        <v>4341.5949436733817</v>
      </c>
      <c r="G4402" s="2">
        <v>11666.234192089489</v>
      </c>
      <c r="H4402" s="2">
        <v>7848.2199596616865</v>
      </c>
      <c r="I4402" s="2">
        <v>19514.454151751175</v>
      </c>
      <c r="J4402" s="2">
        <v>22710.918731958598</v>
      </c>
      <c r="K4402" t="s">
        <v>11</v>
      </c>
    </row>
    <row r="4403" spans="1:11" x14ac:dyDescent="0.2">
      <c r="A4403" s="3">
        <v>464</v>
      </c>
      <c r="B4403" s="3">
        <v>2019</v>
      </c>
      <c r="C4403" s="3">
        <v>4</v>
      </c>
      <c r="D4403" s="3">
        <v>2022</v>
      </c>
      <c r="E4403" s="3">
        <v>1</v>
      </c>
      <c r="F4403" s="2">
        <v>3282.5782942935948</v>
      </c>
      <c r="G4403" s="2">
        <v>14948.812486383084</v>
      </c>
      <c r="H4403" s="2">
        <v>6477.4753249915866</v>
      </c>
      <c r="I4403" s="2">
        <v>21426.28781137467</v>
      </c>
      <c r="J4403" s="2">
        <v>22710.918731958598</v>
      </c>
      <c r="K4403" t="s">
        <v>11</v>
      </c>
    </row>
    <row r="4404" spans="1:11" x14ac:dyDescent="0.2">
      <c r="A4404" s="3">
        <v>464</v>
      </c>
      <c r="B4404" s="3">
        <v>2019</v>
      </c>
      <c r="C4404" s="3">
        <v>5</v>
      </c>
      <c r="D4404" s="3">
        <v>2023</v>
      </c>
      <c r="E4404" s="3">
        <v>1</v>
      </c>
      <c r="F4404" s="2">
        <v>2700.0051786040622</v>
      </c>
      <c r="G4404" s="2">
        <v>17648.817664987146</v>
      </c>
      <c r="H4404" s="2">
        <v>3746.0576814288615</v>
      </c>
      <c r="I4404" s="2">
        <v>21394.875346416007</v>
      </c>
      <c r="J4404" s="2">
        <v>22710.918731958598</v>
      </c>
      <c r="K4404" t="s">
        <v>11</v>
      </c>
    </row>
    <row r="4405" spans="1:11" x14ac:dyDescent="0.2">
      <c r="A4405" s="3">
        <v>464</v>
      </c>
      <c r="B4405" s="3">
        <v>2019</v>
      </c>
      <c r="C4405" s="3">
        <v>6</v>
      </c>
      <c r="D4405" s="3">
        <v>2024</v>
      </c>
      <c r="E4405" s="3">
        <v>1</v>
      </c>
      <c r="F4405" s="2">
        <v>1578.6359727542076</v>
      </c>
      <c r="G4405" s="2">
        <v>19227.453637741353</v>
      </c>
      <c r="H4405" s="2">
        <v>2897.6849278262052</v>
      </c>
      <c r="I4405" s="2">
        <v>22125.138565567559</v>
      </c>
      <c r="J4405" s="2">
        <v>22710.918731958598</v>
      </c>
      <c r="K4405" t="s">
        <v>11</v>
      </c>
    </row>
    <row r="4406" spans="1:11" x14ac:dyDescent="0.2">
      <c r="A4406" s="3">
        <v>464</v>
      </c>
      <c r="B4406" s="3">
        <v>2019</v>
      </c>
      <c r="C4406" s="3">
        <v>7</v>
      </c>
      <c r="D4406" s="3">
        <v>2025</v>
      </c>
      <c r="E4406" s="3">
        <v>1</v>
      </c>
      <c r="F4406" s="2">
        <v>1856.1882223990433</v>
      </c>
      <c r="G4406" s="2">
        <v>21083.641860140397</v>
      </c>
      <c r="H4406" s="2">
        <v>1596.401789254709</v>
      </c>
      <c r="I4406" s="2">
        <v>22680.043649395106</v>
      </c>
      <c r="J4406" s="2">
        <v>22710.918731958598</v>
      </c>
      <c r="K4406" t="s">
        <v>11</v>
      </c>
    </row>
    <row r="4407" spans="1:11" x14ac:dyDescent="0.2">
      <c r="A4407" s="3">
        <v>464</v>
      </c>
      <c r="B4407" s="3">
        <v>2019</v>
      </c>
      <c r="C4407" s="3">
        <v>8</v>
      </c>
      <c r="D4407" s="3">
        <v>2026</v>
      </c>
      <c r="E4407" s="3">
        <v>1</v>
      </c>
      <c r="F4407" s="2">
        <v>211.26831847181165</v>
      </c>
      <c r="G4407" s="2">
        <v>21294.910178612208</v>
      </c>
      <c r="H4407" s="2">
        <v>1416.0085533463898</v>
      </c>
      <c r="I4407" s="2">
        <v>22710.918731958598</v>
      </c>
      <c r="J4407" s="2">
        <v>22710.918731958598</v>
      </c>
      <c r="K4407" t="s">
        <v>11</v>
      </c>
    </row>
    <row r="4408" spans="1:11" x14ac:dyDescent="0.2">
      <c r="A4408" s="3">
        <v>465</v>
      </c>
      <c r="B4408" s="3">
        <v>2019</v>
      </c>
      <c r="C4408" s="3">
        <v>1</v>
      </c>
      <c r="D4408" s="3">
        <v>2019</v>
      </c>
      <c r="E4408" s="3">
        <v>1</v>
      </c>
      <c r="F4408" s="2">
        <v>434.03439823009296</v>
      </c>
      <c r="G4408" s="2">
        <v>434.03439823009296</v>
      </c>
      <c r="H4408" s="2">
        <v>1508.370700926137</v>
      </c>
      <c r="I4408" s="2">
        <v>1942.4050991562299</v>
      </c>
      <c r="J4408" s="2">
        <v>2965.1410621534096</v>
      </c>
      <c r="K4408" t="s">
        <v>11</v>
      </c>
    </row>
    <row r="4409" spans="1:11" x14ac:dyDescent="0.2">
      <c r="A4409" s="3">
        <v>465</v>
      </c>
      <c r="B4409" s="3">
        <v>2019</v>
      </c>
      <c r="C4409" s="3">
        <v>2</v>
      </c>
      <c r="D4409" s="3">
        <v>2020</v>
      </c>
      <c r="E4409" s="3">
        <v>1</v>
      </c>
      <c r="F4409" s="2">
        <v>523.22818425102139</v>
      </c>
      <c r="G4409" s="2">
        <v>957.26258248111435</v>
      </c>
      <c r="H4409" s="2">
        <v>1339.9246533064115</v>
      </c>
      <c r="I4409" s="2">
        <v>2297.1872357875259</v>
      </c>
      <c r="J4409" s="2">
        <v>2965.1410621534096</v>
      </c>
      <c r="K4409" t="s">
        <v>11</v>
      </c>
    </row>
    <row r="4410" spans="1:11" x14ac:dyDescent="0.2">
      <c r="A4410" s="3">
        <v>465</v>
      </c>
      <c r="B4410" s="3">
        <v>2019</v>
      </c>
      <c r="C4410" s="3">
        <v>3</v>
      </c>
      <c r="D4410" s="3">
        <v>2021</v>
      </c>
      <c r="E4410" s="3">
        <v>1</v>
      </c>
      <c r="F4410" s="2">
        <v>549.9434309088731</v>
      </c>
      <c r="G4410" s="2">
        <v>1507.2060133899874</v>
      </c>
      <c r="H4410" s="2">
        <v>1036.7214161545455</v>
      </c>
      <c r="I4410" s="2">
        <v>2543.927429544533</v>
      </c>
      <c r="J4410" s="2">
        <v>2965.1410621534096</v>
      </c>
      <c r="K4410" t="s">
        <v>11</v>
      </c>
    </row>
    <row r="4411" spans="1:11" x14ac:dyDescent="0.2">
      <c r="A4411" s="3">
        <v>465</v>
      </c>
      <c r="B4411" s="3">
        <v>2019</v>
      </c>
      <c r="C4411" s="3">
        <v>4</v>
      </c>
      <c r="D4411" s="3">
        <v>2022</v>
      </c>
      <c r="E4411" s="3">
        <v>1</v>
      </c>
      <c r="F4411" s="2">
        <v>453.94938584703118</v>
      </c>
      <c r="G4411" s="2">
        <v>1961.1553992370186</v>
      </c>
      <c r="H4411" s="2">
        <v>847.51733597936891</v>
      </c>
      <c r="I4411" s="2">
        <v>2808.6727352163875</v>
      </c>
      <c r="J4411" s="2">
        <v>2965.1410621534096</v>
      </c>
      <c r="K4411" t="s">
        <v>11</v>
      </c>
    </row>
    <row r="4412" spans="1:11" x14ac:dyDescent="0.2">
      <c r="A4412" s="3">
        <v>465</v>
      </c>
      <c r="B4412" s="3">
        <v>2019</v>
      </c>
      <c r="C4412" s="3">
        <v>5</v>
      </c>
      <c r="D4412" s="3">
        <v>2023</v>
      </c>
      <c r="E4412" s="3">
        <v>1</v>
      </c>
      <c r="F4412" s="2">
        <v>430.11730322451058</v>
      </c>
      <c r="G4412" s="2">
        <v>2391.2727024615292</v>
      </c>
      <c r="H4412" s="2">
        <v>445.79751919810224</v>
      </c>
      <c r="I4412" s="2">
        <v>2837.0702216596314</v>
      </c>
      <c r="J4412" s="2">
        <v>2965.1410621534096</v>
      </c>
      <c r="K4412" t="s">
        <v>11</v>
      </c>
    </row>
    <row r="4413" spans="1:11" x14ac:dyDescent="0.2">
      <c r="A4413" s="3">
        <v>465</v>
      </c>
      <c r="B4413" s="3">
        <v>2019</v>
      </c>
      <c r="C4413" s="3">
        <v>6</v>
      </c>
      <c r="D4413" s="3">
        <v>2024</v>
      </c>
      <c r="E4413" s="3">
        <v>1</v>
      </c>
      <c r="F4413" s="2">
        <v>136.73920774098588</v>
      </c>
      <c r="G4413" s="2">
        <v>2528.0119102025151</v>
      </c>
      <c r="H4413" s="2">
        <v>378.42036320592433</v>
      </c>
      <c r="I4413" s="2">
        <v>2906.4322734084394</v>
      </c>
      <c r="J4413" s="2">
        <v>2965.1410621534096</v>
      </c>
      <c r="K4413" t="s">
        <v>11</v>
      </c>
    </row>
    <row r="4414" spans="1:11" x14ac:dyDescent="0.2">
      <c r="A4414" s="3">
        <v>465</v>
      </c>
      <c r="B4414" s="3">
        <v>2019</v>
      </c>
      <c r="C4414" s="3">
        <v>7</v>
      </c>
      <c r="D4414" s="3">
        <v>2025</v>
      </c>
      <c r="E4414" s="3">
        <v>1</v>
      </c>
      <c r="F4414" s="2">
        <v>210.76562008907104</v>
      </c>
      <c r="G4414" s="2">
        <v>2738.7775302915861</v>
      </c>
      <c r="H4414" s="2">
        <v>226.3635318618235</v>
      </c>
      <c r="I4414" s="2">
        <v>2965.1410621534096</v>
      </c>
      <c r="J4414" s="2">
        <v>2965.1410621534096</v>
      </c>
      <c r="K4414" t="s">
        <v>11</v>
      </c>
    </row>
    <row r="4415" spans="1:11" x14ac:dyDescent="0.2">
      <c r="A4415" s="3">
        <v>465</v>
      </c>
      <c r="B4415" s="3">
        <v>2019</v>
      </c>
      <c r="C4415" s="3">
        <v>8</v>
      </c>
      <c r="D4415" s="3">
        <v>2026</v>
      </c>
      <c r="E4415" s="3">
        <v>1</v>
      </c>
      <c r="F4415" s="2">
        <v>140.20447118894936</v>
      </c>
      <c r="G4415" s="2">
        <v>2878.9820014805355</v>
      </c>
      <c r="H4415" s="2">
        <v>50.492407487454784</v>
      </c>
      <c r="I4415" s="2">
        <v>2929.4744089679903</v>
      </c>
      <c r="J4415" s="2">
        <v>2965.1410621534096</v>
      </c>
      <c r="K4415" t="s">
        <v>11</v>
      </c>
    </row>
    <row r="4416" spans="1:11" x14ac:dyDescent="0.2">
      <c r="A4416" s="3">
        <v>466</v>
      </c>
      <c r="B4416" s="3">
        <v>2019</v>
      </c>
      <c r="C4416" s="3">
        <v>1</v>
      </c>
      <c r="D4416" s="3">
        <v>2019</v>
      </c>
      <c r="E4416" s="3">
        <v>1</v>
      </c>
      <c r="F4416" s="2">
        <v>2435.3754782664173</v>
      </c>
      <c r="G4416" s="2">
        <v>2435.3754782664173</v>
      </c>
      <c r="H4416" s="2">
        <v>7766.8631069123976</v>
      </c>
      <c r="I4416" s="2">
        <v>10202.238585178815</v>
      </c>
      <c r="J4416" s="2">
        <v>15786.767531174006</v>
      </c>
      <c r="K4416" t="s">
        <v>11</v>
      </c>
    </row>
    <row r="4417" spans="1:11" x14ac:dyDescent="0.2">
      <c r="A4417" s="3">
        <v>466</v>
      </c>
      <c r="B4417" s="3">
        <v>2019</v>
      </c>
      <c r="C4417" s="3">
        <v>2</v>
      </c>
      <c r="D4417" s="3">
        <v>2020</v>
      </c>
      <c r="E4417" s="3">
        <v>1</v>
      </c>
      <c r="F4417" s="2">
        <v>2558.6481312747846</v>
      </c>
      <c r="G4417" s="2">
        <v>4994.0236095412019</v>
      </c>
      <c r="H4417" s="2">
        <v>7090.3465084332056</v>
      </c>
      <c r="I4417" s="2">
        <v>12084.370117974408</v>
      </c>
      <c r="J4417" s="2">
        <v>15786.767531174006</v>
      </c>
      <c r="K4417" t="s">
        <v>11</v>
      </c>
    </row>
    <row r="4418" spans="1:11" x14ac:dyDescent="0.2">
      <c r="A4418" s="3">
        <v>466</v>
      </c>
      <c r="B4418" s="3">
        <v>2019</v>
      </c>
      <c r="C4418" s="3">
        <v>3</v>
      </c>
      <c r="D4418" s="3">
        <v>2021</v>
      </c>
      <c r="E4418" s="3">
        <v>1</v>
      </c>
      <c r="F4418" s="2">
        <v>2834.1367005843913</v>
      </c>
      <c r="G4418" s="2">
        <v>7828.1603101255932</v>
      </c>
      <c r="H4418" s="2">
        <v>6079.2327975432927</v>
      </c>
      <c r="I4418" s="2">
        <v>13907.393107668886</v>
      </c>
      <c r="J4418" s="2">
        <v>15786.767531174006</v>
      </c>
      <c r="K4418" t="s">
        <v>11</v>
      </c>
    </row>
    <row r="4419" spans="1:11" x14ac:dyDescent="0.2">
      <c r="A4419" s="3">
        <v>466</v>
      </c>
      <c r="B4419" s="3">
        <v>2019</v>
      </c>
      <c r="C4419" s="3">
        <v>4</v>
      </c>
      <c r="D4419" s="3">
        <v>2022</v>
      </c>
      <c r="E4419" s="3">
        <v>1</v>
      </c>
      <c r="F4419" s="2">
        <v>2994.3012601188675</v>
      </c>
      <c r="G4419" s="2">
        <v>10822.461570244461</v>
      </c>
      <c r="H4419" s="2">
        <v>3797.660013660663</v>
      </c>
      <c r="I4419" s="2">
        <v>14620.121583905124</v>
      </c>
      <c r="J4419" s="2">
        <v>15786.767531174006</v>
      </c>
      <c r="K4419" t="s">
        <v>11</v>
      </c>
    </row>
    <row r="4420" spans="1:11" x14ac:dyDescent="0.2">
      <c r="A4420" s="3">
        <v>466</v>
      </c>
      <c r="B4420" s="3">
        <v>2019</v>
      </c>
      <c r="C4420" s="3">
        <v>5</v>
      </c>
      <c r="D4420" s="3">
        <v>2023</v>
      </c>
      <c r="E4420" s="3">
        <v>1</v>
      </c>
      <c r="F4420" s="2">
        <v>1829.244597286026</v>
      </c>
      <c r="G4420" s="2">
        <v>12651.706167530487</v>
      </c>
      <c r="H4420" s="2">
        <v>2285.1990434202708</v>
      </c>
      <c r="I4420" s="2">
        <v>14936.905210950757</v>
      </c>
      <c r="J4420" s="2">
        <v>15786.767531174006</v>
      </c>
      <c r="K4420" t="s">
        <v>11</v>
      </c>
    </row>
    <row r="4421" spans="1:11" x14ac:dyDescent="0.2">
      <c r="A4421" s="3">
        <v>466</v>
      </c>
      <c r="B4421" s="3">
        <v>2019</v>
      </c>
      <c r="C4421" s="3">
        <v>6</v>
      </c>
      <c r="D4421" s="3">
        <v>2024</v>
      </c>
      <c r="E4421" s="3">
        <v>1</v>
      </c>
      <c r="F4421" s="2">
        <v>825.39445804242132</v>
      </c>
      <c r="G4421" s="2">
        <v>13477.100625572908</v>
      </c>
      <c r="H4421" s="2">
        <v>1701.7221646633006</v>
      </c>
      <c r="I4421" s="2">
        <v>15178.822790236209</v>
      </c>
      <c r="J4421" s="2">
        <v>15786.767531174006</v>
      </c>
      <c r="K4421" t="s">
        <v>11</v>
      </c>
    </row>
    <row r="4422" spans="1:11" x14ac:dyDescent="0.2">
      <c r="A4422" s="3">
        <v>466</v>
      </c>
      <c r="B4422" s="3">
        <v>2019</v>
      </c>
      <c r="C4422" s="3">
        <v>7</v>
      </c>
      <c r="D4422" s="3">
        <v>2025</v>
      </c>
      <c r="E4422" s="3">
        <v>1</v>
      </c>
      <c r="F4422" s="2">
        <v>1508.6699737595118</v>
      </c>
      <c r="G4422" s="2">
        <v>14985.77059933242</v>
      </c>
      <c r="H4422" s="2">
        <v>456.41712410868786</v>
      </c>
      <c r="I4422" s="2">
        <v>15442.187723441108</v>
      </c>
      <c r="J4422" s="2">
        <v>15786.767531174006</v>
      </c>
      <c r="K4422" t="s">
        <v>11</v>
      </c>
    </row>
    <row r="4423" spans="1:11" x14ac:dyDescent="0.2">
      <c r="A4423" s="3">
        <v>466</v>
      </c>
      <c r="B4423" s="3">
        <v>2019</v>
      </c>
      <c r="C4423" s="3">
        <v>8</v>
      </c>
      <c r="D4423" s="3">
        <v>2026</v>
      </c>
      <c r="E4423" s="3">
        <v>1</v>
      </c>
      <c r="F4423" s="2">
        <v>800.99693184158605</v>
      </c>
      <c r="G4423" s="2">
        <v>15786.767531174006</v>
      </c>
      <c r="H4423" s="2">
        <v>0</v>
      </c>
      <c r="I4423" s="2">
        <v>15786.767531174006</v>
      </c>
      <c r="J4423" s="2">
        <v>15786.767531174006</v>
      </c>
      <c r="K4423" t="s">
        <v>11</v>
      </c>
    </row>
    <row r="4424" spans="1:11" x14ac:dyDescent="0.2">
      <c r="A4424" s="3">
        <v>467</v>
      </c>
      <c r="B4424" s="3">
        <v>2019</v>
      </c>
      <c r="C4424" s="3">
        <v>1</v>
      </c>
      <c r="D4424" s="3">
        <v>2019</v>
      </c>
      <c r="E4424" s="3">
        <v>1</v>
      </c>
      <c r="F4424" s="2">
        <v>1364.7310440702743</v>
      </c>
      <c r="G4424" s="2">
        <v>1364.7310440702743</v>
      </c>
      <c r="H4424" s="2">
        <v>4434.6694447831278</v>
      </c>
      <c r="I4424" s="2">
        <v>5799.4004888534018</v>
      </c>
      <c r="J4424" s="2">
        <v>8782.2459921073387</v>
      </c>
      <c r="K4424" t="s">
        <v>11</v>
      </c>
    </row>
    <row r="4425" spans="1:11" x14ac:dyDescent="0.2">
      <c r="A4425" s="3">
        <v>467</v>
      </c>
      <c r="B4425" s="3">
        <v>2019</v>
      </c>
      <c r="C4425" s="3">
        <v>2</v>
      </c>
      <c r="D4425" s="3">
        <v>2020</v>
      </c>
      <c r="E4425" s="3">
        <v>1</v>
      </c>
      <c r="F4425" s="2">
        <v>1531.1166935240105</v>
      </c>
      <c r="G4425" s="2">
        <v>2895.8477375942848</v>
      </c>
      <c r="H4425" s="2">
        <v>3855.1155571233739</v>
      </c>
      <c r="I4425" s="2">
        <v>6750.9632947176588</v>
      </c>
      <c r="J4425" s="2">
        <v>8782.2459921073387</v>
      </c>
      <c r="K4425" t="s">
        <v>11</v>
      </c>
    </row>
    <row r="4426" spans="1:11" x14ac:dyDescent="0.2">
      <c r="A4426" s="3">
        <v>467</v>
      </c>
      <c r="B4426" s="3">
        <v>2019</v>
      </c>
      <c r="C4426" s="3">
        <v>3</v>
      </c>
      <c r="D4426" s="3">
        <v>2021</v>
      </c>
      <c r="E4426" s="3">
        <v>1</v>
      </c>
      <c r="F4426" s="2">
        <v>1562.244683254803</v>
      </c>
      <c r="G4426" s="2">
        <v>4458.0924208490878</v>
      </c>
      <c r="H4426" s="2">
        <v>3104.2544584884481</v>
      </c>
      <c r="I4426" s="2">
        <v>7562.3468793375359</v>
      </c>
      <c r="J4426" s="2">
        <v>8782.2459921073387</v>
      </c>
      <c r="K4426" t="s">
        <v>11</v>
      </c>
    </row>
    <row r="4427" spans="1:11" x14ac:dyDescent="0.2">
      <c r="A4427" s="3">
        <v>467</v>
      </c>
      <c r="B4427" s="3">
        <v>2019</v>
      </c>
      <c r="C4427" s="3">
        <v>4</v>
      </c>
      <c r="D4427" s="3">
        <v>2022</v>
      </c>
      <c r="E4427" s="3">
        <v>1</v>
      </c>
      <c r="F4427" s="2">
        <v>1285.8432097007362</v>
      </c>
      <c r="G4427" s="2">
        <v>5743.9356305498241</v>
      </c>
      <c r="H4427" s="2">
        <v>2337.1003860821347</v>
      </c>
      <c r="I4427" s="2">
        <v>8081.0360166319588</v>
      </c>
      <c r="J4427" s="2">
        <v>8782.2459921073387</v>
      </c>
      <c r="K4427" t="s">
        <v>11</v>
      </c>
    </row>
    <row r="4428" spans="1:11" x14ac:dyDescent="0.2">
      <c r="A4428" s="3">
        <v>467</v>
      </c>
      <c r="B4428" s="3">
        <v>2019</v>
      </c>
      <c r="C4428" s="3">
        <v>5</v>
      </c>
      <c r="D4428" s="3">
        <v>2023</v>
      </c>
      <c r="E4428" s="3">
        <v>1</v>
      </c>
      <c r="F4428" s="2">
        <v>1268.5568648316557</v>
      </c>
      <c r="G4428" s="2">
        <v>7012.4924953814798</v>
      </c>
      <c r="H4428" s="2">
        <v>1581.7542753522257</v>
      </c>
      <c r="I4428" s="2">
        <v>8594.2467707337055</v>
      </c>
      <c r="J4428" s="2">
        <v>8782.2459921073387</v>
      </c>
      <c r="K4428" t="s">
        <v>11</v>
      </c>
    </row>
    <row r="4429" spans="1:11" x14ac:dyDescent="0.2">
      <c r="A4429" s="3">
        <v>467</v>
      </c>
      <c r="B4429" s="3">
        <v>2019</v>
      </c>
      <c r="C4429" s="3">
        <v>6</v>
      </c>
      <c r="D4429" s="3">
        <v>2024</v>
      </c>
      <c r="E4429" s="3">
        <v>1</v>
      </c>
      <c r="F4429" s="2">
        <v>472.91173031297603</v>
      </c>
      <c r="G4429" s="2">
        <v>7485.4042256944558</v>
      </c>
      <c r="H4429" s="2">
        <v>1179.7736955791806</v>
      </c>
      <c r="I4429" s="2">
        <v>8665.1779212736365</v>
      </c>
      <c r="J4429" s="2">
        <v>8782.2459921073387</v>
      </c>
      <c r="K4429" t="s">
        <v>11</v>
      </c>
    </row>
    <row r="4430" spans="1:11" x14ac:dyDescent="0.2">
      <c r="A4430" s="3">
        <v>467</v>
      </c>
      <c r="B4430" s="3">
        <v>2019</v>
      </c>
      <c r="C4430" s="3">
        <v>7</v>
      </c>
      <c r="D4430" s="3">
        <v>2025</v>
      </c>
      <c r="E4430" s="3">
        <v>1</v>
      </c>
      <c r="F4430" s="2">
        <v>816.6978283505523</v>
      </c>
      <c r="G4430" s="2">
        <v>8302.1020540450081</v>
      </c>
      <c r="H4430" s="2">
        <v>480.14393806233056</v>
      </c>
      <c r="I4430" s="2">
        <v>8782.2459921073387</v>
      </c>
      <c r="J4430" s="2">
        <v>8782.2459921073387</v>
      </c>
      <c r="K4430" t="s">
        <v>11</v>
      </c>
    </row>
    <row r="4431" spans="1:11" x14ac:dyDescent="0.2">
      <c r="A4431" s="3">
        <v>467</v>
      </c>
      <c r="B4431" s="3">
        <v>2019</v>
      </c>
      <c r="C4431" s="3">
        <v>8</v>
      </c>
      <c r="D4431" s="3">
        <v>2026</v>
      </c>
      <c r="E4431" s="3">
        <v>1</v>
      </c>
      <c r="F4431" s="2">
        <v>0</v>
      </c>
      <c r="G4431" s="2">
        <v>8302.1020540450081</v>
      </c>
      <c r="H4431" s="2">
        <v>353.3759439900241</v>
      </c>
      <c r="I4431" s="2">
        <v>8655.4779980350322</v>
      </c>
      <c r="J4431" s="2">
        <v>8782.2459921073387</v>
      </c>
      <c r="K4431" t="s">
        <v>11</v>
      </c>
    </row>
    <row r="4432" spans="1:11" x14ac:dyDescent="0.2">
      <c r="A4432" s="3">
        <v>468</v>
      </c>
      <c r="B4432" s="3">
        <v>2019</v>
      </c>
      <c r="C4432" s="3">
        <v>1</v>
      </c>
      <c r="D4432" s="3">
        <v>2019</v>
      </c>
      <c r="E4432" s="3">
        <v>1</v>
      </c>
      <c r="F4432" s="2">
        <v>512.50064765088041</v>
      </c>
      <c r="G4432" s="2">
        <v>512.50064765088041</v>
      </c>
      <c r="H4432" s="2">
        <v>1813.950163969045</v>
      </c>
      <c r="I4432" s="2">
        <v>2326.4508116199254</v>
      </c>
      <c r="J4432" s="2">
        <v>3545.9922155647341</v>
      </c>
      <c r="K4432" t="s">
        <v>11</v>
      </c>
    </row>
    <row r="4433" spans="1:11" x14ac:dyDescent="0.2">
      <c r="A4433" s="3">
        <v>468</v>
      </c>
      <c r="B4433" s="3">
        <v>2019</v>
      </c>
      <c r="C4433" s="3">
        <v>2</v>
      </c>
      <c r="D4433" s="3">
        <v>2020</v>
      </c>
      <c r="E4433" s="3">
        <v>1</v>
      </c>
      <c r="F4433" s="2">
        <v>635.15247168380688</v>
      </c>
      <c r="G4433" s="2">
        <v>1147.6531193346873</v>
      </c>
      <c r="H4433" s="2">
        <v>1581.7946142885708</v>
      </c>
      <c r="I4433" s="2">
        <v>2729.447733623258</v>
      </c>
      <c r="J4433" s="2">
        <v>3545.9922155647341</v>
      </c>
      <c r="K4433" t="s">
        <v>11</v>
      </c>
    </row>
    <row r="4434" spans="1:11" x14ac:dyDescent="0.2">
      <c r="A4434" s="3">
        <v>468</v>
      </c>
      <c r="B4434" s="3">
        <v>2019</v>
      </c>
      <c r="C4434" s="3">
        <v>3</v>
      </c>
      <c r="D4434" s="3">
        <v>2021</v>
      </c>
      <c r="E4434" s="3">
        <v>1</v>
      </c>
      <c r="F4434" s="2">
        <v>591.37058421716165</v>
      </c>
      <c r="G4434" s="2">
        <v>1739.0237035518489</v>
      </c>
      <c r="H4434" s="2">
        <v>1365.1519885519706</v>
      </c>
      <c r="I4434" s="2">
        <v>3104.1756921038195</v>
      </c>
      <c r="J4434" s="2">
        <v>3545.9922155647341</v>
      </c>
      <c r="K4434" t="s">
        <v>11</v>
      </c>
    </row>
    <row r="4435" spans="1:11" x14ac:dyDescent="0.2">
      <c r="A4435" s="3">
        <v>468</v>
      </c>
      <c r="B4435" s="3">
        <v>2019</v>
      </c>
      <c r="C4435" s="3">
        <v>4</v>
      </c>
      <c r="D4435" s="3">
        <v>2022</v>
      </c>
      <c r="E4435" s="3">
        <v>1</v>
      </c>
      <c r="F4435" s="2">
        <v>585.67588864173786</v>
      </c>
      <c r="G4435" s="2">
        <v>2324.6995921935868</v>
      </c>
      <c r="H4435" s="2">
        <v>970.97646675543047</v>
      </c>
      <c r="I4435" s="2">
        <v>3295.6760589490173</v>
      </c>
      <c r="J4435" s="2">
        <v>3545.9922155647341</v>
      </c>
      <c r="K4435" t="s">
        <v>11</v>
      </c>
    </row>
    <row r="4436" spans="1:11" x14ac:dyDescent="0.2">
      <c r="A4436" s="3">
        <v>468</v>
      </c>
      <c r="B4436" s="3">
        <v>2019</v>
      </c>
      <c r="C4436" s="3">
        <v>5</v>
      </c>
      <c r="D4436" s="3">
        <v>2023</v>
      </c>
      <c r="E4436" s="3">
        <v>1</v>
      </c>
      <c r="F4436" s="2">
        <v>477.77291355882153</v>
      </c>
      <c r="G4436" s="2">
        <v>2802.4725057524083</v>
      </c>
      <c r="H4436" s="2">
        <v>622.87146119972113</v>
      </c>
      <c r="I4436" s="2">
        <v>3425.3439669521294</v>
      </c>
      <c r="J4436" s="2">
        <v>3545.9922155647341</v>
      </c>
      <c r="K4436" t="s">
        <v>11</v>
      </c>
    </row>
    <row r="4437" spans="1:11" x14ac:dyDescent="0.2">
      <c r="A4437" s="3">
        <v>468</v>
      </c>
      <c r="B4437" s="3">
        <v>2019</v>
      </c>
      <c r="C4437" s="3">
        <v>6</v>
      </c>
      <c r="D4437" s="3">
        <v>2024</v>
      </c>
      <c r="E4437" s="3">
        <v>1</v>
      </c>
      <c r="F4437" s="2">
        <v>164.09906924450115</v>
      </c>
      <c r="G4437" s="2">
        <v>2966.5715749969095</v>
      </c>
      <c r="H4437" s="2">
        <v>454.11878662866638</v>
      </c>
      <c r="I4437" s="2">
        <v>3420.6903616255759</v>
      </c>
      <c r="J4437" s="2">
        <v>3545.9922155647341</v>
      </c>
      <c r="K4437" t="s">
        <v>11</v>
      </c>
    </row>
    <row r="4438" spans="1:11" x14ac:dyDescent="0.2">
      <c r="A4438" s="3">
        <v>468</v>
      </c>
      <c r="B4438" s="3">
        <v>2019</v>
      </c>
      <c r="C4438" s="3">
        <v>7</v>
      </c>
      <c r="D4438" s="3">
        <v>2025</v>
      </c>
      <c r="E4438" s="3">
        <v>1</v>
      </c>
      <c r="F4438" s="2">
        <v>392.94416320325081</v>
      </c>
      <c r="G4438" s="2">
        <v>3359.5157382001603</v>
      </c>
      <c r="H4438" s="2">
        <v>186.47647736457384</v>
      </c>
      <c r="I4438" s="2">
        <v>3545.9922155647341</v>
      </c>
      <c r="J4438" s="2">
        <v>3545.9922155647341</v>
      </c>
      <c r="K4438" t="s">
        <v>11</v>
      </c>
    </row>
    <row r="4439" spans="1:11" x14ac:dyDescent="0.2">
      <c r="A4439" s="3">
        <v>468</v>
      </c>
      <c r="B4439" s="3">
        <v>2019</v>
      </c>
      <c r="C4439" s="3">
        <v>8</v>
      </c>
      <c r="D4439" s="3">
        <v>2026</v>
      </c>
      <c r="E4439" s="3">
        <v>1</v>
      </c>
      <c r="F4439" s="2">
        <v>40.211480911251783</v>
      </c>
      <c r="G4439" s="2">
        <v>3399.7272191114121</v>
      </c>
      <c r="H4439" s="2">
        <v>114.84045638516227</v>
      </c>
      <c r="I4439" s="2">
        <v>3514.5676754965743</v>
      </c>
      <c r="J4439" s="2">
        <v>3545.9922155647341</v>
      </c>
      <c r="K4439" t="s">
        <v>11</v>
      </c>
    </row>
    <row r="4440" spans="1:11" x14ac:dyDescent="0.2">
      <c r="A4440" s="3">
        <v>469</v>
      </c>
      <c r="B4440" s="3">
        <v>2019</v>
      </c>
      <c r="C4440" s="3">
        <v>1</v>
      </c>
      <c r="D4440" s="3">
        <v>2019</v>
      </c>
      <c r="E4440" s="3">
        <v>1</v>
      </c>
      <c r="F4440" s="2">
        <v>630.61726873893986</v>
      </c>
      <c r="G4440" s="2">
        <v>630.61726873893986</v>
      </c>
      <c r="H4440" s="2">
        <v>2076.0203179408013</v>
      </c>
      <c r="I4440" s="2">
        <v>2706.6375866797412</v>
      </c>
      <c r="J4440" s="2">
        <v>4142.1655785721532</v>
      </c>
      <c r="K4440" t="s">
        <v>11</v>
      </c>
    </row>
    <row r="4441" spans="1:11" x14ac:dyDescent="0.2">
      <c r="A4441" s="3">
        <v>469</v>
      </c>
      <c r="B4441" s="3">
        <v>2019</v>
      </c>
      <c r="C4441" s="3">
        <v>2</v>
      </c>
      <c r="D4441" s="3">
        <v>2020</v>
      </c>
      <c r="E4441" s="3">
        <v>1</v>
      </c>
      <c r="F4441" s="2">
        <v>651.63030940784734</v>
      </c>
      <c r="G4441" s="2">
        <v>1282.2475781467872</v>
      </c>
      <c r="H4441" s="2">
        <v>1950.2905089924773</v>
      </c>
      <c r="I4441" s="2">
        <v>3232.5380871392645</v>
      </c>
      <c r="J4441" s="2">
        <v>4142.1655785721532</v>
      </c>
      <c r="K4441" t="s">
        <v>11</v>
      </c>
    </row>
    <row r="4442" spans="1:11" x14ac:dyDescent="0.2">
      <c r="A4442" s="3">
        <v>469</v>
      </c>
      <c r="B4442" s="3">
        <v>2019</v>
      </c>
      <c r="C4442" s="3">
        <v>3</v>
      </c>
      <c r="D4442" s="3">
        <v>2021</v>
      </c>
      <c r="E4442" s="3">
        <v>1</v>
      </c>
      <c r="F4442" s="2">
        <v>836.27951838143849</v>
      </c>
      <c r="G4442" s="2">
        <v>2118.5270965282257</v>
      </c>
      <c r="H4442" s="2">
        <v>1491.9405421310325</v>
      </c>
      <c r="I4442" s="2">
        <v>3610.4676386592582</v>
      </c>
      <c r="J4442" s="2">
        <v>4142.1655785721532</v>
      </c>
      <c r="K4442" t="s">
        <v>11</v>
      </c>
    </row>
    <row r="4443" spans="1:11" x14ac:dyDescent="0.2">
      <c r="A4443" s="3">
        <v>469</v>
      </c>
      <c r="B4443" s="3">
        <v>2019</v>
      </c>
      <c r="C4443" s="3">
        <v>4</v>
      </c>
      <c r="D4443" s="3">
        <v>2022</v>
      </c>
      <c r="E4443" s="3">
        <v>1</v>
      </c>
      <c r="F4443" s="2">
        <v>715.46597591979526</v>
      </c>
      <c r="G4443" s="2">
        <v>2833.9930724480209</v>
      </c>
      <c r="H4443" s="2">
        <v>992.57311922576446</v>
      </c>
      <c r="I4443" s="2">
        <v>3826.5661916737854</v>
      </c>
      <c r="J4443" s="2">
        <v>4142.1655785721532</v>
      </c>
      <c r="K4443" t="s">
        <v>11</v>
      </c>
    </row>
    <row r="4444" spans="1:11" x14ac:dyDescent="0.2">
      <c r="A4444" s="3">
        <v>469</v>
      </c>
      <c r="B4444" s="3">
        <v>2019</v>
      </c>
      <c r="C4444" s="3">
        <v>5</v>
      </c>
      <c r="D4444" s="3">
        <v>2023</v>
      </c>
      <c r="E4444" s="3">
        <v>1</v>
      </c>
      <c r="F4444" s="2">
        <v>350.1990486425334</v>
      </c>
      <c r="G4444" s="2">
        <v>3184.1921210905543</v>
      </c>
      <c r="H4444" s="2">
        <v>746.48161945198899</v>
      </c>
      <c r="I4444" s="2">
        <v>3930.6737405425433</v>
      </c>
      <c r="J4444" s="2">
        <v>4142.1655785721532</v>
      </c>
      <c r="K4444" t="s">
        <v>11</v>
      </c>
    </row>
    <row r="4445" spans="1:11" x14ac:dyDescent="0.2">
      <c r="A4445" s="3">
        <v>469</v>
      </c>
      <c r="B4445" s="3">
        <v>2019</v>
      </c>
      <c r="C4445" s="3">
        <v>6</v>
      </c>
      <c r="D4445" s="3">
        <v>2024</v>
      </c>
      <c r="E4445" s="3">
        <v>1</v>
      </c>
      <c r="F4445" s="2">
        <v>396.81555955360864</v>
      </c>
      <c r="G4445" s="2">
        <v>3581.007680644163</v>
      </c>
      <c r="H4445" s="2">
        <v>530.06534546674357</v>
      </c>
      <c r="I4445" s="2">
        <v>4111.0730261109065</v>
      </c>
      <c r="J4445" s="2">
        <v>4142.1655785721532</v>
      </c>
      <c r="K4445" t="s">
        <v>11</v>
      </c>
    </row>
    <row r="4446" spans="1:11" x14ac:dyDescent="0.2">
      <c r="A4446" s="3">
        <v>469</v>
      </c>
      <c r="B4446" s="3">
        <v>2019</v>
      </c>
      <c r="C4446" s="3">
        <v>7</v>
      </c>
      <c r="D4446" s="3">
        <v>2025</v>
      </c>
      <c r="E4446" s="3">
        <v>1</v>
      </c>
      <c r="F4446" s="2">
        <v>267.54191796794521</v>
      </c>
      <c r="G4446" s="2">
        <v>3848.5495986121082</v>
      </c>
      <c r="H4446" s="2">
        <v>183.77651330118488</v>
      </c>
      <c r="I4446" s="2">
        <v>4032.3261119132931</v>
      </c>
      <c r="J4446" s="2">
        <v>4142.1655785721532</v>
      </c>
      <c r="K4446" t="s">
        <v>11</v>
      </c>
    </row>
    <row r="4447" spans="1:11" x14ac:dyDescent="0.2">
      <c r="A4447" s="3">
        <v>469</v>
      </c>
      <c r="B4447" s="3">
        <v>2019</v>
      </c>
      <c r="C4447" s="3">
        <v>8</v>
      </c>
      <c r="D4447" s="3">
        <v>2026</v>
      </c>
      <c r="E4447" s="3">
        <v>1</v>
      </c>
      <c r="F4447" s="2">
        <v>293.61597996004502</v>
      </c>
      <c r="G4447" s="2">
        <v>4142.1655785721532</v>
      </c>
      <c r="H4447" s="2">
        <v>0</v>
      </c>
      <c r="I4447" s="2">
        <v>4142.1655785721532</v>
      </c>
      <c r="J4447" s="2">
        <v>4142.1655785721532</v>
      </c>
      <c r="K4447" t="s">
        <v>11</v>
      </c>
    </row>
    <row r="4448" spans="1:11" x14ac:dyDescent="0.2">
      <c r="A4448" s="3">
        <v>470</v>
      </c>
      <c r="B4448" s="3">
        <v>2019</v>
      </c>
      <c r="C4448" s="3">
        <v>1</v>
      </c>
      <c r="D4448" s="3">
        <v>2019</v>
      </c>
      <c r="E4448" s="3">
        <v>1</v>
      </c>
      <c r="F4448" s="2">
        <v>1122.1230808794937</v>
      </c>
      <c r="G4448" s="2">
        <v>1122.1230808794937</v>
      </c>
      <c r="H4448" s="2">
        <v>3578.2580315742798</v>
      </c>
      <c r="I4448" s="2">
        <v>4700.3811124537733</v>
      </c>
      <c r="J4448" s="2">
        <v>7327.7673282730502</v>
      </c>
      <c r="K4448" t="s">
        <v>11</v>
      </c>
    </row>
    <row r="4449" spans="1:11" x14ac:dyDescent="0.2">
      <c r="A4449" s="3">
        <v>470</v>
      </c>
      <c r="B4449" s="3">
        <v>2019</v>
      </c>
      <c r="C4449" s="3">
        <v>2</v>
      </c>
      <c r="D4449" s="3">
        <v>2020</v>
      </c>
      <c r="E4449" s="3">
        <v>1</v>
      </c>
      <c r="F4449" s="2">
        <v>1282.0952629439846</v>
      </c>
      <c r="G4449" s="2">
        <v>2404.2183438234783</v>
      </c>
      <c r="H4449" s="2">
        <v>3298.3160009408916</v>
      </c>
      <c r="I4449" s="2">
        <v>5702.53434476437</v>
      </c>
      <c r="J4449" s="2">
        <v>7327.7673282730502</v>
      </c>
      <c r="K4449" t="s">
        <v>11</v>
      </c>
    </row>
    <row r="4450" spans="1:11" x14ac:dyDescent="0.2">
      <c r="A4450" s="3">
        <v>470</v>
      </c>
      <c r="B4450" s="3">
        <v>2019</v>
      </c>
      <c r="C4450" s="3">
        <v>3</v>
      </c>
      <c r="D4450" s="3">
        <v>2021</v>
      </c>
      <c r="E4450" s="3">
        <v>1</v>
      </c>
      <c r="F4450" s="2">
        <v>1205.5342009529718</v>
      </c>
      <c r="G4450" s="2">
        <v>3609.7525447764501</v>
      </c>
      <c r="H4450" s="2">
        <v>2670.9759245081932</v>
      </c>
      <c r="I4450" s="2">
        <v>6280.7284692846433</v>
      </c>
      <c r="J4450" s="2">
        <v>7327.7673282730502</v>
      </c>
      <c r="K4450" t="s">
        <v>11</v>
      </c>
    </row>
    <row r="4451" spans="1:11" x14ac:dyDescent="0.2">
      <c r="A4451" s="3">
        <v>470</v>
      </c>
      <c r="B4451" s="3">
        <v>2019</v>
      </c>
      <c r="C4451" s="3">
        <v>4</v>
      </c>
      <c r="D4451" s="3">
        <v>2022</v>
      </c>
      <c r="E4451" s="3">
        <v>1</v>
      </c>
      <c r="F4451" s="2">
        <v>1159.4067758050451</v>
      </c>
      <c r="G4451" s="2">
        <v>4769.1593205814952</v>
      </c>
      <c r="H4451" s="2">
        <v>1910.5408652297665</v>
      </c>
      <c r="I4451" s="2">
        <v>6679.7001858112617</v>
      </c>
      <c r="J4451" s="2">
        <v>7327.7673282730502</v>
      </c>
      <c r="K4451" t="s">
        <v>11</v>
      </c>
    </row>
    <row r="4452" spans="1:11" x14ac:dyDescent="0.2">
      <c r="A4452" s="3">
        <v>470</v>
      </c>
      <c r="B4452" s="3">
        <v>2019</v>
      </c>
      <c r="C4452" s="3">
        <v>5</v>
      </c>
      <c r="D4452" s="3">
        <v>2023</v>
      </c>
      <c r="E4452" s="3">
        <v>1</v>
      </c>
      <c r="F4452" s="2">
        <v>994.08807474623427</v>
      </c>
      <c r="G4452" s="2">
        <v>5763.2473953277295</v>
      </c>
      <c r="H4452" s="2">
        <v>1297.2424205586021</v>
      </c>
      <c r="I4452" s="2">
        <v>7060.4898158863316</v>
      </c>
      <c r="J4452" s="2">
        <v>7327.7673282730502</v>
      </c>
      <c r="K4452" t="s">
        <v>11</v>
      </c>
    </row>
    <row r="4453" spans="1:11" x14ac:dyDescent="0.2">
      <c r="A4453" s="3">
        <v>470</v>
      </c>
      <c r="B4453" s="3">
        <v>2019</v>
      </c>
      <c r="C4453" s="3">
        <v>6</v>
      </c>
      <c r="D4453" s="3">
        <v>2024</v>
      </c>
      <c r="E4453" s="3">
        <v>1</v>
      </c>
      <c r="F4453" s="2">
        <v>461.44031104113401</v>
      </c>
      <c r="G4453" s="2">
        <v>6224.6877063688635</v>
      </c>
      <c r="H4453" s="2">
        <v>1049.5694807469999</v>
      </c>
      <c r="I4453" s="2">
        <v>7274.2571871158634</v>
      </c>
      <c r="J4453" s="2">
        <v>7327.7673282730502</v>
      </c>
      <c r="K4453" t="s">
        <v>11</v>
      </c>
    </row>
    <row r="4454" spans="1:11" x14ac:dyDescent="0.2">
      <c r="A4454" s="3">
        <v>470</v>
      </c>
      <c r="B4454" s="3">
        <v>2019</v>
      </c>
      <c r="C4454" s="3">
        <v>7</v>
      </c>
      <c r="D4454" s="3">
        <v>2025</v>
      </c>
      <c r="E4454" s="3">
        <v>1</v>
      </c>
      <c r="F4454" s="2">
        <v>333.49622972468296</v>
      </c>
      <c r="G4454" s="2">
        <v>6558.1839360935464</v>
      </c>
      <c r="H4454" s="2">
        <v>769.58339217950379</v>
      </c>
      <c r="I4454" s="2">
        <v>7327.7673282730502</v>
      </c>
      <c r="J4454" s="2">
        <v>7327.7673282730502</v>
      </c>
      <c r="K4454" t="s">
        <v>11</v>
      </c>
    </row>
    <row r="4455" spans="1:11" x14ac:dyDescent="0.2">
      <c r="A4455" s="3">
        <v>470</v>
      </c>
      <c r="B4455" s="3">
        <v>2019</v>
      </c>
      <c r="C4455" s="3">
        <v>8</v>
      </c>
      <c r="D4455" s="3">
        <v>2026</v>
      </c>
      <c r="E4455" s="3">
        <v>1</v>
      </c>
      <c r="F4455" s="2">
        <v>660.20400396106197</v>
      </c>
      <c r="G4455" s="2">
        <v>7218.3879400546084</v>
      </c>
      <c r="H4455" s="2">
        <v>0</v>
      </c>
      <c r="I4455" s="2">
        <v>7218.3879400546084</v>
      </c>
      <c r="J4455" s="2">
        <v>7327.7673282730502</v>
      </c>
      <c r="K4455" t="s">
        <v>11</v>
      </c>
    </row>
    <row r="4456" spans="1:11" x14ac:dyDescent="0.2">
      <c r="A4456" s="3">
        <v>471</v>
      </c>
      <c r="B4456" s="3">
        <v>2019</v>
      </c>
      <c r="C4456" s="3">
        <v>1</v>
      </c>
      <c r="D4456" s="3">
        <v>2019</v>
      </c>
      <c r="E4456" s="3">
        <v>1</v>
      </c>
      <c r="F4456" s="2">
        <v>1337.6985034597626</v>
      </c>
      <c r="G4456" s="2">
        <v>1337.6985034597626</v>
      </c>
      <c r="H4456" s="2">
        <v>4426.3946624573036</v>
      </c>
      <c r="I4456" s="2">
        <v>5764.0931659170665</v>
      </c>
      <c r="J4456" s="2">
        <v>8800.8635930943474</v>
      </c>
      <c r="K4456" t="s">
        <v>11</v>
      </c>
    </row>
    <row r="4457" spans="1:11" x14ac:dyDescent="0.2">
      <c r="A4457" s="3">
        <v>471</v>
      </c>
      <c r="B4457" s="3">
        <v>2019</v>
      </c>
      <c r="C4457" s="3">
        <v>2</v>
      </c>
      <c r="D4457" s="3">
        <v>2020</v>
      </c>
      <c r="E4457" s="3">
        <v>1</v>
      </c>
      <c r="F4457" s="2">
        <v>1406.2165270572857</v>
      </c>
      <c r="G4457" s="2">
        <v>2743.9150305170483</v>
      </c>
      <c r="H4457" s="2">
        <v>4181.1272329121257</v>
      </c>
      <c r="I4457" s="2">
        <v>6925.0422634291735</v>
      </c>
      <c r="J4457" s="2">
        <v>8800.8635930943474</v>
      </c>
      <c r="K4457" t="s">
        <v>11</v>
      </c>
    </row>
    <row r="4458" spans="1:11" x14ac:dyDescent="0.2">
      <c r="A4458" s="3">
        <v>471</v>
      </c>
      <c r="B4458" s="3">
        <v>2019</v>
      </c>
      <c r="C4458" s="3">
        <v>3</v>
      </c>
      <c r="D4458" s="3">
        <v>2021</v>
      </c>
      <c r="E4458" s="3">
        <v>1</v>
      </c>
      <c r="F4458" s="2">
        <v>1485.4090297235657</v>
      </c>
      <c r="G4458" s="2">
        <v>4229.324060240614</v>
      </c>
      <c r="H4458" s="2">
        <v>3448.1432646120475</v>
      </c>
      <c r="I4458" s="2">
        <v>7677.4673248526615</v>
      </c>
      <c r="J4458" s="2">
        <v>8800.8635930943474</v>
      </c>
      <c r="K4458" t="s">
        <v>11</v>
      </c>
    </row>
    <row r="4459" spans="1:11" x14ac:dyDescent="0.2">
      <c r="A4459" s="3">
        <v>471</v>
      </c>
      <c r="B4459" s="3">
        <v>2019</v>
      </c>
      <c r="C4459" s="3">
        <v>4</v>
      </c>
      <c r="D4459" s="3">
        <v>2022</v>
      </c>
      <c r="E4459" s="3">
        <v>1</v>
      </c>
      <c r="F4459" s="2">
        <v>1363.6953933422237</v>
      </c>
      <c r="G4459" s="2">
        <v>5593.0194535828377</v>
      </c>
      <c r="H4459" s="2">
        <v>2732.3698954309984</v>
      </c>
      <c r="I4459" s="2">
        <v>8325.3893490138362</v>
      </c>
      <c r="J4459" s="2">
        <v>8800.8635930943474</v>
      </c>
      <c r="K4459" t="s">
        <v>11</v>
      </c>
    </row>
    <row r="4460" spans="1:11" x14ac:dyDescent="0.2">
      <c r="A4460" s="3">
        <v>471</v>
      </c>
      <c r="B4460" s="3">
        <v>2019</v>
      </c>
      <c r="C4460" s="3">
        <v>5</v>
      </c>
      <c r="D4460" s="3">
        <v>2023</v>
      </c>
      <c r="E4460" s="3">
        <v>1</v>
      </c>
      <c r="F4460" s="2">
        <v>1156.7585783765817</v>
      </c>
      <c r="G4460" s="2">
        <v>6749.7780319594194</v>
      </c>
      <c r="H4460" s="2">
        <v>1621.5148599077611</v>
      </c>
      <c r="I4460" s="2">
        <v>8371.2928918671805</v>
      </c>
      <c r="J4460" s="2">
        <v>8800.8635930943474</v>
      </c>
      <c r="K4460" t="s">
        <v>11</v>
      </c>
    </row>
    <row r="4461" spans="1:11" x14ac:dyDescent="0.2">
      <c r="A4461" s="3">
        <v>471</v>
      </c>
      <c r="B4461" s="3">
        <v>2019</v>
      </c>
      <c r="C4461" s="3">
        <v>6</v>
      </c>
      <c r="D4461" s="3">
        <v>2024</v>
      </c>
      <c r="E4461" s="3">
        <v>1</v>
      </c>
      <c r="F4461" s="2">
        <v>954.13896865701099</v>
      </c>
      <c r="G4461" s="2">
        <v>7703.9170006164304</v>
      </c>
      <c r="H4461" s="2">
        <v>958.13617260061528</v>
      </c>
      <c r="I4461" s="2">
        <v>8662.0531732170457</v>
      </c>
      <c r="J4461" s="2">
        <v>8800.8635930943474</v>
      </c>
      <c r="K4461" t="s">
        <v>11</v>
      </c>
    </row>
    <row r="4462" spans="1:11" x14ac:dyDescent="0.2">
      <c r="A4462" s="3">
        <v>471</v>
      </c>
      <c r="B4462" s="3">
        <v>2019</v>
      </c>
      <c r="C4462" s="3">
        <v>7</v>
      </c>
      <c r="D4462" s="3">
        <v>2025</v>
      </c>
      <c r="E4462" s="3">
        <v>1</v>
      </c>
      <c r="F4462" s="2">
        <v>547.9372613554815</v>
      </c>
      <c r="G4462" s="2">
        <v>8251.8542619719119</v>
      </c>
      <c r="H4462" s="2">
        <v>476.66585045656393</v>
      </c>
      <c r="I4462" s="2">
        <v>8728.5201124284758</v>
      </c>
      <c r="J4462" s="2">
        <v>8800.8635930943474</v>
      </c>
      <c r="K4462" t="s">
        <v>11</v>
      </c>
    </row>
    <row r="4463" spans="1:11" x14ac:dyDescent="0.2">
      <c r="A4463" s="3">
        <v>471</v>
      </c>
      <c r="B4463" s="3">
        <v>2019</v>
      </c>
      <c r="C4463" s="3">
        <v>8</v>
      </c>
      <c r="D4463" s="3">
        <v>2026</v>
      </c>
      <c r="E4463" s="3">
        <v>1</v>
      </c>
      <c r="F4463" s="2">
        <v>200.42315815246548</v>
      </c>
      <c r="G4463" s="2">
        <v>8452.2774201243774</v>
      </c>
      <c r="H4463" s="2">
        <v>337.2817606723238</v>
      </c>
      <c r="I4463" s="2">
        <v>8789.5591807967012</v>
      </c>
      <c r="J4463" s="2">
        <v>8800.8635930943474</v>
      </c>
      <c r="K4463" t="s">
        <v>11</v>
      </c>
    </row>
    <row r="4464" spans="1:11" x14ac:dyDescent="0.2">
      <c r="A4464" s="3">
        <v>472</v>
      </c>
      <c r="B4464" s="3">
        <v>2019</v>
      </c>
      <c r="C4464" s="3">
        <v>1</v>
      </c>
      <c r="D4464" s="3">
        <v>2019</v>
      </c>
      <c r="E4464" s="3">
        <v>1</v>
      </c>
      <c r="F4464" s="2">
        <v>2046.0170328115466</v>
      </c>
      <c r="G4464" s="2">
        <v>2046.0170328115466</v>
      </c>
      <c r="H4464" s="2">
        <v>6838.1637968480891</v>
      </c>
      <c r="I4464" s="2">
        <v>8884.1808296596355</v>
      </c>
      <c r="J4464" s="2">
        <v>13929.968748193507</v>
      </c>
      <c r="K4464" t="s">
        <v>11</v>
      </c>
    </row>
    <row r="4465" spans="1:11" x14ac:dyDescent="0.2">
      <c r="A4465" s="3">
        <v>472</v>
      </c>
      <c r="B4465" s="3">
        <v>2019</v>
      </c>
      <c r="C4465" s="3">
        <v>2</v>
      </c>
      <c r="D4465" s="3">
        <v>2020</v>
      </c>
      <c r="E4465" s="3">
        <v>1</v>
      </c>
      <c r="F4465" s="2">
        <v>2448.8848181126286</v>
      </c>
      <c r="G4465" s="2">
        <v>4494.9018509241751</v>
      </c>
      <c r="H4465" s="2">
        <v>6254.8941653245774</v>
      </c>
      <c r="I4465" s="2">
        <v>10749.796016248752</v>
      </c>
      <c r="J4465" s="2">
        <v>13929.968748193507</v>
      </c>
      <c r="K4465" t="s">
        <v>11</v>
      </c>
    </row>
    <row r="4466" spans="1:11" x14ac:dyDescent="0.2">
      <c r="A4466" s="3">
        <v>472</v>
      </c>
      <c r="B4466" s="3">
        <v>2019</v>
      </c>
      <c r="C4466" s="3">
        <v>3</v>
      </c>
      <c r="D4466" s="3">
        <v>2021</v>
      </c>
      <c r="E4466" s="3">
        <v>1</v>
      </c>
      <c r="F4466" s="2">
        <v>2593.4646717690166</v>
      </c>
      <c r="G4466" s="2">
        <v>7088.3665226931917</v>
      </c>
      <c r="H4466" s="2">
        <v>5185.7398625719197</v>
      </c>
      <c r="I4466" s="2">
        <v>12274.106385265111</v>
      </c>
      <c r="J4466" s="2">
        <v>13929.968748193507</v>
      </c>
      <c r="K4466" t="s">
        <v>11</v>
      </c>
    </row>
    <row r="4467" spans="1:11" x14ac:dyDescent="0.2">
      <c r="A4467" s="3">
        <v>472</v>
      </c>
      <c r="B4467" s="3">
        <v>2019</v>
      </c>
      <c r="C4467" s="3">
        <v>4</v>
      </c>
      <c r="D4467" s="3">
        <v>2022</v>
      </c>
      <c r="E4467" s="3">
        <v>1</v>
      </c>
      <c r="F4467" s="2">
        <v>2311.8792972843585</v>
      </c>
      <c r="G4467" s="2">
        <v>9400.2458199775501</v>
      </c>
      <c r="H4467" s="2">
        <v>3459.9936158456803</v>
      </c>
      <c r="I4467" s="2">
        <v>12860.23943582323</v>
      </c>
      <c r="J4467" s="2">
        <v>13929.968748193507</v>
      </c>
      <c r="K4467" t="s">
        <v>11</v>
      </c>
    </row>
    <row r="4468" spans="1:11" x14ac:dyDescent="0.2">
      <c r="A4468" s="3">
        <v>472</v>
      </c>
      <c r="B4468" s="3">
        <v>2019</v>
      </c>
      <c r="C4468" s="3">
        <v>5</v>
      </c>
      <c r="D4468" s="3">
        <v>2023</v>
      </c>
      <c r="E4468" s="3">
        <v>1</v>
      </c>
      <c r="F4468" s="2">
        <v>1801.3150797562303</v>
      </c>
      <c r="G4468" s="2">
        <v>11201.56089973378</v>
      </c>
      <c r="H4468" s="2">
        <v>2079.1915649901985</v>
      </c>
      <c r="I4468" s="2">
        <v>13280.752464723979</v>
      </c>
      <c r="J4468" s="2">
        <v>13929.968748193507</v>
      </c>
      <c r="K4468" t="s">
        <v>11</v>
      </c>
    </row>
    <row r="4469" spans="1:11" x14ac:dyDescent="0.2">
      <c r="A4469" s="3">
        <v>472</v>
      </c>
      <c r="B4469" s="3">
        <v>2019</v>
      </c>
      <c r="C4469" s="3">
        <v>6</v>
      </c>
      <c r="D4469" s="3">
        <v>2024</v>
      </c>
      <c r="E4469" s="3">
        <v>1</v>
      </c>
      <c r="F4469" s="2">
        <v>911.47708504155344</v>
      </c>
      <c r="G4469" s="2">
        <v>12113.037984775334</v>
      </c>
      <c r="H4469" s="2">
        <v>1656.0357113818718</v>
      </c>
      <c r="I4469" s="2">
        <v>13769.073696157206</v>
      </c>
      <c r="J4469" s="2">
        <v>13929.968748193507</v>
      </c>
      <c r="K4469" t="s">
        <v>11</v>
      </c>
    </row>
    <row r="4470" spans="1:11" x14ac:dyDescent="0.2">
      <c r="A4470" s="3">
        <v>472</v>
      </c>
      <c r="B4470" s="3">
        <v>2019</v>
      </c>
      <c r="C4470" s="3">
        <v>7</v>
      </c>
      <c r="D4470" s="3">
        <v>2025</v>
      </c>
      <c r="E4470" s="3">
        <v>1</v>
      </c>
      <c r="F4470" s="2">
        <v>665.84010228274929</v>
      </c>
      <c r="G4470" s="2">
        <v>12778.878087058083</v>
      </c>
      <c r="H4470" s="2">
        <v>920.15704145374912</v>
      </c>
      <c r="I4470" s="2">
        <v>13699.035128511832</v>
      </c>
      <c r="J4470" s="2">
        <v>13929.968748193507</v>
      </c>
      <c r="K4470" t="s">
        <v>11</v>
      </c>
    </row>
    <row r="4471" spans="1:11" x14ac:dyDescent="0.2">
      <c r="A4471" s="3">
        <v>472</v>
      </c>
      <c r="B4471" s="3">
        <v>2019</v>
      </c>
      <c r="C4471" s="3">
        <v>8</v>
      </c>
      <c r="D4471" s="3">
        <v>2026</v>
      </c>
      <c r="E4471" s="3">
        <v>1</v>
      </c>
      <c r="F4471" s="2">
        <v>968.30789449072654</v>
      </c>
      <c r="G4471" s="2">
        <v>13747.18598154881</v>
      </c>
      <c r="H4471" s="2">
        <v>151.94062223001129</v>
      </c>
      <c r="I4471" s="2">
        <v>13899.126603778821</v>
      </c>
      <c r="J4471" s="2">
        <v>13929.968748193507</v>
      </c>
      <c r="K4471" t="s">
        <v>11</v>
      </c>
    </row>
    <row r="4472" spans="1:11" x14ac:dyDescent="0.2">
      <c r="A4472" s="3">
        <v>473</v>
      </c>
      <c r="B4472" s="3">
        <v>2019</v>
      </c>
      <c r="C4472" s="3">
        <v>1</v>
      </c>
      <c r="D4472" s="3">
        <v>2019</v>
      </c>
      <c r="E4472" s="3">
        <v>1</v>
      </c>
      <c r="F4472" s="2">
        <v>1387.2052303315372</v>
      </c>
      <c r="G4472" s="2">
        <v>1387.2052303315372</v>
      </c>
      <c r="H4472" s="2">
        <v>4610.4835166306912</v>
      </c>
      <c r="I4472" s="2">
        <v>5997.6887469622288</v>
      </c>
      <c r="J4472" s="2">
        <v>9195.724067976651</v>
      </c>
      <c r="K4472" t="s">
        <v>11</v>
      </c>
    </row>
    <row r="4473" spans="1:11" x14ac:dyDescent="0.2">
      <c r="A4473" s="3">
        <v>473</v>
      </c>
      <c r="B4473" s="3">
        <v>2019</v>
      </c>
      <c r="C4473" s="3">
        <v>2</v>
      </c>
      <c r="D4473" s="3">
        <v>2020</v>
      </c>
      <c r="E4473" s="3">
        <v>1</v>
      </c>
      <c r="F4473" s="2">
        <v>1652.8558526613988</v>
      </c>
      <c r="G4473" s="2">
        <v>3040.061082992936</v>
      </c>
      <c r="H4473" s="2">
        <v>4132.974011435359</v>
      </c>
      <c r="I4473" s="2">
        <v>7173.0350944282945</v>
      </c>
      <c r="J4473" s="2">
        <v>9195.724067976651</v>
      </c>
      <c r="K4473" t="s">
        <v>11</v>
      </c>
    </row>
    <row r="4474" spans="1:11" x14ac:dyDescent="0.2">
      <c r="A4474" s="3">
        <v>473</v>
      </c>
      <c r="B4474" s="3">
        <v>2019</v>
      </c>
      <c r="C4474" s="3">
        <v>3</v>
      </c>
      <c r="D4474" s="3">
        <v>2021</v>
      </c>
      <c r="E4474" s="3">
        <v>1</v>
      </c>
      <c r="F4474" s="2">
        <v>1726.9710238050143</v>
      </c>
      <c r="G4474" s="2">
        <v>4767.0321067979503</v>
      </c>
      <c r="H4474" s="2">
        <v>3108.0861537466599</v>
      </c>
      <c r="I4474" s="2">
        <v>7875.1182605446102</v>
      </c>
      <c r="J4474" s="2">
        <v>9195.724067976651</v>
      </c>
      <c r="K4474" t="s">
        <v>11</v>
      </c>
    </row>
    <row r="4475" spans="1:11" x14ac:dyDescent="0.2">
      <c r="A4475" s="3">
        <v>473</v>
      </c>
      <c r="B4475" s="3">
        <v>2019</v>
      </c>
      <c r="C4475" s="3">
        <v>4</v>
      </c>
      <c r="D4475" s="3">
        <v>2022</v>
      </c>
      <c r="E4475" s="3">
        <v>1</v>
      </c>
      <c r="F4475" s="2">
        <v>1314.2619541472905</v>
      </c>
      <c r="G4475" s="2">
        <v>6081.2940609452407</v>
      </c>
      <c r="H4475" s="2">
        <v>2428.0764343297988</v>
      </c>
      <c r="I4475" s="2">
        <v>8509.3704952750395</v>
      </c>
      <c r="J4475" s="2">
        <v>9195.724067976651</v>
      </c>
      <c r="K4475" t="s">
        <v>11</v>
      </c>
    </row>
    <row r="4476" spans="1:11" x14ac:dyDescent="0.2">
      <c r="A4476" s="3">
        <v>473</v>
      </c>
      <c r="B4476" s="3">
        <v>2019</v>
      </c>
      <c r="C4476" s="3">
        <v>5</v>
      </c>
      <c r="D4476" s="3">
        <v>2023</v>
      </c>
      <c r="E4476" s="3">
        <v>1</v>
      </c>
      <c r="F4476" s="2">
        <v>1071.8729437294041</v>
      </c>
      <c r="G4476" s="2">
        <v>7153.1670046746449</v>
      </c>
      <c r="H4476" s="2">
        <v>1659.2068855014704</v>
      </c>
      <c r="I4476" s="2">
        <v>8812.3738901761153</v>
      </c>
      <c r="J4476" s="2">
        <v>9195.724067976651</v>
      </c>
      <c r="K4476" t="s">
        <v>11</v>
      </c>
    </row>
    <row r="4477" spans="1:11" x14ac:dyDescent="0.2">
      <c r="A4477" s="3">
        <v>473</v>
      </c>
      <c r="B4477" s="3">
        <v>2019</v>
      </c>
      <c r="C4477" s="3">
        <v>6</v>
      </c>
      <c r="D4477" s="3">
        <v>2024</v>
      </c>
      <c r="E4477" s="3">
        <v>1</v>
      </c>
      <c r="F4477" s="2">
        <v>614.8066795771374</v>
      </c>
      <c r="G4477" s="2">
        <v>7767.9736842517823</v>
      </c>
      <c r="H4477" s="2">
        <v>1362.2080129358992</v>
      </c>
      <c r="I4477" s="2">
        <v>9130.1816971876815</v>
      </c>
      <c r="J4477" s="2">
        <v>9195.724067976651</v>
      </c>
      <c r="K4477" t="s">
        <v>11</v>
      </c>
    </row>
    <row r="4478" spans="1:11" x14ac:dyDescent="0.2">
      <c r="A4478" s="3">
        <v>473</v>
      </c>
      <c r="B4478" s="3">
        <v>2019</v>
      </c>
      <c r="C4478" s="3">
        <v>7</v>
      </c>
      <c r="D4478" s="3">
        <v>2025</v>
      </c>
      <c r="E4478" s="3">
        <v>1</v>
      </c>
      <c r="F4478" s="2">
        <v>776.45522072768017</v>
      </c>
      <c r="G4478" s="2">
        <v>8544.4289049794625</v>
      </c>
      <c r="H4478" s="2">
        <v>556.12177334578155</v>
      </c>
      <c r="I4478" s="2">
        <v>9100.550678325244</v>
      </c>
      <c r="J4478" s="2">
        <v>9195.724067976651</v>
      </c>
      <c r="K4478" t="s">
        <v>11</v>
      </c>
    </row>
    <row r="4479" spans="1:11" x14ac:dyDescent="0.2">
      <c r="A4479" s="3">
        <v>473</v>
      </c>
      <c r="B4479" s="3">
        <v>2019</v>
      </c>
      <c r="C4479" s="3">
        <v>8</v>
      </c>
      <c r="D4479" s="3">
        <v>2026</v>
      </c>
      <c r="E4479" s="3">
        <v>1</v>
      </c>
      <c r="F4479" s="2">
        <v>651.29516299718853</v>
      </c>
      <c r="G4479" s="2">
        <v>9195.724067976651</v>
      </c>
      <c r="H4479" s="2">
        <v>0</v>
      </c>
      <c r="I4479" s="2">
        <v>9195.724067976651</v>
      </c>
      <c r="J4479" s="2">
        <v>9195.724067976651</v>
      </c>
      <c r="K4479" t="s">
        <v>11</v>
      </c>
    </row>
    <row r="4480" spans="1:11" x14ac:dyDescent="0.2">
      <c r="A4480" s="3">
        <v>474</v>
      </c>
      <c r="B4480" s="3">
        <v>2019</v>
      </c>
      <c r="C4480" s="3">
        <v>1</v>
      </c>
      <c r="D4480" s="3">
        <v>2019</v>
      </c>
      <c r="E4480" s="3">
        <v>1</v>
      </c>
      <c r="F4480" s="2">
        <v>649.95919963819938</v>
      </c>
      <c r="G4480" s="2">
        <v>649.95919963819938</v>
      </c>
      <c r="H4480" s="2">
        <v>2251.0690189478137</v>
      </c>
      <c r="I4480" s="2">
        <v>2901.0282185860133</v>
      </c>
      <c r="J4480" s="2">
        <v>4469.8920089418652</v>
      </c>
      <c r="K4480" t="s">
        <v>11</v>
      </c>
    </row>
    <row r="4481" spans="1:11" x14ac:dyDescent="0.2">
      <c r="A4481" s="3">
        <v>474</v>
      </c>
      <c r="B4481" s="3">
        <v>2019</v>
      </c>
      <c r="C4481" s="3">
        <v>2</v>
      </c>
      <c r="D4481" s="3">
        <v>2020</v>
      </c>
      <c r="E4481" s="3">
        <v>1</v>
      </c>
      <c r="F4481" s="2">
        <v>764.79139955571759</v>
      </c>
      <c r="G4481" s="2">
        <v>1414.750599193917</v>
      </c>
      <c r="H4481" s="2">
        <v>2007.5582851519616</v>
      </c>
      <c r="I4481" s="2">
        <v>3422.3088843458786</v>
      </c>
      <c r="J4481" s="2">
        <v>4469.8920089418652</v>
      </c>
      <c r="K4481" t="s">
        <v>11</v>
      </c>
    </row>
    <row r="4482" spans="1:11" x14ac:dyDescent="0.2">
      <c r="A4482" s="3">
        <v>474</v>
      </c>
      <c r="B4482" s="3">
        <v>2019</v>
      </c>
      <c r="C4482" s="3">
        <v>3</v>
      </c>
      <c r="D4482" s="3">
        <v>2021</v>
      </c>
      <c r="E4482" s="3">
        <v>1</v>
      </c>
      <c r="F4482" s="2">
        <v>785.8635811042559</v>
      </c>
      <c r="G4482" s="2">
        <v>2200.6141802981729</v>
      </c>
      <c r="H4482" s="2">
        <v>1657.1812393878431</v>
      </c>
      <c r="I4482" s="2">
        <v>3857.795419686016</v>
      </c>
      <c r="J4482" s="2">
        <v>4469.8920089418652</v>
      </c>
      <c r="K4482" t="s">
        <v>11</v>
      </c>
    </row>
    <row r="4483" spans="1:11" x14ac:dyDescent="0.2">
      <c r="A4483" s="3">
        <v>474</v>
      </c>
      <c r="B4483" s="3">
        <v>2019</v>
      </c>
      <c r="C4483" s="3">
        <v>4</v>
      </c>
      <c r="D4483" s="3">
        <v>2022</v>
      </c>
      <c r="E4483" s="3">
        <v>1</v>
      </c>
      <c r="F4483" s="2">
        <v>836.08164827709106</v>
      </c>
      <c r="G4483" s="2">
        <v>3036.6958285752639</v>
      </c>
      <c r="H4483" s="2">
        <v>1157.4593991651086</v>
      </c>
      <c r="I4483" s="2">
        <v>4194.1552277403725</v>
      </c>
      <c r="J4483" s="2">
        <v>4469.8920089418652</v>
      </c>
      <c r="K4483" t="s">
        <v>11</v>
      </c>
    </row>
    <row r="4484" spans="1:11" x14ac:dyDescent="0.2">
      <c r="A4484" s="3">
        <v>474</v>
      </c>
      <c r="B4484" s="3">
        <v>2019</v>
      </c>
      <c r="C4484" s="3">
        <v>5</v>
      </c>
      <c r="D4484" s="3">
        <v>2023</v>
      </c>
      <c r="E4484" s="3">
        <v>1</v>
      </c>
      <c r="F4484" s="2">
        <v>568.53781920520623</v>
      </c>
      <c r="G4484" s="2">
        <v>3605.2336477804702</v>
      </c>
      <c r="H4484" s="2">
        <v>718.49653803369074</v>
      </c>
      <c r="I4484" s="2">
        <v>4323.7301858141609</v>
      </c>
      <c r="J4484" s="2">
        <v>4469.8920089418652</v>
      </c>
      <c r="K4484" t="s">
        <v>11</v>
      </c>
    </row>
    <row r="4485" spans="1:11" x14ac:dyDescent="0.2">
      <c r="A4485" s="3">
        <v>474</v>
      </c>
      <c r="B4485" s="3">
        <v>2019</v>
      </c>
      <c r="C4485" s="3">
        <v>6</v>
      </c>
      <c r="D4485" s="3">
        <v>2024</v>
      </c>
      <c r="E4485" s="3">
        <v>1</v>
      </c>
      <c r="F4485" s="2">
        <v>196.78910706900842</v>
      </c>
      <c r="G4485" s="2">
        <v>3802.0227548494786</v>
      </c>
      <c r="H4485" s="2">
        <v>550.8874654102392</v>
      </c>
      <c r="I4485" s="2">
        <v>4352.9102202597178</v>
      </c>
      <c r="J4485" s="2">
        <v>4469.8920089418652</v>
      </c>
      <c r="K4485" t="s">
        <v>11</v>
      </c>
    </row>
    <row r="4486" spans="1:11" x14ac:dyDescent="0.2">
      <c r="A4486" s="3">
        <v>474</v>
      </c>
      <c r="B4486" s="3">
        <v>2019</v>
      </c>
      <c r="C4486" s="3">
        <v>7</v>
      </c>
      <c r="D4486" s="3">
        <v>2025</v>
      </c>
      <c r="E4486" s="3">
        <v>1</v>
      </c>
      <c r="F4486" s="2">
        <v>279.35590670750071</v>
      </c>
      <c r="G4486" s="2">
        <v>4081.3786615569793</v>
      </c>
      <c r="H4486" s="2">
        <v>305.96236632989667</v>
      </c>
      <c r="I4486" s="2">
        <v>4387.341027886876</v>
      </c>
      <c r="J4486" s="2">
        <v>4469.8920089418652</v>
      </c>
      <c r="K4486" t="s">
        <v>11</v>
      </c>
    </row>
    <row r="4487" spans="1:11" x14ac:dyDescent="0.2">
      <c r="A4487" s="3">
        <v>474</v>
      </c>
      <c r="B4487" s="3">
        <v>2019</v>
      </c>
      <c r="C4487" s="3">
        <v>8</v>
      </c>
      <c r="D4487" s="3">
        <v>2026</v>
      </c>
      <c r="E4487" s="3">
        <v>1</v>
      </c>
      <c r="F4487" s="2">
        <v>348.78696262012227</v>
      </c>
      <c r="G4487" s="2">
        <v>4430.1656241771016</v>
      </c>
      <c r="H4487" s="2">
        <v>39.726384764763679</v>
      </c>
      <c r="I4487" s="2">
        <v>4469.8920089418652</v>
      </c>
      <c r="J4487" s="2">
        <v>4469.8920089418652</v>
      </c>
      <c r="K4487" t="s">
        <v>11</v>
      </c>
    </row>
    <row r="4488" spans="1:11" x14ac:dyDescent="0.2">
      <c r="A4488" s="3">
        <v>475</v>
      </c>
      <c r="B4488" s="3">
        <v>2019</v>
      </c>
      <c r="C4488" s="3">
        <v>1</v>
      </c>
      <c r="D4488" s="3">
        <v>2019</v>
      </c>
      <c r="E4488" s="3">
        <v>1</v>
      </c>
      <c r="F4488" s="2">
        <v>306.12723433740882</v>
      </c>
      <c r="G4488" s="2">
        <v>306.12723433740882</v>
      </c>
      <c r="H4488" s="2">
        <v>1004.8803845789624</v>
      </c>
      <c r="I4488" s="2">
        <v>1311.0076189163713</v>
      </c>
      <c r="J4488" s="2">
        <v>1996.6424929825068</v>
      </c>
      <c r="K4488" t="s">
        <v>11</v>
      </c>
    </row>
    <row r="4489" spans="1:11" x14ac:dyDescent="0.2">
      <c r="A4489" s="3">
        <v>475</v>
      </c>
      <c r="B4489" s="3">
        <v>2019</v>
      </c>
      <c r="C4489" s="3">
        <v>2</v>
      </c>
      <c r="D4489" s="3">
        <v>2020</v>
      </c>
      <c r="E4489" s="3">
        <v>1</v>
      </c>
      <c r="F4489" s="2">
        <v>322.69077513858372</v>
      </c>
      <c r="G4489" s="2">
        <v>628.81800947599254</v>
      </c>
      <c r="H4489" s="2">
        <v>953.77663386013182</v>
      </c>
      <c r="I4489" s="2">
        <v>1582.5946433361244</v>
      </c>
      <c r="J4489" s="2">
        <v>1996.6424929825068</v>
      </c>
      <c r="K4489" t="s">
        <v>11</v>
      </c>
    </row>
    <row r="4490" spans="1:11" x14ac:dyDescent="0.2">
      <c r="A4490" s="3">
        <v>475</v>
      </c>
      <c r="B4490" s="3">
        <v>2019</v>
      </c>
      <c r="C4490" s="3">
        <v>3</v>
      </c>
      <c r="D4490" s="3">
        <v>2021</v>
      </c>
      <c r="E4490" s="3">
        <v>1</v>
      </c>
      <c r="F4490" s="2">
        <v>353.03100690158169</v>
      </c>
      <c r="G4490" s="2">
        <v>981.84901637757423</v>
      </c>
      <c r="H4490" s="2">
        <v>770.85029192903096</v>
      </c>
      <c r="I4490" s="2">
        <v>1752.6993083066052</v>
      </c>
      <c r="J4490" s="2">
        <v>1996.6424929825068</v>
      </c>
      <c r="K4490" t="s">
        <v>11</v>
      </c>
    </row>
    <row r="4491" spans="1:11" x14ac:dyDescent="0.2">
      <c r="A4491" s="3">
        <v>475</v>
      </c>
      <c r="B4491" s="3">
        <v>2019</v>
      </c>
      <c r="C4491" s="3">
        <v>4</v>
      </c>
      <c r="D4491" s="3">
        <v>2022</v>
      </c>
      <c r="E4491" s="3">
        <v>1</v>
      </c>
      <c r="F4491" s="2">
        <v>291.118462610449</v>
      </c>
      <c r="G4491" s="2">
        <v>1272.9674789880232</v>
      </c>
      <c r="H4491" s="2">
        <v>604.88533325404023</v>
      </c>
      <c r="I4491" s="2">
        <v>1877.8528122420635</v>
      </c>
      <c r="J4491" s="2">
        <v>1996.6424929825068</v>
      </c>
      <c r="K4491" t="s">
        <v>11</v>
      </c>
    </row>
    <row r="4492" spans="1:11" x14ac:dyDescent="0.2">
      <c r="A4492" s="3">
        <v>475</v>
      </c>
      <c r="B4492" s="3">
        <v>2019</v>
      </c>
      <c r="C4492" s="3">
        <v>5</v>
      </c>
      <c r="D4492" s="3">
        <v>2023</v>
      </c>
      <c r="E4492" s="3">
        <v>1</v>
      </c>
      <c r="F4492" s="2">
        <v>262.49901713774125</v>
      </c>
      <c r="G4492" s="2">
        <v>1535.4664961257645</v>
      </c>
      <c r="H4492" s="2">
        <v>411.49955082513611</v>
      </c>
      <c r="I4492" s="2">
        <v>1946.9660469509006</v>
      </c>
      <c r="J4492" s="2">
        <v>1996.6424929825068</v>
      </c>
      <c r="K4492" t="s">
        <v>11</v>
      </c>
    </row>
    <row r="4493" spans="1:11" x14ac:dyDescent="0.2">
      <c r="A4493" s="3">
        <v>475</v>
      </c>
      <c r="B4493" s="3">
        <v>2019</v>
      </c>
      <c r="C4493" s="3">
        <v>6</v>
      </c>
      <c r="D4493" s="3">
        <v>2024</v>
      </c>
      <c r="E4493" s="3">
        <v>1</v>
      </c>
      <c r="F4493" s="2">
        <v>137.4141573087129</v>
      </c>
      <c r="G4493" s="2">
        <v>1672.8806534344774</v>
      </c>
      <c r="H4493" s="2">
        <v>302.07022451271519</v>
      </c>
      <c r="I4493" s="2">
        <v>1974.9508779471926</v>
      </c>
      <c r="J4493" s="2">
        <v>1996.6424929825068</v>
      </c>
      <c r="K4493" t="s">
        <v>11</v>
      </c>
    </row>
    <row r="4494" spans="1:11" x14ac:dyDescent="0.2">
      <c r="A4494" s="3">
        <v>475</v>
      </c>
      <c r="B4494" s="3">
        <v>2019</v>
      </c>
      <c r="C4494" s="3">
        <v>7</v>
      </c>
      <c r="D4494" s="3">
        <v>2025</v>
      </c>
      <c r="E4494" s="3">
        <v>1</v>
      </c>
      <c r="F4494" s="2">
        <v>139.70854340863821</v>
      </c>
      <c r="G4494" s="2">
        <v>1812.5891968431156</v>
      </c>
      <c r="H4494" s="2">
        <v>149.95539216741827</v>
      </c>
      <c r="I4494" s="2">
        <v>1962.5445890105339</v>
      </c>
      <c r="J4494" s="2">
        <v>1996.6424929825068</v>
      </c>
      <c r="K4494" t="s">
        <v>11</v>
      </c>
    </row>
    <row r="4495" spans="1:11" x14ac:dyDescent="0.2">
      <c r="A4495" s="3">
        <v>475</v>
      </c>
      <c r="B4495" s="3">
        <v>2019</v>
      </c>
      <c r="C4495" s="3">
        <v>8</v>
      </c>
      <c r="D4495" s="3">
        <v>2026</v>
      </c>
      <c r="E4495" s="3">
        <v>1</v>
      </c>
      <c r="F4495" s="2">
        <v>174.21353332511512</v>
      </c>
      <c r="G4495" s="2">
        <v>1986.8027301682307</v>
      </c>
      <c r="H4495" s="2">
        <v>0</v>
      </c>
      <c r="I4495" s="2">
        <v>1986.8027301682307</v>
      </c>
      <c r="J4495" s="2">
        <v>1996.6424929825068</v>
      </c>
      <c r="K4495" t="s">
        <v>11</v>
      </c>
    </row>
    <row r="4496" spans="1:11" x14ac:dyDescent="0.2">
      <c r="A4496" s="3">
        <v>476</v>
      </c>
      <c r="B4496" s="3">
        <v>2019</v>
      </c>
      <c r="C4496" s="3">
        <v>1</v>
      </c>
      <c r="D4496" s="3">
        <v>2019</v>
      </c>
      <c r="E4496" s="3">
        <v>1</v>
      </c>
      <c r="F4496" s="2">
        <v>2675.3075696647256</v>
      </c>
      <c r="G4496" s="2">
        <v>2675.3075696647256</v>
      </c>
      <c r="H4496" s="2">
        <v>8506.394877779283</v>
      </c>
      <c r="I4496" s="2">
        <v>11181.702447444008</v>
      </c>
      <c r="J4496" s="2">
        <v>17384.534118626303</v>
      </c>
      <c r="K4496" t="s">
        <v>11</v>
      </c>
    </row>
    <row r="4497" spans="1:11" x14ac:dyDescent="0.2">
      <c r="A4497" s="3">
        <v>476</v>
      </c>
      <c r="B4497" s="3">
        <v>2019</v>
      </c>
      <c r="C4497" s="3">
        <v>2</v>
      </c>
      <c r="D4497" s="3">
        <v>2020</v>
      </c>
      <c r="E4497" s="3">
        <v>1</v>
      </c>
      <c r="F4497" s="2">
        <v>2929.8215287185803</v>
      </c>
      <c r="G4497" s="2">
        <v>5605.129098383306</v>
      </c>
      <c r="H4497" s="2">
        <v>8181.0641338471632</v>
      </c>
      <c r="I4497" s="2">
        <v>13786.193232230469</v>
      </c>
      <c r="J4497" s="2">
        <v>17384.534118626303</v>
      </c>
      <c r="K4497" t="s">
        <v>11</v>
      </c>
    </row>
    <row r="4498" spans="1:11" x14ac:dyDescent="0.2">
      <c r="A4498" s="3">
        <v>476</v>
      </c>
      <c r="B4498" s="3">
        <v>2019</v>
      </c>
      <c r="C4498" s="3">
        <v>3</v>
      </c>
      <c r="D4498" s="3">
        <v>2021</v>
      </c>
      <c r="E4498" s="3">
        <v>1</v>
      </c>
      <c r="F4498" s="2">
        <v>2888.0536310343159</v>
      </c>
      <c r="G4498" s="2">
        <v>8493.1827294176219</v>
      </c>
      <c r="H4498" s="2">
        <v>6461.0509733423696</v>
      </c>
      <c r="I4498" s="2">
        <v>14954.233702759992</v>
      </c>
      <c r="J4498" s="2">
        <v>17384.534118626303</v>
      </c>
      <c r="K4498" t="s">
        <v>11</v>
      </c>
    </row>
    <row r="4499" spans="1:11" x14ac:dyDescent="0.2">
      <c r="A4499" s="3">
        <v>476</v>
      </c>
      <c r="B4499" s="3">
        <v>2019</v>
      </c>
      <c r="C4499" s="3">
        <v>4</v>
      </c>
      <c r="D4499" s="3">
        <v>2022</v>
      </c>
      <c r="E4499" s="3">
        <v>1</v>
      </c>
      <c r="F4499" s="2">
        <v>2942.2710599136808</v>
      </c>
      <c r="G4499" s="2">
        <v>11435.453789331303</v>
      </c>
      <c r="H4499" s="2">
        <v>4515.0154764817198</v>
      </c>
      <c r="I4499" s="2">
        <v>15950.469265813023</v>
      </c>
      <c r="J4499" s="2">
        <v>17384.534118626303</v>
      </c>
      <c r="K4499" t="s">
        <v>11</v>
      </c>
    </row>
    <row r="4500" spans="1:11" x14ac:dyDescent="0.2">
      <c r="A4500" s="3">
        <v>476</v>
      </c>
      <c r="B4500" s="3">
        <v>2019</v>
      </c>
      <c r="C4500" s="3">
        <v>5</v>
      </c>
      <c r="D4500" s="3">
        <v>2023</v>
      </c>
      <c r="E4500" s="3">
        <v>1</v>
      </c>
      <c r="F4500" s="2">
        <v>1807.7787677777997</v>
      </c>
      <c r="G4500" s="2">
        <v>13243.232557109102</v>
      </c>
      <c r="H4500" s="2">
        <v>3298.1598402488926</v>
      </c>
      <c r="I4500" s="2">
        <v>16541.392397357995</v>
      </c>
      <c r="J4500" s="2">
        <v>17384.534118626303</v>
      </c>
      <c r="K4500" t="s">
        <v>11</v>
      </c>
    </row>
    <row r="4501" spans="1:11" x14ac:dyDescent="0.2">
      <c r="A4501" s="3">
        <v>476</v>
      </c>
      <c r="B4501" s="3">
        <v>2019</v>
      </c>
      <c r="C4501" s="3">
        <v>6</v>
      </c>
      <c r="D4501" s="3">
        <v>2024</v>
      </c>
      <c r="E4501" s="3">
        <v>1</v>
      </c>
      <c r="F4501" s="2">
        <v>1757.98858940014</v>
      </c>
      <c r="G4501" s="2">
        <v>15001.221146509242</v>
      </c>
      <c r="H4501" s="2">
        <v>1854.0828586087646</v>
      </c>
      <c r="I4501" s="2">
        <v>16855.304005118007</v>
      </c>
      <c r="J4501" s="2">
        <v>17384.534118626303</v>
      </c>
      <c r="K4501" t="s">
        <v>11</v>
      </c>
    </row>
    <row r="4502" spans="1:11" x14ac:dyDescent="0.2">
      <c r="A4502" s="3">
        <v>476</v>
      </c>
      <c r="B4502" s="3">
        <v>2019</v>
      </c>
      <c r="C4502" s="3">
        <v>7</v>
      </c>
      <c r="D4502" s="3">
        <v>2025</v>
      </c>
      <c r="E4502" s="3">
        <v>1</v>
      </c>
      <c r="F4502" s="2">
        <v>1273.9489296908996</v>
      </c>
      <c r="G4502" s="2">
        <v>16275.170076200142</v>
      </c>
      <c r="H4502" s="2">
        <v>1041.2560284092906</v>
      </c>
      <c r="I4502" s="2">
        <v>17316.426104609433</v>
      </c>
      <c r="J4502" s="2">
        <v>17384.534118626303</v>
      </c>
      <c r="K4502" t="s">
        <v>11</v>
      </c>
    </row>
    <row r="4503" spans="1:11" x14ac:dyDescent="0.2">
      <c r="A4503" s="3">
        <v>476</v>
      </c>
      <c r="B4503" s="3">
        <v>2019</v>
      </c>
      <c r="C4503" s="3">
        <v>8</v>
      </c>
      <c r="D4503" s="3">
        <v>2026</v>
      </c>
      <c r="E4503" s="3">
        <v>1</v>
      </c>
      <c r="F4503" s="2">
        <v>0</v>
      </c>
      <c r="G4503" s="2">
        <v>16275.170076200142</v>
      </c>
      <c r="H4503" s="2">
        <v>927.24364581510963</v>
      </c>
      <c r="I4503" s="2">
        <v>17202.413722015252</v>
      </c>
      <c r="J4503" s="2">
        <v>17384.534118626303</v>
      </c>
      <c r="K4503" t="s">
        <v>11</v>
      </c>
    </row>
    <row r="4504" spans="1:11" x14ac:dyDescent="0.2">
      <c r="A4504" s="3">
        <v>477</v>
      </c>
      <c r="B4504" s="3">
        <v>2019</v>
      </c>
      <c r="C4504" s="3">
        <v>1</v>
      </c>
      <c r="D4504" s="3">
        <v>2019</v>
      </c>
      <c r="E4504" s="3">
        <v>1</v>
      </c>
      <c r="F4504" s="2">
        <v>637.8130592665907</v>
      </c>
      <c r="G4504" s="2">
        <v>637.8130592665907</v>
      </c>
      <c r="H4504" s="2">
        <v>1994.3469958464639</v>
      </c>
      <c r="I4504" s="2">
        <v>2632.1600551130546</v>
      </c>
      <c r="J4504" s="2">
        <v>4130.8571804077083</v>
      </c>
      <c r="K4504" t="s">
        <v>11</v>
      </c>
    </row>
    <row r="4505" spans="1:11" x14ac:dyDescent="0.2">
      <c r="A4505" s="3">
        <v>477</v>
      </c>
      <c r="B4505" s="3">
        <v>2019</v>
      </c>
      <c r="C4505" s="3">
        <v>2</v>
      </c>
      <c r="D4505" s="3">
        <v>2020</v>
      </c>
      <c r="E4505" s="3">
        <v>1</v>
      </c>
      <c r="F4505" s="2">
        <v>654.55614226583975</v>
      </c>
      <c r="G4505" s="2">
        <v>1292.3692015324305</v>
      </c>
      <c r="H4505" s="2">
        <v>1911.8702448152726</v>
      </c>
      <c r="I4505" s="2">
        <v>3204.2394463477031</v>
      </c>
      <c r="J4505" s="2">
        <v>4130.8571804077083</v>
      </c>
      <c r="K4505" t="s">
        <v>11</v>
      </c>
    </row>
    <row r="4506" spans="1:11" x14ac:dyDescent="0.2">
      <c r="A4506" s="3">
        <v>477</v>
      </c>
      <c r="B4506" s="3">
        <v>2019</v>
      </c>
      <c r="C4506" s="3">
        <v>3</v>
      </c>
      <c r="D4506" s="3">
        <v>2021</v>
      </c>
      <c r="E4506" s="3">
        <v>1</v>
      </c>
      <c r="F4506" s="2">
        <v>778.60814401611833</v>
      </c>
      <c r="G4506" s="2">
        <v>2070.9773455485488</v>
      </c>
      <c r="H4506" s="2">
        <v>1511.8755006873084</v>
      </c>
      <c r="I4506" s="2">
        <v>3582.8528462358572</v>
      </c>
      <c r="J4506" s="2">
        <v>4130.8571804077083</v>
      </c>
      <c r="K4506" t="s">
        <v>11</v>
      </c>
    </row>
    <row r="4507" spans="1:11" x14ac:dyDescent="0.2">
      <c r="A4507" s="3">
        <v>477</v>
      </c>
      <c r="B4507" s="3">
        <v>2019</v>
      </c>
      <c r="C4507" s="3">
        <v>4</v>
      </c>
      <c r="D4507" s="3">
        <v>2022</v>
      </c>
      <c r="E4507" s="3">
        <v>1</v>
      </c>
      <c r="F4507" s="2">
        <v>758.79006580099303</v>
      </c>
      <c r="G4507" s="2">
        <v>2829.7674113495418</v>
      </c>
      <c r="H4507" s="2">
        <v>988.68461258557272</v>
      </c>
      <c r="I4507" s="2">
        <v>3818.4520239351145</v>
      </c>
      <c r="J4507" s="2">
        <v>4130.8571804077083</v>
      </c>
      <c r="K4507" t="s">
        <v>11</v>
      </c>
    </row>
    <row r="4508" spans="1:11" x14ac:dyDescent="0.2">
      <c r="A4508" s="3">
        <v>477</v>
      </c>
      <c r="B4508" s="3">
        <v>2019</v>
      </c>
      <c r="C4508" s="3">
        <v>5</v>
      </c>
      <c r="D4508" s="3">
        <v>2023</v>
      </c>
      <c r="E4508" s="3">
        <v>1</v>
      </c>
      <c r="F4508" s="2">
        <v>284.90708657937739</v>
      </c>
      <c r="G4508" s="2">
        <v>3114.6744979289192</v>
      </c>
      <c r="H4508" s="2">
        <v>849.5554884500666</v>
      </c>
      <c r="I4508" s="2">
        <v>3964.2299863789858</v>
      </c>
      <c r="J4508" s="2">
        <v>4130.8571804077083</v>
      </c>
      <c r="K4508" t="s">
        <v>11</v>
      </c>
    </row>
    <row r="4509" spans="1:11" x14ac:dyDescent="0.2">
      <c r="A4509" s="3">
        <v>477</v>
      </c>
      <c r="B4509" s="3">
        <v>2019</v>
      </c>
      <c r="C4509" s="3">
        <v>6</v>
      </c>
      <c r="D4509" s="3">
        <v>2024</v>
      </c>
      <c r="E4509" s="3">
        <v>1</v>
      </c>
      <c r="F4509" s="2">
        <v>585.51786127169316</v>
      </c>
      <c r="G4509" s="2">
        <v>3700.1923592006124</v>
      </c>
      <c r="H4509" s="2">
        <v>366.61648900068531</v>
      </c>
      <c r="I4509" s="2">
        <v>4066.8088482012977</v>
      </c>
      <c r="J4509" s="2">
        <v>4130.8571804077083</v>
      </c>
      <c r="K4509" t="s">
        <v>11</v>
      </c>
    </row>
    <row r="4510" spans="1:11" x14ac:dyDescent="0.2">
      <c r="A4510" s="3">
        <v>477</v>
      </c>
      <c r="B4510" s="3">
        <v>2019</v>
      </c>
      <c r="C4510" s="3">
        <v>7</v>
      </c>
      <c r="D4510" s="3">
        <v>2025</v>
      </c>
      <c r="E4510" s="3">
        <v>1</v>
      </c>
      <c r="F4510" s="2">
        <v>195.42225384471385</v>
      </c>
      <c r="G4510" s="2">
        <v>3895.6146130453262</v>
      </c>
      <c r="H4510" s="2">
        <v>235.24256736238203</v>
      </c>
      <c r="I4510" s="2">
        <v>4130.8571804077083</v>
      </c>
      <c r="J4510" s="2">
        <v>4130.8571804077083</v>
      </c>
      <c r="K4510" t="s">
        <v>11</v>
      </c>
    </row>
    <row r="4511" spans="1:11" x14ac:dyDescent="0.2">
      <c r="A4511" s="3">
        <v>477</v>
      </c>
      <c r="B4511" s="3">
        <v>2019</v>
      </c>
      <c r="C4511" s="3">
        <v>8</v>
      </c>
      <c r="D4511" s="3">
        <v>2026</v>
      </c>
      <c r="E4511" s="3">
        <v>1</v>
      </c>
      <c r="F4511" s="2">
        <v>235.24256736238203</v>
      </c>
      <c r="G4511" s="2">
        <v>4130.8571804077083</v>
      </c>
      <c r="H4511" s="2">
        <v>0</v>
      </c>
      <c r="I4511" s="2">
        <v>4130.8571804077083</v>
      </c>
      <c r="J4511" s="2">
        <v>4130.8571804077083</v>
      </c>
      <c r="K4511" t="s">
        <v>11</v>
      </c>
    </row>
    <row r="4512" spans="1:11" x14ac:dyDescent="0.2">
      <c r="A4512" s="3">
        <v>478</v>
      </c>
      <c r="B4512" s="3">
        <v>2019</v>
      </c>
      <c r="C4512" s="3">
        <v>1</v>
      </c>
      <c r="D4512" s="3">
        <v>2019</v>
      </c>
      <c r="E4512" s="3">
        <v>1</v>
      </c>
      <c r="F4512" s="2">
        <v>2866.5215744337656</v>
      </c>
      <c r="G4512" s="2">
        <v>2866.5215744337656</v>
      </c>
      <c r="H4512" s="2">
        <v>9999.0281899798374</v>
      </c>
      <c r="I4512" s="2">
        <v>12865.549764413603</v>
      </c>
      <c r="J4512" s="2">
        <v>19538.978509000721</v>
      </c>
      <c r="K4512" t="s">
        <v>11</v>
      </c>
    </row>
    <row r="4513" spans="1:11" x14ac:dyDescent="0.2">
      <c r="A4513" s="3">
        <v>478</v>
      </c>
      <c r="B4513" s="3">
        <v>2019</v>
      </c>
      <c r="C4513" s="3">
        <v>2</v>
      </c>
      <c r="D4513" s="3">
        <v>2020</v>
      </c>
      <c r="E4513" s="3">
        <v>1</v>
      </c>
      <c r="F4513" s="2">
        <v>3491.1478512495487</v>
      </c>
      <c r="G4513" s="2">
        <v>6357.6694256833143</v>
      </c>
      <c r="H4513" s="2">
        <v>8694.4822176622074</v>
      </c>
      <c r="I4513" s="2">
        <v>15052.151643345522</v>
      </c>
      <c r="J4513" s="2">
        <v>19538.978509000721</v>
      </c>
      <c r="K4513" t="s">
        <v>11</v>
      </c>
    </row>
    <row r="4514" spans="1:11" x14ac:dyDescent="0.2">
      <c r="A4514" s="3">
        <v>478</v>
      </c>
      <c r="B4514" s="3">
        <v>2019</v>
      </c>
      <c r="C4514" s="3">
        <v>3</v>
      </c>
      <c r="D4514" s="3">
        <v>2021</v>
      </c>
      <c r="E4514" s="3">
        <v>1</v>
      </c>
      <c r="F4514" s="2">
        <v>3628.7234794040232</v>
      </c>
      <c r="G4514" s="2">
        <v>9986.3929050873376</v>
      </c>
      <c r="H4514" s="2">
        <v>7093.4744856181424</v>
      </c>
      <c r="I4514" s="2">
        <v>17079.86739070548</v>
      </c>
      <c r="J4514" s="2">
        <v>19538.978509000721</v>
      </c>
      <c r="K4514" t="s">
        <v>11</v>
      </c>
    </row>
    <row r="4515" spans="1:11" x14ac:dyDescent="0.2">
      <c r="A4515" s="3">
        <v>478</v>
      </c>
      <c r="B4515" s="3">
        <v>2019</v>
      </c>
      <c r="C4515" s="3">
        <v>4</v>
      </c>
      <c r="D4515" s="3">
        <v>2022</v>
      </c>
      <c r="E4515" s="3">
        <v>1</v>
      </c>
      <c r="F4515" s="2">
        <v>2631.1818738068323</v>
      </c>
      <c r="G4515" s="2">
        <v>12617.57477889417</v>
      </c>
      <c r="H4515" s="2">
        <v>5318.2756079439496</v>
      </c>
      <c r="I4515" s="2">
        <v>17935.850386838119</v>
      </c>
      <c r="J4515" s="2">
        <v>19538.978509000721</v>
      </c>
      <c r="K4515" t="s">
        <v>11</v>
      </c>
    </row>
    <row r="4516" spans="1:11" x14ac:dyDescent="0.2">
      <c r="A4516" s="3">
        <v>478</v>
      </c>
      <c r="B4516" s="3">
        <v>2019</v>
      </c>
      <c r="C4516" s="3">
        <v>5</v>
      </c>
      <c r="D4516" s="3">
        <v>2023</v>
      </c>
      <c r="E4516" s="3">
        <v>1</v>
      </c>
      <c r="F4516" s="2">
        <v>2546.2686054776514</v>
      </c>
      <c r="G4516" s="2">
        <v>15163.843384371821</v>
      </c>
      <c r="H4516" s="2">
        <v>3253.3283131465305</v>
      </c>
      <c r="I4516" s="2">
        <v>18417.171697518352</v>
      </c>
      <c r="J4516" s="2">
        <v>19538.978509000721</v>
      </c>
      <c r="K4516" t="s">
        <v>11</v>
      </c>
    </row>
    <row r="4517" spans="1:11" x14ac:dyDescent="0.2">
      <c r="A4517" s="3">
        <v>478</v>
      </c>
      <c r="B4517" s="3">
        <v>2019</v>
      </c>
      <c r="C4517" s="3">
        <v>6</v>
      </c>
      <c r="D4517" s="3">
        <v>2024</v>
      </c>
      <c r="E4517" s="3">
        <v>1</v>
      </c>
      <c r="F4517" s="2">
        <v>2485.8358617642461</v>
      </c>
      <c r="G4517" s="2">
        <v>17649.679246136067</v>
      </c>
      <c r="H4517" s="2">
        <v>1184.5876375751432</v>
      </c>
      <c r="I4517" s="2">
        <v>18834.266883711211</v>
      </c>
      <c r="J4517" s="2">
        <v>19538.978509000721</v>
      </c>
      <c r="K4517" t="s">
        <v>11</v>
      </c>
    </row>
    <row r="4518" spans="1:11" x14ac:dyDescent="0.2">
      <c r="A4518" s="3">
        <v>478</v>
      </c>
      <c r="B4518" s="3">
        <v>2019</v>
      </c>
      <c r="C4518" s="3">
        <v>7</v>
      </c>
      <c r="D4518" s="3">
        <v>2025</v>
      </c>
      <c r="E4518" s="3">
        <v>1</v>
      </c>
      <c r="F4518" s="2">
        <v>477.80141757966703</v>
      </c>
      <c r="G4518" s="2">
        <v>18127.480663715734</v>
      </c>
      <c r="H4518" s="2">
        <v>1411.4978452849864</v>
      </c>
      <c r="I4518" s="2">
        <v>19538.978509000721</v>
      </c>
      <c r="J4518" s="2">
        <v>19538.978509000721</v>
      </c>
      <c r="K4518" t="s">
        <v>11</v>
      </c>
    </row>
    <row r="4519" spans="1:11" x14ac:dyDescent="0.2">
      <c r="A4519" s="3">
        <v>478</v>
      </c>
      <c r="B4519" s="3">
        <v>2019</v>
      </c>
      <c r="C4519" s="3">
        <v>8</v>
      </c>
      <c r="D4519" s="3">
        <v>2026</v>
      </c>
      <c r="E4519" s="3">
        <v>1</v>
      </c>
      <c r="F4519" s="2">
        <v>1411.4978452849864</v>
      </c>
      <c r="G4519" s="2">
        <v>19538.978509000721</v>
      </c>
      <c r="H4519" s="2">
        <v>0</v>
      </c>
      <c r="I4519" s="2">
        <v>19538.978509000721</v>
      </c>
      <c r="J4519" s="2">
        <v>19538.978509000721</v>
      </c>
      <c r="K4519" t="s">
        <v>11</v>
      </c>
    </row>
    <row r="4520" spans="1:11" x14ac:dyDescent="0.2">
      <c r="A4520" s="3">
        <v>479</v>
      </c>
      <c r="B4520" s="3">
        <v>2019</v>
      </c>
      <c r="C4520" s="3">
        <v>1</v>
      </c>
      <c r="D4520" s="3">
        <v>2019</v>
      </c>
      <c r="E4520" s="3">
        <v>1</v>
      </c>
      <c r="F4520" s="2">
        <v>632.11711221651569</v>
      </c>
      <c r="G4520" s="2">
        <v>632.11711221651569</v>
      </c>
      <c r="H4520" s="2">
        <v>2100.3861439560178</v>
      </c>
      <c r="I4520" s="2">
        <v>2732.5032561725334</v>
      </c>
      <c r="J4520" s="2">
        <v>4248.5877069134613</v>
      </c>
      <c r="K4520" t="s">
        <v>11</v>
      </c>
    </row>
    <row r="4521" spans="1:11" x14ac:dyDescent="0.2">
      <c r="A4521" s="3">
        <v>479</v>
      </c>
      <c r="B4521" s="3">
        <v>2019</v>
      </c>
      <c r="C4521" s="3">
        <v>2</v>
      </c>
      <c r="D4521" s="3">
        <v>2020</v>
      </c>
      <c r="E4521" s="3">
        <v>1</v>
      </c>
      <c r="F4521" s="2">
        <v>706.74325691618321</v>
      </c>
      <c r="G4521" s="2">
        <v>1338.8603691326989</v>
      </c>
      <c r="H4521" s="2">
        <v>1910.8051162971583</v>
      </c>
      <c r="I4521" s="2">
        <v>3249.6654854298572</v>
      </c>
      <c r="J4521" s="2">
        <v>4248.5877069134613</v>
      </c>
      <c r="K4521" t="s">
        <v>11</v>
      </c>
    </row>
    <row r="4522" spans="1:11" x14ac:dyDescent="0.2">
      <c r="A4522" s="3">
        <v>479</v>
      </c>
      <c r="B4522" s="3">
        <v>2019</v>
      </c>
      <c r="C4522" s="3">
        <v>3</v>
      </c>
      <c r="D4522" s="3">
        <v>2021</v>
      </c>
      <c r="E4522" s="3">
        <v>1</v>
      </c>
      <c r="F4522" s="2">
        <v>710.96272010251278</v>
      </c>
      <c r="G4522" s="2">
        <v>2049.8230892352117</v>
      </c>
      <c r="H4522" s="2">
        <v>1664.2485788308163</v>
      </c>
      <c r="I4522" s="2">
        <v>3714.071668066028</v>
      </c>
      <c r="J4522" s="2">
        <v>4248.5877069134613</v>
      </c>
      <c r="K4522" t="s">
        <v>11</v>
      </c>
    </row>
    <row r="4523" spans="1:11" x14ac:dyDescent="0.2">
      <c r="A4523" s="3">
        <v>479</v>
      </c>
      <c r="B4523" s="3">
        <v>2019</v>
      </c>
      <c r="C4523" s="3">
        <v>4</v>
      </c>
      <c r="D4523" s="3">
        <v>2022</v>
      </c>
      <c r="E4523" s="3">
        <v>1</v>
      </c>
      <c r="F4523" s="2">
        <v>706.91358315455727</v>
      </c>
      <c r="G4523" s="2">
        <v>2756.736672389769</v>
      </c>
      <c r="H4523" s="2">
        <v>1263.5806533317118</v>
      </c>
      <c r="I4523" s="2">
        <v>4020.3173257214808</v>
      </c>
      <c r="J4523" s="2">
        <v>4248.5877069134613</v>
      </c>
      <c r="K4523" t="s">
        <v>11</v>
      </c>
    </row>
    <row r="4524" spans="1:11" x14ac:dyDescent="0.2">
      <c r="A4524" s="3">
        <v>479</v>
      </c>
      <c r="B4524" s="3">
        <v>2019</v>
      </c>
      <c r="C4524" s="3">
        <v>5</v>
      </c>
      <c r="D4524" s="3">
        <v>2023</v>
      </c>
      <c r="E4524" s="3">
        <v>1</v>
      </c>
      <c r="F4524" s="2">
        <v>680.96945973196807</v>
      </c>
      <c r="G4524" s="2">
        <v>3437.706132121737</v>
      </c>
      <c r="H4524" s="2">
        <v>582.42324550902867</v>
      </c>
      <c r="I4524" s="2">
        <v>4020.1293776307657</v>
      </c>
      <c r="J4524" s="2">
        <v>4248.5877069134613</v>
      </c>
      <c r="K4524" t="s">
        <v>11</v>
      </c>
    </row>
    <row r="4525" spans="1:11" x14ac:dyDescent="0.2">
      <c r="A4525" s="3">
        <v>479</v>
      </c>
      <c r="B4525" s="3">
        <v>2019</v>
      </c>
      <c r="C4525" s="3">
        <v>6</v>
      </c>
      <c r="D4525" s="3">
        <v>2024</v>
      </c>
      <c r="E4525" s="3">
        <v>1</v>
      </c>
      <c r="F4525" s="2">
        <v>189.50979968742104</v>
      </c>
      <c r="G4525" s="2">
        <v>3627.2159318091581</v>
      </c>
      <c r="H4525" s="2">
        <v>558.7447187493226</v>
      </c>
      <c r="I4525" s="2">
        <v>4185.9606505584807</v>
      </c>
      <c r="J4525" s="2">
        <v>4248.5877069134613</v>
      </c>
      <c r="K4525" t="s">
        <v>11</v>
      </c>
    </row>
    <row r="4526" spans="1:11" x14ac:dyDescent="0.2">
      <c r="A4526" s="3">
        <v>479</v>
      </c>
      <c r="B4526" s="3">
        <v>2019</v>
      </c>
      <c r="C4526" s="3">
        <v>7</v>
      </c>
      <c r="D4526" s="3">
        <v>2025</v>
      </c>
      <c r="E4526" s="3">
        <v>1</v>
      </c>
      <c r="F4526" s="2">
        <v>241.55410406134433</v>
      </c>
      <c r="G4526" s="2">
        <v>3868.7700358705024</v>
      </c>
      <c r="H4526" s="2">
        <v>335.12669883177841</v>
      </c>
      <c r="I4526" s="2">
        <v>4203.8967347022808</v>
      </c>
      <c r="J4526" s="2">
        <v>4248.5877069134613</v>
      </c>
      <c r="K4526" t="s">
        <v>11</v>
      </c>
    </row>
    <row r="4527" spans="1:11" x14ac:dyDescent="0.2">
      <c r="A4527" s="3">
        <v>479</v>
      </c>
      <c r="B4527" s="3">
        <v>2019</v>
      </c>
      <c r="C4527" s="3">
        <v>8</v>
      </c>
      <c r="D4527" s="3">
        <v>2026</v>
      </c>
      <c r="E4527" s="3">
        <v>1</v>
      </c>
      <c r="F4527" s="2">
        <v>379.81767104295886</v>
      </c>
      <c r="G4527" s="2">
        <v>4248.5877069134613</v>
      </c>
      <c r="H4527" s="2">
        <v>0</v>
      </c>
      <c r="I4527" s="2">
        <v>4248.5877069134613</v>
      </c>
      <c r="J4527" s="2">
        <v>4248.5877069134613</v>
      </c>
      <c r="K4527" t="s">
        <v>11</v>
      </c>
    </row>
    <row r="4528" spans="1:11" x14ac:dyDescent="0.2">
      <c r="A4528" s="3">
        <v>480</v>
      </c>
      <c r="B4528" s="3">
        <v>2019</v>
      </c>
      <c r="C4528" s="3">
        <v>1</v>
      </c>
      <c r="D4528" s="3">
        <v>2019</v>
      </c>
      <c r="E4528" s="3">
        <v>1</v>
      </c>
      <c r="F4528" s="2">
        <v>463.02136062901758</v>
      </c>
      <c r="G4528" s="2">
        <v>463.02136062901758</v>
      </c>
      <c r="H4528" s="2">
        <v>1558.5616874919535</v>
      </c>
      <c r="I4528" s="2">
        <v>2021.5830481209712</v>
      </c>
      <c r="J4528" s="2">
        <v>3083.7782762011493</v>
      </c>
      <c r="K4528" t="s">
        <v>11</v>
      </c>
    </row>
    <row r="4529" spans="1:11" x14ac:dyDescent="0.2">
      <c r="A4529" s="3">
        <v>480</v>
      </c>
      <c r="B4529" s="3">
        <v>2019</v>
      </c>
      <c r="C4529" s="3">
        <v>2</v>
      </c>
      <c r="D4529" s="3">
        <v>2020</v>
      </c>
      <c r="E4529" s="3">
        <v>1</v>
      </c>
      <c r="F4529" s="2">
        <v>488.28159658975022</v>
      </c>
      <c r="G4529" s="2">
        <v>951.3029572187678</v>
      </c>
      <c r="H4529" s="2">
        <v>1445.0019620674989</v>
      </c>
      <c r="I4529" s="2">
        <v>2396.3049192862668</v>
      </c>
      <c r="J4529" s="2">
        <v>3083.7782762011493</v>
      </c>
      <c r="K4529" t="s">
        <v>11</v>
      </c>
    </row>
    <row r="4530" spans="1:11" x14ac:dyDescent="0.2">
      <c r="A4530" s="3">
        <v>480</v>
      </c>
      <c r="B4530" s="3">
        <v>2019</v>
      </c>
      <c r="C4530" s="3">
        <v>3</v>
      </c>
      <c r="D4530" s="3">
        <v>2021</v>
      </c>
      <c r="E4530" s="3">
        <v>1</v>
      </c>
      <c r="F4530" s="2">
        <v>612.69040133313581</v>
      </c>
      <c r="G4530" s="2">
        <v>1563.9933585519036</v>
      </c>
      <c r="H4530" s="2">
        <v>1121.6432586388685</v>
      </c>
      <c r="I4530" s="2">
        <v>2685.6366171907721</v>
      </c>
      <c r="J4530" s="2">
        <v>3083.7782762011493</v>
      </c>
      <c r="K4530" t="s">
        <v>11</v>
      </c>
    </row>
    <row r="4531" spans="1:11" x14ac:dyDescent="0.2">
      <c r="A4531" s="3">
        <v>480</v>
      </c>
      <c r="B4531" s="3">
        <v>2019</v>
      </c>
      <c r="C4531" s="3">
        <v>4</v>
      </c>
      <c r="D4531" s="3">
        <v>2022</v>
      </c>
      <c r="E4531" s="3">
        <v>1</v>
      </c>
      <c r="F4531" s="2">
        <v>540.66101530863602</v>
      </c>
      <c r="G4531" s="2">
        <v>2104.6543738605396</v>
      </c>
      <c r="H4531" s="2">
        <v>716.62481511310352</v>
      </c>
      <c r="I4531" s="2">
        <v>2821.2791889736432</v>
      </c>
      <c r="J4531" s="2">
        <v>3083.7782762011493</v>
      </c>
      <c r="K4531" t="s">
        <v>11</v>
      </c>
    </row>
    <row r="4532" spans="1:11" x14ac:dyDescent="0.2">
      <c r="A4532" s="3">
        <v>480</v>
      </c>
      <c r="B4532" s="3">
        <v>2019</v>
      </c>
      <c r="C4532" s="3">
        <v>5</v>
      </c>
      <c r="D4532" s="3">
        <v>2023</v>
      </c>
      <c r="E4532" s="3">
        <v>1</v>
      </c>
      <c r="F4532" s="2">
        <v>382.03729744859493</v>
      </c>
      <c r="G4532" s="2">
        <v>2486.6916713091346</v>
      </c>
      <c r="H4532" s="2">
        <v>429.60198640835415</v>
      </c>
      <c r="I4532" s="2">
        <v>2916.2936577174887</v>
      </c>
      <c r="J4532" s="2">
        <v>3083.7782762011493</v>
      </c>
      <c r="K4532" t="s">
        <v>11</v>
      </c>
    </row>
    <row r="4533" spans="1:11" x14ac:dyDescent="0.2">
      <c r="A4533" s="3">
        <v>480</v>
      </c>
      <c r="B4533" s="3">
        <v>2019</v>
      </c>
      <c r="C4533" s="3">
        <v>6</v>
      </c>
      <c r="D4533" s="3">
        <v>2024</v>
      </c>
      <c r="E4533" s="3">
        <v>1</v>
      </c>
      <c r="F4533" s="2">
        <v>169.17540493796332</v>
      </c>
      <c r="G4533" s="2">
        <v>2655.8670762470979</v>
      </c>
      <c r="H4533" s="2">
        <v>334.75637537331386</v>
      </c>
      <c r="I4533" s="2">
        <v>2990.6234516204117</v>
      </c>
      <c r="J4533" s="2">
        <v>3083.7782762011493</v>
      </c>
      <c r="K4533" t="s">
        <v>11</v>
      </c>
    </row>
    <row r="4534" spans="1:11" x14ac:dyDescent="0.2">
      <c r="A4534" s="3">
        <v>480</v>
      </c>
      <c r="B4534" s="3">
        <v>2019</v>
      </c>
      <c r="C4534" s="3">
        <v>7</v>
      </c>
      <c r="D4534" s="3">
        <v>2025</v>
      </c>
      <c r="E4534" s="3">
        <v>1</v>
      </c>
      <c r="F4534" s="2">
        <v>157.66128615751222</v>
      </c>
      <c r="G4534" s="2">
        <v>2813.5283624046101</v>
      </c>
      <c r="H4534" s="2">
        <v>180.90845588625234</v>
      </c>
      <c r="I4534" s="2">
        <v>2994.4368182908624</v>
      </c>
      <c r="J4534" s="2">
        <v>3083.7782762011493</v>
      </c>
      <c r="K4534" t="s">
        <v>11</v>
      </c>
    </row>
    <row r="4535" spans="1:11" x14ac:dyDescent="0.2">
      <c r="A4535" s="3">
        <v>480</v>
      </c>
      <c r="B4535" s="3">
        <v>2019</v>
      </c>
      <c r="C4535" s="3">
        <v>8</v>
      </c>
      <c r="D4535" s="3">
        <v>2026</v>
      </c>
      <c r="E4535" s="3">
        <v>1</v>
      </c>
      <c r="F4535" s="2">
        <v>106.02589435382333</v>
      </c>
      <c r="G4535" s="2">
        <v>2919.5542567584334</v>
      </c>
      <c r="H4535" s="2">
        <v>147.5385522434317</v>
      </c>
      <c r="I4535" s="2">
        <v>3067.0928090018651</v>
      </c>
      <c r="J4535" s="2">
        <v>3083.7782762011493</v>
      </c>
      <c r="K4535" t="s">
        <v>11</v>
      </c>
    </row>
    <row r="4536" spans="1:11" x14ac:dyDescent="0.2">
      <c r="A4536" s="3">
        <v>481</v>
      </c>
      <c r="B4536" s="3">
        <v>2019</v>
      </c>
      <c r="C4536" s="3">
        <v>1</v>
      </c>
      <c r="D4536" s="3">
        <v>2019</v>
      </c>
      <c r="E4536" s="3">
        <v>1</v>
      </c>
      <c r="F4536" s="2">
        <v>2100.8336000601876</v>
      </c>
      <c r="G4536" s="2">
        <v>2100.8336000601876</v>
      </c>
      <c r="H4536" s="2">
        <v>6660.3873606969819</v>
      </c>
      <c r="I4536" s="2">
        <v>8761.2209607571695</v>
      </c>
      <c r="J4536" s="2">
        <v>13551.956155542797</v>
      </c>
      <c r="K4536" t="s">
        <v>11</v>
      </c>
    </row>
    <row r="4537" spans="1:11" x14ac:dyDescent="0.2">
      <c r="A4537" s="3">
        <v>481</v>
      </c>
      <c r="B4537" s="3">
        <v>2019</v>
      </c>
      <c r="C4537" s="3">
        <v>2</v>
      </c>
      <c r="D4537" s="3">
        <v>2020</v>
      </c>
      <c r="E4537" s="3">
        <v>1</v>
      </c>
      <c r="F4537" s="2">
        <v>2101.07456054465</v>
      </c>
      <c r="G4537" s="2">
        <v>4201.9081606048376</v>
      </c>
      <c r="H4537" s="2">
        <v>6283.818606204627</v>
      </c>
      <c r="I4537" s="2">
        <v>10485.726766809465</v>
      </c>
      <c r="J4537" s="2">
        <v>13551.956155542797</v>
      </c>
      <c r="K4537" t="s">
        <v>11</v>
      </c>
    </row>
    <row r="4538" spans="1:11" x14ac:dyDescent="0.2">
      <c r="A4538" s="3">
        <v>481</v>
      </c>
      <c r="B4538" s="3">
        <v>2019</v>
      </c>
      <c r="C4538" s="3">
        <v>3</v>
      </c>
      <c r="D4538" s="3">
        <v>2021</v>
      </c>
      <c r="E4538" s="3">
        <v>1</v>
      </c>
      <c r="F4538" s="2">
        <v>2514.7929685178206</v>
      </c>
      <c r="G4538" s="2">
        <v>6716.7011291226581</v>
      </c>
      <c r="H4538" s="2">
        <v>4998.5605341009277</v>
      </c>
      <c r="I4538" s="2">
        <v>11715.261663223586</v>
      </c>
      <c r="J4538" s="2">
        <v>13551.956155542797</v>
      </c>
      <c r="K4538" t="s">
        <v>11</v>
      </c>
    </row>
    <row r="4539" spans="1:11" x14ac:dyDescent="0.2">
      <c r="A4539" s="3">
        <v>481</v>
      </c>
      <c r="B4539" s="3">
        <v>2019</v>
      </c>
      <c r="C4539" s="3">
        <v>4</v>
      </c>
      <c r="D4539" s="3">
        <v>2022</v>
      </c>
      <c r="E4539" s="3">
        <v>1</v>
      </c>
      <c r="F4539" s="2">
        <v>2052.3341138317855</v>
      </c>
      <c r="G4539" s="2">
        <v>8769.0352429544437</v>
      </c>
      <c r="H4539" s="2">
        <v>4038.2983306036786</v>
      </c>
      <c r="I4539" s="2">
        <v>12807.333573558122</v>
      </c>
      <c r="J4539" s="2">
        <v>13551.956155542797</v>
      </c>
      <c r="K4539" t="s">
        <v>11</v>
      </c>
    </row>
    <row r="4540" spans="1:11" x14ac:dyDescent="0.2">
      <c r="A4540" s="3">
        <v>481</v>
      </c>
      <c r="B4540" s="3">
        <v>2019</v>
      </c>
      <c r="C4540" s="3">
        <v>5</v>
      </c>
      <c r="D4540" s="3">
        <v>2023</v>
      </c>
      <c r="E4540" s="3">
        <v>1</v>
      </c>
      <c r="F4540" s="2">
        <v>1986.4579248910195</v>
      </c>
      <c r="G4540" s="2">
        <v>10755.493167845463</v>
      </c>
      <c r="H4540" s="2">
        <v>2085.4935602624228</v>
      </c>
      <c r="I4540" s="2">
        <v>12840.986728107886</v>
      </c>
      <c r="J4540" s="2">
        <v>13551.956155542797</v>
      </c>
      <c r="K4540" t="s">
        <v>11</v>
      </c>
    </row>
    <row r="4541" spans="1:11" x14ac:dyDescent="0.2">
      <c r="A4541" s="3">
        <v>481</v>
      </c>
      <c r="B4541" s="3">
        <v>2019</v>
      </c>
      <c r="C4541" s="3">
        <v>6</v>
      </c>
      <c r="D4541" s="3">
        <v>2024</v>
      </c>
      <c r="E4541" s="3">
        <v>1</v>
      </c>
      <c r="F4541" s="2">
        <v>1078.2704663386994</v>
      </c>
      <c r="G4541" s="2">
        <v>11833.763634184163</v>
      </c>
      <c r="H4541" s="2">
        <v>1659.0008740551657</v>
      </c>
      <c r="I4541" s="2">
        <v>13492.764508239328</v>
      </c>
      <c r="J4541" s="2">
        <v>13551.956155542797</v>
      </c>
      <c r="K4541" t="s">
        <v>11</v>
      </c>
    </row>
    <row r="4542" spans="1:11" x14ac:dyDescent="0.2">
      <c r="A4542" s="3">
        <v>481</v>
      </c>
      <c r="B4542" s="3">
        <v>2019</v>
      </c>
      <c r="C4542" s="3">
        <v>7</v>
      </c>
      <c r="D4542" s="3">
        <v>2025</v>
      </c>
      <c r="E4542" s="3">
        <v>1</v>
      </c>
      <c r="F4542" s="2">
        <v>652.7392821514768</v>
      </c>
      <c r="G4542" s="2">
        <v>12486.502916335639</v>
      </c>
      <c r="H4542" s="2">
        <v>922.47785910261337</v>
      </c>
      <c r="I4542" s="2">
        <v>13408.980775438253</v>
      </c>
      <c r="J4542" s="2">
        <v>13551.956155542797</v>
      </c>
      <c r="K4542" t="s">
        <v>11</v>
      </c>
    </row>
    <row r="4543" spans="1:11" x14ac:dyDescent="0.2">
      <c r="A4543" s="3">
        <v>481</v>
      </c>
      <c r="B4543" s="3">
        <v>2019</v>
      </c>
      <c r="C4543" s="3">
        <v>8</v>
      </c>
      <c r="D4543" s="3">
        <v>2026</v>
      </c>
      <c r="E4543" s="3">
        <v>1</v>
      </c>
      <c r="F4543" s="2">
        <v>1065.4532392071578</v>
      </c>
      <c r="G4543" s="2">
        <v>13551.956155542797</v>
      </c>
      <c r="H4543" s="2">
        <v>0</v>
      </c>
      <c r="I4543" s="2">
        <v>13551.956155542797</v>
      </c>
      <c r="J4543" s="2">
        <v>13551.956155542797</v>
      </c>
      <c r="K4543" t="s">
        <v>11</v>
      </c>
    </row>
    <row r="4544" spans="1:11" x14ac:dyDescent="0.2">
      <c r="A4544" s="3">
        <v>482</v>
      </c>
      <c r="B4544" s="3">
        <v>2019</v>
      </c>
      <c r="C4544" s="3">
        <v>1</v>
      </c>
      <c r="D4544" s="3">
        <v>2019</v>
      </c>
      <c r="E4544" s="3">
        <v>1</v>
      </c>
      <c r="F4544" s="2">
        <v>700.76620042365607</v>
      </c>
      <c r="G4544" s="2">
        <v>700.76620042365607</v>
      </c>
      <c r="H4544" s="2">
        <v>2436.3351595632557</v>
      </c>
      <c r="I4544" s="2">
        <v>3137.101359986912</v>
      </c>
      <c r="J4544" s="2">
        <v>4732.2037583279371</v>
      </c>
      <c r="K4544" t="s">
        <v>11</v>
      </c>
    </row>
    <row r="4545" spans="1:11" x14ac:dyDescent="0.2">
      <c r="A4545" s="3">
        <v>482</v>
      </c>
      <c r="B4545" s="3">
        <v>2019</v>
      </c>
      <c r="C4545" s="3">
        <v>2</v>
      </c>
      <c r="D4545" s="3">
        <v>2020</v>
      </c>
      <c r="E4545" s="3">
        <v>1</v>
      </c>
      <c r="F4545" s="2">
        <v>770.67118321691805</v>
      </c>
      <c r="G4545" s="2">
        <v>1471.4373836405741</v>
      </c>
      <c r="H4545" s="2">
        <v>2223.921265997983</v>
      </c>
      <c r="I4545" s="2">
        <v>3695.3586496385569</v>
      </c>
      <c r="J4545" s="2">
        <v>4732.2037583279371</v>
      </c>
      <c r="K4545" t="s">
        <v>11</v>
      </c>
    </row>
    <row r="4546" spans="1:11" x14ac:dyDescent="0.2">
      <c r="A4546" s="3">
        <v>482</v>
      </c>
      <c r="B4546" s="3">
        <v>2019</v>
      </c>
      <c r="C4546" s="3">
        <v>3</v>
      </c>
      <c r="D4546" s="3">
        <v>2021</v>
      </c>
      <c r="E4546" s="3">
        <v>1</v>
      </c>
      <c r="F4546" s="2">
        <v>862.4686169755953</v>
      </c>
      <c r="G4546" s="2">
        <v>2333.9060006161694</v>
      </c>
      <c r="H4546" s="2">
        <v>1827.0949747634318</v>
      </c>
      <c r="I4546" s="2">
        <v>4161.0009753796012</v>
      </c>
      <c r="J4546" s="2">
        <v>4732.2037583279371</v>
      </c>
      <c r="K4546" t="s">
        <v>11</v>
      </c>
    </row>
    <row r="4547" spans="1:11" x14ac:dyDescent="0.2">
      <c r="A4547" s="3">
        <v>482</v>
      </c>
      <c r="B4547" s="3">
        <v>2019</v>
      </c>
      <c r="C4547" s="3">
        <v>4</v>
      </c>
      <c r="D4547" s="3">
        <v>2022</v>
      </c>
      <c r="E4547" s="3">
        <v>1</v>
      </c>
      <c r="F4547" s="2">
        <v>881.99292258396645</v>
      </c>
      <c r="G4547" s="2">
        <v>3215.8989232001359</v>
      </c>
      <c r="H4547" s="2">
        <v>1185.3178101436915</v>
      </c>
      <c r="I4547" s="2">
        <v>4401.2167333438274</v>
      </c>
      <c r="J4547" s="2">
        <v>4732.2037583279371</v>
      </c>
      <c r="K4547" t="s">
        <v>11</v>
      </c>
    </row>
    <row r="4548" spans="1:11" x14ac:dyDescent="0.2">
      <c r="A4548" s="3">
        <v>482</v>
      </c>
      <c r="B4548" s="3">
        <v>2019</v>
      </c>
      <c r="C4548" s="3">
        <v>5</v>
      </c>
      <c r="D4548" s="3">
        <v>2023</v>
      </c>
      <c r="E4548" s="3">
        <v>1</v>
      </c>
      <c r="F4548" s="2">
        <v>392.92813773424587</v>
      </c>
      <c r="G4548" s="2">
        <v>3608.8270609343817</v>
      </c>
      <c r="H4548" s="2">
        <v>1009.2137728128764</v>
      </c>
      <c r="I4548" s="2">
        <v>4618.0408337472581</v>
      </c>
      <c r="J4548" s="2">
        <v>4732.2037583279371</v>
      </c>
      <c r="K4548" t="s">
        <v>11</v>
      </c>
    </row>
    <row r="4549" spans="1:11" x14ac:dyDescent="0.2">
      <c r="A4549" s="3">
        <v>482</v>
      </c>
      <c r="B4549" s="3">
        <v>2019</v>
      </c>
      <c r="C4549" s="3">
        <v>6</v>
      </c>
      <c r="D4549" s="3">
        <v>2024</v>
      </c>
      <c r="E4549" s="3">
        <v>1</v>
      </c>
      <c r="F4549" s="2">
        <v>416.00534960781351</v>
      </c>
      <c r="G4549" s="2">
        <v>4024.8324105421952</v>
      </c>
      <c r="H4549" s="2">
        <v>582.77820544714814</v>
      </c>
      <c r="I4549" s="2">
        <v>4607.6106159893434</v>
      </c>
      <c r="J4549" s="2">
        <v>4732.2037583279371</v>
      </c>
      <c r="K4549" t="s">
        <v>11</v>
      </c>
    </row>
    <row r="4550" spans="1:11" x14ac:dyDescent="0.2">
      <c r="A4550" s="3">
        <v>482</v>
      </c>
      <c r="B4550" s="3">
        <v>2019</v>
      </c>
      <c r="C4550" s="3">
        <v>7</v>
      </c>
      <c r="D4550" s="3">
        <v>2025</v>
      </c>
      <c r="E4550" s="3">
        <v>1</v>
      </c>
      <c r="F4550" s="2">
        <v>307.52852588464248</v>
      </c>
      <c r="G4550" s="2">
        <v>4332.3609364268377</v>
      </c>
      <c r="H4550" s="2">
        <v>282.60305427072944</v>
      </c>
      <c r="I4550" s="2">
        <v>4614.9639906975672</v>
      </c>
      <c r="J4550" s="2">
        <v>4732.2037583279371</v>
      </c>
      <c r="K4550" t="s">
        <v>11</v>
      </c>
    </row>
    <row r="4551" spans="1:11" x14ac:dyDescent="0.2">
      <c r="A4551" s="3">
        <v>482</v>
      </c>
      <c r="B4551" s="3">
        <v>2019</v>
      </c>
      <c r="C4551" s="3">
        <v>8</v>
      </c>
      <c r="D4551" s="3">
        <v>2026</v>
      </c>
      <c r="E4551" s="3">
        <v>1</v>
      </c>
      <c r="F4551" s="2">
        <v>233.79246885103112</v>
      </c>
      <c r="G4551" s="2">
        <v>4566.1534052778688</v>
      </c>
      <c r="H4551" s="2">
        <v>120.0576521529083</v>
      </c>
      <c r="I4551" s="2">
        <v>4686.2110574307771</v>
      </c>
      <c r="J4551" s="2">
        <v>4732.2037583279371</v>
      </c>
      <c r="K4551" t="s">
        <v>11</v>
      </c>
    </row>
    <row r="4552" spans="1:11" x14ac:dyDescent="0.2">
      <c r="A4552" s="3">
        <v>483</v>
      </c>
      <c r="B4552" s="3">
        <v>2019</v>
      </c>
      <c r="C4552" s="3">
        <v>1</v>
      </c>
      <c r="D4552" s="3">
        <v>2019</v>
      </c>
      <c r="E4552" s="3">
        <v>1</v>
      </c>
      <c r="F4552" s="2">
        <v>573.42623417666925</v>
      </c>
      <c r="G4552" s="2">
        <v>573.42623417666925</v>
      </c>
      <c r="H4552" s="2">
        <v>1971.9401914848454</v>
      </c>
      <c r="I4552" s="2">
        <v>2545.3664256615148</v>
      </c>
      <c r="J4552" s="2">
        <v>3907.9965791439495</v>
      </c>
      <c r="K4552" t="s">
        <v>11</v>
      </c>
    </row>
    <row r="4553" spans="1:11" x14ac:dyDescent="0.2">
      <c r="A4553" s="3">
        <v>483</v>
      </c>
      <c r="B4553" s="3">
        <v>2019</v>
      </c>
      <c r="C4553" s="3">
        <v>2</v>
      </c>
      <c r="D4553" s="3">
        <v>2020</v>
      </c>
      <c r="E4553" s="3">
        <v>1</v>
      </c>
      <c r="F4553" s="2">
        <v>673.4957822919215</v>
      </c>
      <c r="G4553" s="2">
        <v>1246.9220164685908</v>
      </c>
      <c r="H4553" s="2">
        <v>1833.6618696543223</v>
      </c>
      <c r="I4553" s="2">
        <v>3080.5838861229131</v>
      </c>
      <c r="J4553" s="2">
        <v>3907.9965791439495</v>
      </c>
      <c r="K4553" t="s">
        <v>11</v>
      </c>
    </row>
    <row r="4554" spans="1:11" x14ac:dyDescent="0.2">
      <c r="A4554" s="3">
        <v>483</v>
      </c>
      <c r="B4554" s="3">
        <v>2019</v>
      </c>
      <c r="C4554" s="3">
        <v>3</v>
      </c>
      <c r="D4554" s="3">
        <v>2021</v>
      </c>
      <c r="E4554" s="3">
        <v>1</v>
      </c>
      <c r="F4554" s="2">
        <v>734.89026595693736</v>
      </c>
      <c r="G4554" s="2">
        <v>1981.8122824255281</v>
      </c>
      <c r="H4554" s="2">
        <v>1441.9185026043963</v>
      </c>
      <c r="I4554" s="2">
        <v>3423.7307850299244</v>
      </c>
      <c r="J4554" s="2">
        <v>3907.9965791439495</v>
      </c>
      <c r="K4554" t="s">
        <v>11</v>
      </c>
    </row>
    <row r="4555" spans="1:11" x14ac:dyDescent="0.2">
      <c r="A4555" s="3">
        <v>483</v>
      </c>
      <c r="B4555" s="3">
        <v>2019</v>
      </c>
      <c r="C4555" s="3">
        <v>4</v>
      </c>
      <c r="D4555" s="3">
        <v>2022</v>
      </c>
      <c r="E4555" s="3">
        <v>1</v>
      </c>
      <c r="F4555" s="2">
        <v>683.56478406268411</v>
      </c>
      <c r="G4555" s="2">
        <v>2665.3770664882122</v>
      </c>
      <c r="H4555" s="2">
        <v>922.26545436873448</v>
      </c>
      <c r="I4555" s="2">
        <v>3587.6425208569467</v>
      </c>
      <c r="J4555" s="2">
        <v>3907.9965791439495</v>
      </c>
      <c r="K4555" t="s">
        <v>11</v>
      </c>
    </row>
    <row r="4556" spans="1:11" x14ac:dyDescent="0.2">
      <c r="A4556" s="3">
        <v>483</v>
      </c>
      <c r="B4556" s="3">
        <v>2019</v>
      </c>
      <c r="C4556" s="3">
        <v>5</v>
      </c>
      <c r="D4556" s="3">
        <v>2023</v>
      </c>
      <c r="E4556" s="3">
        <v>1</v>
      </c>
      <c r="F4556" s="2">
        <v>350.76748692543015</v>
      </c>
      <c r="G4556" s="2">
        <v>3016.1445534136424</v>
      </c>
      <c r="H4556" s="2">
        <v>670.48492327242502</v>
      </c>
      <c r="I4556" s="2">
        <v>3686.6294766860674</v>
      </c>
      <c r="J4556" s="2">
        <v>3907.9965791439495</v>
      </c>
      <c r="K4556" t="s">
        <v>11</v>
      </c>
    </row>
    <row r="4557" spans="1:11" x14ac:dyDescent="0.2">
      <c r="A4557" s="3">
        <v>483</v>
      </c>
      <c r="B4557" s="3">
        <v>2019</v>
      </c>
      <c r="C4557" s="3">
        <v>6</v>
      </c>
      <c r="D4557" s="3">
        <v>2024</v>
      </c>
      <c r="E4557" s="3">
        <v>1</v>
      </c>
      <c r="F4557" s="2">
        <v>411.73335164686523</v>
      </c>
      <c r="G4557" s="2">
        <v>3427.8779050605076</v>
      </c>
      <c r="H4557" s="2">
        <v>446.41102046615333</v>
      </c>
      <c r="I4557" s="2">
        <v>3874.2889255266609</v>
      </c>
      <c r="J4557" s="2">
        <v>3907.9965791439495</v>
      </c>
      <c r="K4557" t="s">
        <v>11</v>
      </c>
    </row>
    <row r="4558" spans="1:11" x14ac:dyDescent="0.2">
      <c r="A4558" s="3">
        <v>483</v>
      </c>
      <c r="B4558" s="3">
        <v>2019</v>
      </c>
      <c r="C4558" s="3">
        <v>7</v>
      </c>
      <c r="D4558" s="3">
        <v>2025</v>
      </c>
      <c r="E4558" s="3">
        <v>1</v>
      </c>
      <c r="F4558" s="2">
        <v>287.2727435655147</v>
      </c>
      <c r="G4558" s="2">
        <v>3715.1506486260223</v>
      </c>
      <c r="H4558" s="2">
        <v>130.99311875936792</v>
      </c>
      <c r="I4558" s="2">
        <v>3846.1437673853902</v>
      </c>
      <c r="J4558" s="2">
        <v>3907.9965791439495</v>
      </c>
      <c r="K4558" t="s">
        <v>11</v>
      </c>
    </row>
    <row r="4559" spans="1:11" x14ac:dyDescent="0.2">
      <c r="A4559" s="3">
        <v>483</v>
      </c>
      <c r="B4559" s="3">
        <v>2019</v>
      </c>
      <c r="C4559" s="3">
        <v>8</v>
      </c>
      <c r="D4559" s="3">
        <v>2026</v>
      </c>
      <c r="E4559" s="3">
        <v>1</v>
      </c>
      <c r="F4559" s="2">
        <v>61.048919562445008</v>
      </c>
      <c r="G4559" s="2">
        <v>3776.1995681884673</v>
      </c>
      <c r="H4559" s="2">
        <v>91.628888858762821</v>
      </c>
      <c r="I4559" s="2">
        <v>3867.8284570472301</v>
      </c>
      <c r="J4559" s="2">
        <v>3907.9965791439495</v>
      </c>
      <c r="K4559" t="s">
        <v>11</v>
      </c>
    </row>
    <row r="4560" spans="1:11" x14ac:dyDescent="0.2">
      <c r="A4560" s="3">
        <v>484</v>
      </c>
      <c r="B4560" s="3">
        <v>2019</v>
      </c>
      <c r="C4560" s="3">
        <v>1</v>
      </c>
      <c r="D4560" s="3">
        <v>2019</v>
      </c>
      <c r="E4560" s="3">
        <v>1</v>
      </c>
      <c r="F4560" s="2">
        <v>947.65502766313216</v>
      </c>
      <c r="G4560" s="2">
        <v>947.65502766313216</v>
      </c>
      <c r="H4560" s="2">
        <v>3201.636275109041</v>
      </c>
      <c r="I4560" s="2">
        <v>4149.2913027721734</v>
      </c>
      <c r="J4560" s="2">
        <v>6461.0374464005972</v>
      </c>
      <c r="K4560" t="s">
        <v>11</v>
      </c>
    </row>
    <row r="4561" spans="1:11" x14ac:dyDescent="0.2">
      <c r="A4561" s="3">
        <v>484</v>
      </c>
      <c r="B4561" s="3">
        <v>2019</v>
      </c>
      <c r="C4561" s="3">
        <v>2</v>
      </c>
      <c r="D4561" s="3">
        <v>2020</v>
      </c>
      <c r="E4561" s="3">
        <v>1</v>
      </c>
      <c r="F4561" s="2">
        <v>1076.5119932487776</v>
      </c>
      <c r="G4561" s="2">
        <v>2024.1670209119097</v>
      </c>
      <c r="H4561" s="2">
        <v>2995.7596381899843</v>
      </c>
      <c r="I4561" s="2">
        <v>5019.9266591018941</v>
      </c>
      <c r="J4561" s="2">
        <v>6461.0374464005972</v>
      </c>
      <c r="K4561" t="s">
        <v>11</v>
      </c>
    </row>
    <row r="4562" spans="1:11" x14ac:dyDescent="0.2">
      <c r="A4562" s="3">
        <v>484</v>
      </c>
      <c r="B4562" s="3">
        <v>2019</v>
      </c>
      <c r="C4562" s="3">
        <v>3</v>
      </c>
      <c r="D4562" s="3">
        <v>2021</v>
      </c>
      <c r="E4562" s="3">
        <v>1</v>
      </c>
      <c r="F4562" s="2">
        <v>1209.6935140970277</v>
      </c>
      <c r="G4562" s="2">
        <v>3233.8605350089374</v>
      </c>
      <c r="H4562" s="2">
        <v>2287.4472171842117</v>
      </c>
      <c r="I4562" s="2">
        <v>5521.3077521931491</v>
      </c>
      <c r="J4562" s="2">
        <v>6461.0374464005972</v>
      </c>
      <c r="K4562" t="s">
        <v>11</v>
      </c>
    </row>
    <row r="4563" spans="1:11" x14ac:dyDescent="0.2">
      <c r="A4563" s="3">
        <v>484</v>
      </c>
      <c r="B4563" s="3">
        <v>2019</v>
      </c>
      <c r="C4563" s="3">
        <v>4</v>
      </c>
      <c r="D4563" s="3">
        <v>2022</v>
      </c>
      <c r="E4563" s="3">
        <v>1</v>
      </c>
      <c r="F4563" s="2">
        <v>1112.0102396101584</v>
      </c>
      <c r="G4563" s="2">
        <v>4345.8707746190958</v>
      </c>
      <c r="H4563" s="2">
        <v>1768.5569968844156</v>
      </c>
      <c r="I4563" s="2">
        <v>6114.4277715035114</v>
      </c>
      <c r="J4563" s="2">
        <v>6461.0374464005972</v>
      </c>
      <c r="K4563" t="s">
        <v>11</v>
      </c>
    </row>
    <row r="4564" spans="1:11" x14ac:dyDescent="0.2">
      <c r="A4564" s="3">
        <v>484</v>
      </c>
      <c r="B4564" s="3">
        <v>2019</v>
      </c>
      <c r="C4564" s="3">
        <v>5</v>
      </c>
      <c r="D4564" s="3">
        <v>2023</v>
      </c>
      <c r="E4564" s="3">
        <v>1</v>
      </c>
      <c r="F4564" s="2">
        <v>503.19012963034129</v>
      </c>
      <c r="G4564" s="2">
        <v>4849.060904249437</v>
      </c>
      <c r="H4564" s="2">
        <v>1324.7971165479576</v>
      </c>
      <c r="I4564" s="2">
        <v>6173.8580207973946</v>
      </c>
      <c r="J4564" s="2">
        <v>6461.0374464005972</v>
      </c>
      <c r="K4564" t="s">
        <v>11</v>
      </c>
    </row>
    <row r="4565" spans="1:11" x14ac:dyDescent="0.2">
      <c r="A4565" s="3">
        <v>484</v>
      </c>
      <c r="B4565" s="3">
        <v>2019</v>
      </c>
      <c r="C4565" s="3">
        <v>6</v>
      </c>
      <c r="D4565" s="3">
        <v>2024</v>
      </c>
      <c r="E4565" s="3">
        <v>1</v>
      </c>
      <c r="F4565" s="2">
        <v>723.07601120069739</v>
      </c>
      <c r="G4565" s="2">
        <v>5572.1369154501344</v>
      </c>
      <c r="H4565" s="2">
        <v>715.55732867360439</v>
      </c>
      <c r="I4565" s="2">
        <v>6287.6942441237388</v>
      </c>
      <c r="J4565" s="2">
        <v>6461.0374464005972</v>
      </c>
      <c r="K4565" t="s">
        <v>11</v>
      </c>
    </row>
    <row r="4566" spans="1:11" x14ac:dyDescent="0.2">
      <c r="A4566" s="3">
        <v>484</v>
      </c>
      <c r="B4566" s="3">
        <v>2019</v>
      </c>
      <c r="C4566" s="3">
        <v>7</v>
      </c>
      <c r="D4566" s="3">
        <v>2025</v>
      </c>
      <c r="E4566" s="3">
        <v>1</v>
      </c>
      <c r="F4566" s="2">
        <v>240.85677074321757</v>
      </c>
      <c r="G4566" s="2">
        <v>5812.993686193352</v>
      </c>
      <c r="H4566" s="2">
        <v>648.04376020724521</v>
      </c>
      <c r="I4566" s="2">
        <v>6461.0374464005972</v>
      </c>
      <c r="J4566" s="2">
        <v>6461.0374464005972</v>
      </c>
      <c r="K4566" t="s">
        <v>11</v>
      </c>
    </row>
    <row r="4567" spans="1:11" x14ac:dyDescent="0.2">
      <c r="A4567" s="3">
        <v>484</v>
      </c>
      <c r="B4567" s="3">
        <v>2019</v>
      </c>
      <c r="C4567" s="3">
        <v>8</v>
      </c>
      <c r="D4567" s="3">
        <v>2026</v>
      </c>
      <c r="E4567" s="3">
        <v>1</v>
      </c>
      <c r="F4567" s="2">
        <v>584.16080885976953</v>
      </c>
      <c r="G4567" s="2">
        <v>6397.1544950531215</v>
      </c>
      <c r="H4567" s="2">
        <v>63.882951347475682</v>
      </c>
      <c r="I4567" s="2">
        <v>6461.0374464005972</v>
      </c>
      <c r="J4567" s="2">
        <v>6461.0374464005972</v>
      </c>
      <c r="K4567" t="s">
        <v>11</v>
      </c>
    </row>
    <row r="4568" spans="1:11" x14ac:dyDescent="0.2">
      <c r="A4568" s="3">
        <v>485</v>
      </c>
      <c r="B4568" s="3">
        <v>2019</v>
      </c>
      <c r="C4568" s="3">
        <v>1</v>
      </c>
      <c r="D4568" s="3">
        <v>2019</v>
      </c>
      <c r="E4568" s="3">
        <v>1</v>
      </c>
      <c r="F4568" s="2">
        <v>677.1716061466966</v>
      </c>
      <c r="G4568" s="2">
        <v>677.1716061466966</v>
      </c>
      <c r="H4568" s="2">
        <v>2182.7269095206475</v>
      </c>
      <c r="I4568" s="2">
        <v>2859.8985156673443</v>
      </c>
      <c r="J4568" s="2">
        <v>4375.1324742613888</v>
      </c>
      <c r="K4568" t="s">
        <v>11</v>
      </c>
    </row>
    <row r="4569" spans="1:11" x14ac:dyDescent="0.2">
      <c r="A4569" s="3">
        <v>485</v>
      </c>
      <c r="B4569" s="3">
        <v>2019</v>
      </c>
      <c r="C4569" s="3">
        <v>2</v>
      </c>
      <c r="D4569" s="3">
        <v>2020</v>
      </c>
      <c r="E4569" s="3">
        <v>1</v>
      </c>
      <c r="F4569" s="2">
        <v>682.23842509467841</v>
      </c>
      <c r="G4569" s="2">
        <v>1359.410031241375</v>
      </c>
      <c r="H4569" s="2">
        <v>2006.8944705507008</v>
      </c>
      <c r="I4569" s="2">
        <v>3366.3045017920758</v>
      </c>
      <c r="J4569" s="2">
        <v>4375.1324742613888</v>
      </c>
      <c r="K4569" t="s">
        <v>11</v>
      </c>
    </row>
    <row r="4570" spans="1:11" x14ac:dyDescent="0.2">
      <c r="A4570" s="3">
        <v>485</v>
      </c>
      <c r="B4570" s="3">
        <v>2019</v>
      </c>
      <c r="C4570" s="3">
        <v>3</v>
      </c>
      <c r="D4570" s="3">
        <v>2021</v>
      </c>
      <c r="E4570" s="3">
        <v>1</v>
      </c>
      <c r="F4570" s="2">
        <v>826.85129255384095</v>
      </c>
      <c r="G4570" s="2">
        <v>2186.261323795216</v>
      </c>
      <c r="H4570" s="2">
        <v>1616.6487274856995</v>
      </c>
      <c r="I4570" s="2">
        <v>3802.9100512809155</v>
      </c>
      <c r="J4570" s="2">
        <v>4375.1324742613888</v>
      </c>
      <c r="K4570" t="s">
        <v>11</v>
      </c>
    </row>
    <row r="4571" spans="1:11" x14ac:dyDescent="0.2">
      <c r="A4571" s="3">
        <v>485</v>
      </c>
      <c r="B4571" s="3">
        <v>2019</v>
      </c>
      <c r="C4571" s="3">
        <v>4</v>
      </c>
      <c r="D4571" s="3">
        <v>2022</v>
      </c>
      <c r="E4571" s="3">
        <v>1</v>
      </c>
      <c r="F4571" s="2">
        <v>590.61822066463856</v>
      </c>
      <c r="G4571" s="2">
        <v>2776.8795444598545</v>
      </c>
      <c r="H4571" s="2">
        <v>1305.7749324169017</v>
      </c>
      <c r="I4571" s="2">
        <v>4082.6544768767562</v>
      </c>
      <c r="J4571" s="2">
        <v>4375.1324742613888</v>
      </c>
      <c r="K4571" t="s">
        <v>11</v>
      </c>
    </row>
    <row r="4572" spans="1:11" x14ac:dyDescent="0.2">
      <c r="A4572" s="3">
        <v>485</v>
      </c>
      <c r="B4572" s="3">
        <v>2019</v>
      </c>
      <c r="C4572" s="3">
        <v>5</v>
      </c>
      <c r="D4572" s="3">
        <v>2023</v>
      </c>
      <c r="E4572" s="3">
        <v>1</v>
      </c>
      <c r="F4572" s="2">
        <v>566.81759446895876</v>
      </c>
      <c r="G4572" s="2">
        <v>3343.6971389288133</v>
      </c>
      <c r="H4572" s="2">
        <v>836.65434878869155</v>
      </c>
      <c r="I4572" s="2">
        <v>4180.3514877175048</v>
      </c>
      <c r="J4572" s="2">
        <v>4375.1324742613888</v>
      </c>
      <c r="K4572" t="s">
        <v>11</v>
      </c>
    </row>
    <row r="4573" spans="1:11" x14ac:dyDescent="0.2">
      <c r="A4573" s="3">
        <v>485</v>
      </c>
      <c r="B4573" s="3">
        <v>2019</v>
      </c>
      <c r="C4573" s="3">
        <v>6</v>
      </c>
      <c r="D4573" s="3">
        <v>2024</v>
      </c>
      <c r="E4573" s="3">
        <v>1</v>
      </c>
      <c r="F4573" s="2">
        <v>324.21002396097037</v>
      </c>
      <c r="G4573" s="2">
        <v>3667.9071628897836</v>
      </c>
      <c r="H4573" s="2">
        <v>627.01604175982993</v>
      </c>
      <c r="I4573" s="2">
        <v>4294.9232046496136</v>
      </c>
      <c r="J4573" s="2">
        <v>4375.1324742613888</v>
      </c>
      <c r="K4573" t="s">
        <v>11</v>
      </c>
    </row>
    <row r="4574" spans="1:11" x14ac:dyDescent="0.2">
      <c r="A4574" s="3">
        <v>485</v>
      </c>
      <c r="B4574" s="3">
        <v>2019</v>
      </c>
      <c r="C4574" s="3">
        <v>7</v>
      </c>
      <c r="D4574" s="3">
        <v>2025</v>
      </c>
      <c r="E4574" s="3">
        <v>1</v>
      </c>
      <c r="F4574" s="2">
        <v>410.59120402589406</v>
      </c>
      <c r="G4574" s="2">
        <v>4078.4983669156777</v>
      </c>
      <c r="H4574" s="2">
        <v>221.66945036761945</v>
      </c>
      <c r="I4574" s="2">
        <v>4300.1678172832972</v>
      </c>
      <c r="J4574" s="2">
        <v>4375.1324742613888</v>
      </c>
      <c r="K4574" t="s">
        <v>11</v>
      </c>
    </row>
    <row r="4575" spans="1:11" x14ac:dyDescent="0.2">
      <c r="A4575" s="3">
        <v>485</v>
      </c>
      <c r="B4575" s="3">
        <v>2019</v>
      </c>
      <c r="C4575" s="3">
        <v>8</v>
      </c>
      <c r="D4575" s="3">
        <v>2026</v>
      </c>
      <c r="E4575" s="3">
        <v>1</v>
      </c>
      <c r="F4575" s="2">
        <v>40.546702179782642</v>
      </c>
      <c r="G4575" s="2">
        <v>4119.0450690954603</v>
      </c>
      <c r="H4575" s="2">
        <v>256.08740516592843</v>
      </c>
      <c r="I4575" s="2">
        <v>4375.1324742613888</v>
      </c>
      <c r="J4575" s="2">
        <v>4375.1324742613888</v>
      </c>
      <c r="K4575" t="s">
        <v>11</v>
      </c>
    </row>
    <row r="4576" spans="1:11" x14ac:dyDescent="0.2">
      <c r="A4576" s="3">
        <v>486</v>
      </c>
      <c r="B4576" s="3">
        <v>2019</v>
      </c>
      <c r="C4576" s="3">
        <v>1</v>
      </c>
      <c r="D4576" s="3">
        <v>2019</v>
      </c>
      <c r="E4576" s="3">
        <v>1</v>
      </c>
      <c r="F4576" s="2">
        <v>482.35610451619146</v>
      </c>
      <c r="G4576" s="2">
        <v>482.35610451619146</v>
      </c>
      <c r="H4576" s="2">
        <v>1652.2808993949657</v>
      </c>
      <c r="I4576" s="2">
        <v>2134.6370039111571</v>
      </c>
      <c r="J4576" s="2">
        <v>3303.163177532233</v>
      </c>
      <c r="K4576" t="s">
        <v>11</v>
      </c>
    </row>
    <row r="4577" spans="1:11" x14ac:dyDescent="0.2">
      <c r="A4577" s="3">
        <v>486</v>
      </c>
      <c r="B4577" s="3">
        <v>2019</v>
      </c>
      <c r="C4577" s="3">
        <v>2</v>
      </c>
      <c r="D4577" s="3">
        <v>2020</v>
      </c>
      <c r="E4577" s="3">
        <v>1</v>
      </c>
      <c r="F4577" s="2">
        <v>535.64962404572543</v>
      </c>
      <c r="G4577" s="2">
        <v>1018.0057285619168</v>
      </c>
      <c r="H4577" s="2">
        <v>1553.2195561514659</v>
      </c>
      <c r="I4577" s="2">
        <v>2571.2252847133827</v>
      </c>
      <c r="J4577" s="2">
        <v>3303.163177532233</v>
      </c>
      <c r="K4577" t="s">
        <v>11</v>
      </c>
    </row>
    <row r="4578" spans="1:11" x14ac:dyDescent="0.2">
      <c r="A4578" s="3">
        <v>486</v>
      </c>
      <c r="B4578" s="3">
        <v>2019</v>
      </c>
      <c r="C4578" s="3">
        <v>3</v>
      </c>
      <c r="D4578" s="3">
        <v>2021</v>
      </c>
      <c r="E4578" s="3">
        <v>1</v>
      </c>
      <c r="F4578" s="2">
        <v>603.74389054462563</v>
      </c>
      <c r="G4578" s="2">
        <v>1621.7496191065425</v>
      </c>
      <c r="H4578" s="2">
        <v>1231.0202624677827</v>
      </c>
      <c r="I4578" s="2">
        <v>2852.7698815743252</v>
      </c>
      <c r="J4578" s="2">
        <v>3303.163177532233</v>
      </c>
      <c r="K4578" t="s">
        <v>11</v>
      </c>
    </row>
    <row r="4579" spans="1:11" x14ac:dyDescent="0.2">
      <c r="A4579" s="3">
        <v>486</v>
      </c>
      <c r="B4579" s="3">
        <v>2019</v>
      </c>
      <c r="C4579" s="3">
        <v>4</v>
      </c>
      <c r="D4579" s="3">
        <v>2022</v>
      </c>
      <c r="E4579" s="3">
        <v>1</v>
      </c>
      <c r="F4579" s="2">
        <v>570.50004820114282</v>
      </c>
      <c r="G4579" s="2">
        <v>2192.2496673076853</v>
      </c>
      <c r="H4579" s="2">
        <v>923.23747066046099</v>
      </c>
      <c r="I4579" s="2">
        <v>3115.4871379681463</v>
      </c>
      <c r="J4579" s="2">
        <v>3303.163177532233</v>
      </c>
      <c r="K4579" t="s">
        <v>11</v>
      </c>
    </row>
    <row r="4580" spans="1:11" x14ac:dyDescent="0.2">
      <c r="A4580" s="3">
        <v>486</v>
      </c>
      <c r="B4580" s="3">
        <v>2019</v>
      </c>
      <c r="C4580" s="3">
        <v>5</v>
      </c>
      <c r="D4580" s="3">
        <v>2023</v>
      </c>
      <c r="E4580" s="3">
        <v>1</v>
      </c>
      <c r="F4580" s="2">
        <v>345.79965384703746</v>
      </c>
      <c r="G4580" s="2">
        <v>2538.0493211547227</v>
      </c>
      <c r="H4580" s="2">
        <v>656.31387540548712</v>
      </c>
      <c r="I4580" s="2">
        <v>3194.3631965602099</v>
      </c>
      <c r="J4580" s="2">
        <v>3303.163177532233</v>
      </c>
      <c r="K4580" t="s">
        <v>11</v>
      </c>
    </row>
    <row r="4581" spans="1:11" x14ac:dyDescent="0.2">
      <c r="A4581" s="3">
        <v>486</v>
      </c>
      <c r="B4581" s="3">
        <v>2019</v>
      </c>
      <c r="C4581" s="3">
        <v>6</v>
      </c>
      <c r="D4581" s="3">
        <v>2024</v>
      </c>
      <c r="E4581" s="3">
        <v>1</v>
      </c>
      <c r="F4581" s="2">
        <v>282.03704318493146</v>
      </c>
      <c r="G4581" s="2">
        <v>2820.0863643396542</v>
      </c>
      <c r="H4581" s="2">
        <v>433.25629248763153</v>
      </c>
      <c r="I4581" s="2">
        <v>3253.3426568272857</v>
      </c>
      <c r="J4581" s="2">
        <v>3303.163177532233</v>
      </c>
      <c r="K4581" t="s">
        <v>11</v>
      </c>
    </row>
    <row r="4582" spans="1:11" x14ac:dyDescent="0.2">
      <c r="A4582" s="3">
        <v>486</v>
      </c>
      <c r="B4582" s="3">
        <v>2019</v>
      </c>
      <c r="C4582" s="3">
        <v>7</v>
      </c>
      <c r="D4582" s="3">
        <v>2025</v>
      </c>
      <c r="E4582" s="3">
        <v>1</v>
      </c>
      <c r="F4582" s="2">
        <v>292.57903269591407</v>
      </c>
      <c r="G4582" s="2">
        <v>3112.6653970355683</v>
      </c>
      <c r="H4582" s="2">
        <v>190.49778049666475</v>
      </c>
      <c r="I4582" s="2">
        <v>3303.163177532233</v>
      </c>
      <c r="J4582" s="2">
        <v>3303.163177532233</v>
      </c>
      <c r="K4582" t="s">
        <v>11</v>
      </c>
    </row>
    <row r="4583" spans="1:11" x14ac:dyDescent="0.2">
      <c r="A4583" s="3">
        <v>486</v>
      </c>
      <c r="B4583" s="3">
        <v>2019</v>
      </c>
      <c r="C4583" s="3">
        <v>8</v>
      </c>
      <c r="D4583" s="3">
        <v>2026</v>
      </c>
      <c r="E4583" s="3">
        <v>1</v>
      </c>
      <c r="F4583" s="2">
        <v>4.3903341597210783</v>
      </c>
      <c r="G4583" s="2">
        <v>3117.0557311952894</v>
      </c>
      <c r="H4583" s="2">
        <v>186.10744633694367</v>
      </c>
      <c r="I4583" s="2">
        <v>3303.163177532233</v>
      </c>
      <c r="J4583" s="2">
        <v>3303.163177532233</v>
      </c>
      <c r="K4583" t="s">
        <v>11</v>
      </c>
    </row>
    <row r="4584" spans="1:11" x14ac:dyDescent="0.2">
      <c r="A4584" s="3">
        <v>487</v>
      </c>
      <c r="B4584" s="3">
        <v>2019</v>
      </c>
      <c r="C4584" s="3">
        <v>1</v>
      </c>
      <c r="D4584" s="3">
        <v>2019</v>
      </c>
      <c r="E4584" s="3">
        <v>1</v>
      </c>
      <c r="F4584" s="2">
        <v>1251.9833761372413</v>
      </c>
      <c r="G4584" s="2">
        <v>1251.9833761372413</v>
      </c>
      <c r="H4584" s="2">
        <v>4465.9910899954866</v>
      </c>
      <c r="I4584" s="2">
        <v>5717.9744661327277</v>
      </c>
      <c r="J4584" s="2">
        <v>8667.003692343631</v>
      </c>
      <c r="K4584" t="s">
        <v>11</v>
      </c>
    </row>
    <row r="4585" spans="1:11" x14ac:dyDescent="0.2">
      <c r="A4585" s="3">
        <v>487</v>
      </c>
      <c r="B4585" s="3">
        <v>2019</v>
      </c>
      <c r="C4585" s="3">
        <v>2</v>
      </c>
      <c r="D4585" s="3">
        <v>2020</v>
      </c>
      <c r="E4585" s="3">
        <v>1</v>
      </c>
      <c r="F4585" s="2">
        <v>1572.3007004616395</v>
      </c>
      <c r="G4585" s="2">
        <v>2824.2840765988808</v>
      </c>
      <c r="H4585" s="2">
        <v>4005.8338356238805</v>
      </c>
      <c r="I4585" s="2">
        <v>6830.1179122227613</v>
      </c>
      <c r="J4585" s="2">
        <v>8667.003692343631</v>
      </c>
      <c r="K4585" t="s">
        <v>11</v>
      </c>
    </row>
    <row r="4586" spans="1:11" x14ac:dyDescent="0.2">
      <c r="A4586" s="3">
        <v>487</v>
      </c>
      <c r="B4586" s="3">
        <v>2019</v>
      </c>
      <c r="C4586" s="3">
        <v>3</v>
      </c>
      <c r="D4586" s="3">
        <v>2021</v>
      </c>
      <c r="E4586" s="3">
        <v>1</v>
      </c>
      <c r="F4586" s="2">
        <v>1623.6762895520619</v>
      </c>
      <c r="G4586" s="2">
        <v>4447.9603661509427</v>
      </c>
      <c r="H4586" s="2">
        <v>3039.2758428338748</v>
      </c>
      <c r="I4586" s="2">
        <v>7487.2362089848175</v>
      </c>
      <c r="J4586" s="2">
        <v>8667.003692343631</v>
      </c>
      <c r="K4586" t="s">
        <v>11</v>
      </c>
    </row>
    <row r="4587" spans="1:11" x14ac:dyDescent="0.2">
      <c r="A4587" s="3">
        <v>487</v>
      </c>
      <c r="B4587" s="3">
        <v>2019</v>
      </c>
      <c r="C4587" s="3">
        <v>4</v>
      </c>
      <c r="D4587" s="3">
        <v>2022</v>
      </c>
      <c r="E4587" s="3">
        <v>1</v>
      </c>
      <c r="F4587" s="2">
        <v>1112.8080118258495</v>
      </c>
      <c r="G4587" s="2">
        <v>5560.7683779767922</v>
      </c>
      <c r="H4587" s="2">
        <v>2476.6077468105741</v>
      </c>
      <c r="I4587" s="2">
        <v>8037.3761247873663</v>
      </c>
      <c r="J4587" s="2">
        <v>8667.003692343631</v>
      </c>
      <c r="K4587" t="s">
        <v>11</v>
      </c>
    </row>
    <row r="4588" spans="1:11" x14ac:dyDescent="0.2">
      <c r="A4588" s="3">
        <v>487</v>
      </c>
      <c r="B4588" s="3">
        <v>2019</v>
      </c>
      <c r="C4588" s="3">
        <v>5</v>
      </c>
      <c r="D4588" s="3">
        <v>2023</v>
      </c>
      <c r="E4588" s="3">
        <v>1</v>
      </c>
      <c r="F4588" s="2">
        <v>1067.1774758880038</v>
      </c>
      <c r="G4588" s="2">
        <v>6627.9458538647959</v>
      </c>
      <c r="H4588" s="2">
        <v>1854.8676840032604</v>
      </c>
      <c r="I4588" s="2">
        <v>8482.8135378680563</v>
      </c>
      <c r="J4588" s="2">
        <v>8667.003692343631</v>
      </c>
      <c r="K4588" t="s">
        <v>11</v>
      </c>
    </row>
    <row r="4589" spans="1:11" x14ac:dyDescent="0.2">
      <c r="A4589" s="3">
        <v>487</v>
      </c>
      <c r="B4589" s="3">
        <v>2019</v>
      </c>
      <c r="C4589" s="3">
        <v>6</v>
      </c>
      <c r="D4589" s="3">
        <v>2024</v>
      </c>
      <c r="E4589" s="3">
        <v>1</v>
      </c>
      <c r="F4589" s="2">
        <v>966.65740876336895</v>
      </c>
      <c r="G4589" s="2">
        <v>7594.6032626281649</v>
      </c>
      <c r="H4589" s="2">
        <v>753.20793026282627</v>
      </c>
      <c r="I4589" s="2">
        <v>8347.8111928909912</v>
      </c>
      <c r="J4589" s="2">
        <v>8667.003692343631</v>
      </c>
      <c r="K4589" t="s">
        <v>11</v>
      </c>
    </row>
    <row r="4590" spans="1:11" x14ac:dyDescent="0.2">
      <c r="A4590" s="3">
        <v>487</v>
      </c>
      <c r="B4590" s="3">
        <v>2019</v>
      </c>
      <c r="C4590" s="3">
        <v>7</v>
      </c>
      <c r="D4590" s="3">
        <v>2025</v>
      </c>
      <c r="E4590" s="3">
        <v>1</v>
      </c>
      <c r="F4590" s="2">
        <v>599.82045276283498</v>
      </c>
      <c r="G4590" s="2">
        <v>8194.4237153909999</v>
      </c>
      <c r="H4590" s="2">
        <v>470.26976155986085</v>
      </c>
      <c r="I4590" s="2">
        <v>8664.6934769508607</v>
      </c>
      <c r="J4590" s="2">
        <v>8667.003692343631</v>
      </c>
      <c r="K4590" t="s">
        <v>11</v>
      </c>
    </row>
    <row r="4591" spans="1:11" x14ac:dyDescent="0.2">
      <c r="A4591" s="3">
        <v>487</v>
      </c>
      <c r="B4591" s="3">
        <v>2019</v>
      </c>
      <c r="C4591" s="3">
        <v>8</v>
      </c>
      <c r="D4591" s="3">
        <v>2026</v>
      </c>
      <c r="E4591" s="3">
        <v>1</v>
      </c>
      <c r="F4591" s="2">
        <v>24.866410186539724</v>
      </c>
      <c r="G4591" s="2">
        <v>8219.2901255775396</v>
      </c>
      <c r="H4591" s="2">
        <v>447.71356676609139</v>
      </c>
      <c r="I4591" s="2">
        <v>8667.003692343631</v>
      </c>
      <c r="J4591" s="2">
        <v>8667.003692343631</v>
      </c>
      <c r="K4591" t="s">
        <v>11</v>
      </c>
    </row>
    <row r="4592" spans="1:11" x14ac:dyDescent="0.2">
      <c r="A4592" s="3">
        <v>488</v>
      </c>
      <c r="B4592" s="3">
        <v>2019</v>
      </c>
      <c r="C4592" s="3">
        <v>1</v>
      </c>
      <c r="D4592" s="3">
        <v>2019</v>
      </c>
      <c r="E4592" s="3">
        <v>1</v>
      </c>
      <c r="F4592" s="2">
        <v>3262.2433696829435</v>
      </c>
      <c r="G4592" s="2">
        <v>3262.2433696829435</v>
      </c>
      <c r="H4592" s="2">
        <v>10693.803152409888</v>
      </c>
      <c r="I4592" s="2">
        <v>13956.046522092831</v>
      </c>
      <c r="J4592" s="2">
        <v>21615.194533956135</v>
      </c>
      <c r="K4592" t="s">
        <v>11</v>
      </c>
    </row>
    <row r="4593" spans="1:11" x14ac:dyDescent="0.2">
      <c r="A4593" s="3">
        <v>488</v>
      </c>
      <c r="B4593" s="3">
        <v>2019</v>
      </c>
      <c r="C4593" s="3">
        <v>2</v>
      </c>
      <c r="D4593" s="3">
        <v>2020</v>
      </c>
      <c r="E4593" s="3">
        <v>1</v>
      </c>
      <c r="F4593" s="2">
        <v>3793.8018549879357</v>
      </c>
      <c r="G4593" s="2">
        <v>7056.0452246708792</v>
      </c>
      <c r="H4593" s="2">
        <v>9887.0589195328521</v>
      </c>
      <c r="I4593" s="2">
        <v>16943.104144203731</v>
      </c>
      <c r="J4593" s="2">
        <v>21615.194533956135</v>
      </c>
      <c r="K4593" t="s">
        <v>11</v>
      </c>
    </row>
    <row r="4594" spans="1:11" x14ac:dyDescent="0.2">
      <c r="A4594" s="3">
        <v>488</v>
      </c>
      <c r="B4594" s="3">
        <v>2019</v>
      </c>
      <c r="C4594" s="3">
        <v>3</v>
      </c>
      <c r="D4594" s="3">
        <v>2021</v>
      </c>
      <c r="E4594" s="3">
        <v>1</v>
      </c>
      <c r="F4594" s="2">
        <v>3373.7604627865512</v>
      </c>
      <c r="G4594" s="2">
        <v>10429.80568745743</v>
      </c>
      <c r="H4594" s="2">
        <v>8199.1479391732628</v>
      </c>
      <c r="I4594" s="2">
        <v>18628.953626630693</v>
      </c>
      <c r="J4594" s="2">
        <v>21615.194533956135</v>
      </c>
      <c r="K4594" t="s">
        <v>11</v>
      </c>
    </row>
    <row r="4595" spans="1:11" x14ac:dyDescent="0.2">
      <c r="A4595" s="3">
        <v>488</v>
      </c>
      <c r="B4595" s="3">
        <v>2019</v>
      </c>
      <c r="C4595" s="3">
        <v>4</v>
      </c>
      <c r="D4595" s="3">
        <v>2022</v>
      </c>
      <c r="E4595" s="3">
        <v>1</v>
      </c>
      <c r="F4595" s="2">
        <v>3301.0037884021876</v>
      </c>
      <c r="G4595" s="2">
        <v>13730.809475859618</v>
      </c>
      <c r="H4595" s="2">
        <v>6614.7530151514202</v>
      </c>
      <c r="I4595" s="2">
        <v>20345.562491011038</v>
      </c>
      <c r="J4595" s="2">
        <v>21615.194533956135</v>
      </c>
      <c r="K4595" t="s">
        <v>11</v>
      </c>
    </row>
    <row r="4596" spans="1:11" x14ac:dyDescent="0.2">
      <c r="A4596" s="3">
        <v>488</v>
      </c>
      <c r="B4596" s="3">
        <v>2019</v>
      </c>
      <c r="C4596" s="3">
        <v>5</v>
      </c>
      <c r="D4596" s="3">
        <v>2023</v>
      </c>
      <c r="E4596" s="3">
        <v>1</v>
      </c>
      <c r="F4596" s="2">
        <v>3428.0611314868092</v>
      </c>
      <c r="G4596" s="2">
        <v>17158.870607346427</v>
      </c>
      <c r="H4596" s="2">
        <v>3965.3363296346397</v>
      </c>
      <c r="I4596" s="2">
        <v>21124.206936981067</v>
      </c>
      <c r="J4596" s="2">
        <v>21615.194533956135</v>
      </c>
      <c r="K4596" t="s">
        <v>11</v>
      </c>
    </row>
    <row r="4597" spans="1:11" x14ac:dyDescent="0.2">
      <c r="A4597" s="3">
        <v>488</v>
      </c>
      <c r="B4597" s="3">
        <v>2019</v>
      </c>
      <c r="C4597" s="3">
        <v>6</v>
      </c>
      <c r="D4597" s="3">
        <v>2024</v>
      </c>
      <c r="E4597" s="3">
        <v>1</v>
      </c>
      <c r="F4597" s="2">
        <v>1264.900083371962</v>
      </c>
      <c r="G4597" s="2">
        <v>18423.770690718389</v>
      </c>
      <c r="H4597" s="2">
        <v>2843.9494624863182</v>
      </c>
      <c r="I4597" s="2">
        <v>21267.720153204707</v>
      </c>
      <c r="J4597" s="2">
        <v>21615.194533956135</v>
      </c>
      <c r="K4597" t="s">
        <v>11</v>
      </c>
    </row>
    <row r="4598" spans="1:11" x14ac:dyDescent="0.2">
      <c r="A4598" s="3">
        <v>488</v>
      </c>
      <c r="B4598" s="3">
        <v>2019</v>
      </c>
      <c r="C4598" s="3">
        <v>7</v>
      </c>
      <c r="D4598" s="3">
        <v>2025</v>
      </c>
      <c r="E4598" s="3">
        <v>1</v>
      </c>
      <c r="F4598" s="2">
        <v>1274.3357213386698</v>
      </c>
      <c r="G4598" s="2">
        <v>19698.106412057059</v>
      </c>
      <c r="H4598" s="2">
        <v>1917.0881218990762</v>
      </c>
      <c r="I4598" s="2">
        <v>21615.194533956135</v>
      </c>
      <c r="J4598" s="2">
        <v>21615.194533956135</v>
      </c>
      <c r="K4598" t="s">
        <v>11</v>
      </c>
    </row>
    <row r="4599" spans="1:11" x14ac:dyDescent="0.2">
      <c r="A4599" s="3">
        <v>488</v>
      </c>
      <c r="B4599" s="3">
        <v>2019</v>
      </c>
      <c r="C4599" s="3">
        <v>8</v>
      </c>
      <c r="D4599" s="3">
        <v>2026</v>
      </c>
      <c r="E4599" s="3">
        <v>1</v>
      </c>
      <c r="F4599" s="2">
        <v>908.87012684907677</v>
      </c>
      <c r="G4599" s="2">
        <v>20606.976538906136</v>
      </c>
      <c r="H4599" s="2">
        <v>826.84144496685985</v>
      </c>
      <c r="I4599" s="2">
        <v>21433.817983872996</v>
      </c>
      <c r="J4599" s="2">
        <v>21615.194533956135</v>
      </c>
      <c r="K4599" t="s">
        <v>11</v>
      </c>
    </row>
    <row r="4600" spans="1:11" x14ac:dyDescent="0.2">
      <c r="A4600" s="3">
        <v>489</v>
      </c>
      <c r="B4600" s="3">
        <v>2019</v>
      </c>
      <c r="C4600" s="3">
        <v>1</v>
      </c>
      <c r="D4600" s="3">
        <v>2019</v>
      </c>
      <c r="E4600" s="3">
        <v>1</v>
      </c>
      <c r="F4600" s="2">
        <v>989.24241287921086</v>
      </c>
      <c r="G4600" s="2">
        <v>989.24241287921086</v>
      </c>
      <c r="H4600" s="2">
        <v>3423.1302725726073</v>
      </c>
      <c r="I4600" s="2">
        <v>4412.3726854518181</v>
      </c>
      <c r="J4600" s="2">
        <v>6698.640759292135</v>
      </c>
      <c r="K4600" t="s">
        <v>11</v>
      </c>
    </row>
    <row r="4601" spans="1:11" x14ac:dyDescent="0.2">
      <c r="A4601" s="3">
        <v>489</v>
      </c>
      <c r="B4601" s="3">
        <v>2019</v>
      </c>
      <c r="C4601" s="3">
        <v>2</v>
      </c>
      <c r="D4601" s="3">
        <v>2020</v>
      </c>
      <c r="E4601" s="3">
        <v>1</v>
      </c>
      <c r="F4601" s="2">
        <v>1206.1102290215349</v>
      </c>
      <c r="G4601" s="2">
        <v>2195.3526419007458</v>
      </c>
      <c r="H4601" s="2">
        <v>3120.0037858057804</v>
      </c>
      <c r="I4601" s="2">
        <v>5315.3564277065261</v>
      </c>
      <c r="J4601" s="2">
        <v>6698.640759292135</v>
      </c>
      <c r="K4601" t="s">
        <v>11</v>
      </c>
    </row>
    <row r="4602" spans="1:11" x14ac:dyDescent="0.2">
      <c r="A4602" s="3">
        <v>489</v>
      </c>
      <c r="B4602" s="3">
        <v>2019</v>
      </c>
      <c r="C4602" s="3">
        <v>3</v>
      </c>
      <c r="D4602" s="3">
        <v>2021</v>
      </c>
      <c r="E4602" s="3">
        <v>1</v>
      </c>
      <c r="F4602" s="2">
        <v>1121.4971445364995</v>
      </c>
      <c r="G4602" s="2">
        <v>3316.8497864372453</v>
      </c>
      <c r="H4602" s="2">
        <v>2560.7389218423773</v>
      </c>
      <c r="I4602" s="2">
        <v>5877.5887082796226</v>
      </c>
      <c r="J4602" s="2">
        <v>6698.640759292135</v>
      </c>
      <c r="K4602" t="s">
        <v>11</v>
      </c>
    </row>
    <row r="4603" spans="1:11" x14ac:dyDescent="0.2">
      <c r="A4603" s="3">
        <v>489</v>
      </c>
      <c r="B4603" s="3">
        <v>2019</v>
      </c>
      <c r="C4603" s="3">
        <v>4</v>
      </c>
      <c r="D4603" s="3">
        <v>2022</v>
      </c>
      <c r="E4603" s="3">
        <v>1</v>
      </c>
      <c r="F4603" s="2">
        <v>972.36226375578326</v>
      </c>
      <c r="G4603" s="2">
        <v>4289.2120501930285</v>
      </c>
      <c r="H4603" s="2">
        <v>1895.8775469832262</v>
      </c>
      <c r="I4603" s="2">
        <v>6185.0895971762548</v>
      </c>
      <c r="J4603" s="2">
        <v>6698.640759292135</v>
      </c>
      <c r="K4603" t="s">
        <v>11</v>
      </c>
    </row>
    <row r="4604" spans="1:11" x14ac:dyDescent="0.2">
      <c r="A4604" s="3">
        <v>489</v>
      </c>
      <c r="B4604" s="3">
        <v>2019</v>
      </c>
      <c r="C4604" s="3">
        <v>5</v>
      </c>
      <c r="D4604" s="3">
        <v>2023</v>
      </c>
      <c r="E4604" s="3">
        <v>1</v>
      </c>
      <c r="F4604" s="2">
        <v>882.89320325577501</v>
      </c>
      <c r="G4604" s="2">
        <v>5172.1052534488035</v>
      </c>
      <c r="H4604" s="2">
        <v>1258.8174785952842</v>
      </c>
      <c r="I4604" s="2">
        <v>6430.9227320440878</v>
      </c>
      <c r="J4604" s="2">
        <v>6698.640759292135</v>
      </c>
      <c r="K4604" t="s">
        <v>11</v>
      </c>
    </row>
    <row r="4605" spans="1:11" x14ac:dyDescent="0.2">
      <c r="A4605" s="3">
        <v>489</v>
      </c>
      <c r="B4605" s="3">
        <v>2019</v>
      </c>
      <c r="C4605" s="3">
        <v>6</v>
      </c>
      <c r="D4605" s="3">
        <v>2024</v>
      </c>
      <c r="E4605" s="3">
        <v>1</v>
      </c>
      <c r="F4605" s="2">
        <v>748.85482216954188</v>
      </c>
      <c r="G4605" s="2">
        <v>5920.9600756183454</v>
      </c>
      <c r="H4605" s="2">
        <v>525.10939739523383</v>
      </c>
      <c r="I4605" s="2">
        <v>6446.0694730135792</v>
      </c>
      <c r="J4605" s="2">
        <v>6698.640759292135</v>
      </c>
      <c r="K4605" t="s">
        <v>11</v>
      </c>
    </row>
    <row r="4606" spans="1:11" x14ac:dyDescent="0.2">
      <c r="A4606" s="3">
        <v>489</v>
      </c>
      <c r="B4606" s="3">
        <v>2019</v>
      </c>
      <c r="C4606" s="3">
        <v>7</v>
      </c>
      <c r="D4606" s="3">
        <v>2025</v>
      </c>
      <c r="E4606" s="3">
        <v>1</v>
      </c>
      <c r="F4606" s="2">
        <v>111.61479140693609</v>
      </c>
      <c r="G4606" s="2">
        <v>6032.5748670252815</v>
      </c>
      <c r="H4606" s="2">
        <v>666.06589226685355</v>
      </c>
      <c r="I4606" s="2">
        <v>6698.640759292135</v>
      </c>
      <c r="J4606" s="2">
        <v>6698.640759292135</v>
      </c>
      <c r="K4606" t="s">
        <v>11</v>
      </c>
    </row>
    <row r="4607" spans="1:11" x14ac:dyDescent="0.2">
      <c r="A4607" s="3">
        <v>489</v>
      </c>
      <c r="B4607" s="3">
        <v>2019</v>
      </c>
      <c r="C4607" s="3">
        <v>8</v>
      </c>
      <c r="D4607" s="3">
        <v>2026</v>
      </c>
      <c r="E4607" s="3">
        <v>1</v>
      </c>
      <c r="F4607" s="2">
        <v>447.88934027630876</v>
      </c>
      <c r="G4607" s="2">
        <v>6480.4642073015902</v>
      </c>
      <c r="H4607" s="2">
        <v>218.17655199054479</v>
      </c>
      <c r="I4607" s="2">
        <v>6698.640759292135</v>
      </c>
      <c r="J4607" s="2">
        <v>6698.640759292135</v>
      </c>
      <c r="K4607" t="s">
        <v>11</v>
      </c>
    </row>
    <row r="4608" spans="1:11" x14ac:dyDescent="0.2">
      <c r="A4608" s="3">
        <v>490</v>
      </c>
      <c r="B4608" s="3">
        <v>2019</v>
      </c>
      <c r="C4608" s="3">
        <v>1</v>
      </c>
      <c r="D4608" s="3">
        <v>2019</v>
      </c>
      <c r="E4608" s="3">
        <v>1</v>
      </c>
      <c r="F4608" s="2">
        <v>1093.612476405131</v>
      </c>
      <c r="G4608" s="2">
        <v>1093.612476405131</v>
      </c>
      <c r="H4608" s="2">
        <v>3678.5821292770424</v>
      </c>
      <c r="I4608" s="2">
        <v>4772.1946056821735</v>
      </c>
      <c r="J4608" s="2">
        <v>7366.0006779116156</v>
      </c>
      <c r="K4608" t="s">
        <v>11</v>
      </c>
    </row>
    <row r="4609" spans="1:11" x14ac:dyDescent="0.2">
      <c r="A4609" s="3">
        <v>490</v>
      </c>
      <c r="B4609" s="3">
        <v>2019</v>
      </c>
      <c r="C4609" s="3">
        <v>2</v>
      </c>
      <c r="D4609" s="3">
        <v>2020</v>
      </c>
      <c r="E4609" s="3">
        <v>1</v>
      </c>
      <c r="F4609" s="2">
        <v>1232.1739812280657</v>
      </c>
      <c r="G4609" s="2">
        <v>2325.7864576331967</v>
      </c>
      <c r="H4609" s="2">
        <v>3446.1358450966545</v>
      </c>
      <c r="I4609" s="2">
        <v>5771.9223027298513</v>
      </c>
      <c r="J4609" s="2">
        <v>7366.0006779116156</v>
      </c>
      <c r="K4609" t="s">
        <v>11</v>
      </c>
    </row>
    <row r="4610" spans="1:11" x14ac:dyDescent="0.2">
      <c r="A4610" s="3">
        <v>490</v>
      </c>
      <c r="B4610" s="3">
        <v>2019</v>
      </c>
      <c r="C4610" s="3">
        <v>3</v>
      </c>
      <c r="D4610" s="3">
        <v>2021</v>
      </c>
      <c r="E4610" s="3">
        <v>1</v>
      </c>
      <c r="F4610" s="2">
        <v>1246.0319317363128</v>
      </c>
      <c r="G4610" s="2">
        <v>3571.8183893695095</v>
      </c>
      <c r="H4610" s="2">
        <v>2768.3112186925373</v>
      </c>
      <c r="I4610" s="2">
        <v>6340.1296080620468</v>
      </c>
      <c r="J4610" s="2">
        <v>7366.0006779116156</v>
      </c>
      <c r="K4610" t="s">
        <v>11</v>
      </c>
    </row>
    <row r="4611" spans="1:11" x14ac:dyDescent="0.2">
      <c r="A4611" s="3">
        <v>490</v>
      </c>
      <c r="B4611" s="3">
        <v>2019</v>
      </c>
      <c r="C4611" s="3">
        <v>4</v>
      </c>
      <c r="D4611" s="3">
        <v>2022</v>
      </c>
      <c r="E4611" s="3">
        <v>1</v>
      </c>
      <c r="F4611" s="2">
        <v>1459.738342518679</v>
      </c>
      <c r="G4611" s="2">
        <v>5031.5567318881886</v>
      </c>
      <c r="H4611" s="2">
        <v>1929.8365275948945</v>
      </c>
      <c r="I4611" s="2">
        <v>6961.3932594830831</v>
      </c>
      <c r="J4611" s="2">
        <v>7366.0006779116156</v>
      </c>
      <c r="K4611" t="s">
        <v>11</v>
      </c>
    </row>
    <row r="4612" spans="1:11" x14ac:dyDescent="0.2">
      <c r="A4612" s="3">
        <v>490</v>
      </c>
      <c r="B4612" s="3">
        <v>2019</v>
      </c>
      <c r="C4612" s="3">
        <v>5</v>
      </c>
      <c r="D4612" s="3">
        <v>2023</v>
      </c>
      <c r="E4612" s="3">
        <v>1</v>
      </c>
      <c r="F4612" s="2">
        <v>577.34491134182826</v>
      </c>
      <c r="G4612" s="2">
        <v>5608.9016432300168</v>
      </c>
      <c r="H4612" s="2">
        <v>1431.8139281929707</v>
      </c>
      <c r="I4612" s="2">
        <v>7040.7155714229875</v>
      </c>
      <c r="J4612" s="2">
        <v>7366.0006779116156</v>
      </c>
      <c r="K4612" t="s">
        <v>11</v>
      </c>
    </row>
    <row r="4613" spans="1:11" x14ac:dyDescent="0.2">
      <c r="A4613" s="3">
        <v>490</v>
      </c>
      <c r="B4613" s="3">
        <v>2019</v>
      </c>
      <c r="C4613" s="3">
        <v>6</v>
      </c>
      <c r="D4613" s="3">
        <v>2024</v>
      </c>
      <c r="E4613" s="3">
        <v>1</v>
      </c>
      <c r="F4613" s="2">
        <v>808.15303334147211</v>
      </c>
      <c r="G4613" s="2">
        <v>6417.0546765714889</v>
      </c>
      <c r="H4613" s="2">
        <v>730.60071244213941</v>
      </c>
      <c r="I4613" s="2">
        <v>7147.6553890136283</v>
      </c>
      <c r="J4613" s="2">
        <v>7366.0006779116156</v>
      </c>
      <c r="K4613" t="s">
        <v>11</v>
      </c>
    </row>
    <row r="4614" spans="1:11" x14ac:dyDescent="0.2">
      <c r="A4614" s="3">
        <v>490</v>
      </c>
      <c r="B4614" s="3">
        <v>2019</v>
      </c>
      <c r="C4614" s="3">
        <v>7</v>
      </c>
      <c r="D4614" s="3">
        <v>2025</v>
      </c>
      <c r="E4614" s="3">
        <v>1</v>
      </c>
      <c r="F4614" s="2">
        <v>237.01199883479239</v>
      </c>
      <c r="G4614" s="2">
        <v>6654.0666754062813</v>
      </c>
      <c r="H4614" s="2">
        <v>711.93400250533432</v>
      </c>
      <c r="I4614" s="2">
        <v>7366.0006779116156</v>
      </c>
      <c r="J4614" s="2">
        <v>7366.0006779116156</v>
      </c>
      <c r="K4614" t="s">
        <v>11</v>
      </c>
    </row>
    <row r="4615" spans="1:11" x14ac:dyDescent="0.2">
      <c r="A4615" s="3">
        <v>490</v>
      </c>
      <c r="B4615" s="3">
        <v>2019</v>
      </c>
      <c r="C4615" s="3">
        <v>8</v>
      </c>
      <c r="D4615" s="3">
        <v>2026</v>
      </c>
      <c r="E4615" s="3">
        <v>1</v>
      </c>
      <c r="F4615" s="2">
        <v>466.89319106334369</v>
      </c>
      <c r="G4615" s="2">
        <v>7120.959866469625</v>
      </c>
      <c r="H4615" s="2">
        <v>228.65727529808009</v>
      </c>
      <c r="I4615" s="2">
        <v>7349.6171417677051</v>
      </c>
      <c r="J4615" s="2">
        <v>7366.0006779116156</v>
      </c>
      <c r="K4615" t="s">
        <v>11</v>
      </c>
    </row>
    <row r="4616" spans="1:11" x14ac:dyDescent="0.2">
      <c r="A4616" s="3">
        <v>491</v>
      </c>
      <c r="B4616" s="3">
        <v>2019</v>
      </c>
      <c r="C4616" s="3">
        <v>1</v>
      </c>
      <c r="D4616" s="3">
        <v>2019</v>
      </c>
      <c r="E4616" s="3">
        <v>1</v>
      </c>
      <c r="F4616" s="2">
        <v>7595.2539022009259</v>
      </c>
      <c r="G4616" s="2">
        <v>7595.2539022009259</v>
      </c>
      <c r="H4616" s="2">
        <v>26383.990695969089</v>
      </c>
      <c r="I4616" s="2">
        <v>33979.244598170015</v>
      </c>
      <c r="J4616" s="2">
        <v>51960.01644367916</v>
      </c>
      <c r="K4616" t="s">
        <v>11</v>
      </c>
    </row>
    <row r="4617" spans="1:11" x14ac:dyDescent="0.2">
      <c r="A4617" s="3">
        <v>491</v>
      </c>
      <c r="B4617" s="3">
        <v>2019</v>
      </c>
      <c r="C4617" s="3">
        <v>2</v>
      </c>
      <c r="D4617" s="3">
        <v>2020</v>
      </c>
      <c r="E4617" s="3">
        <v>1</v>
      </c>
      <c r="F4617" s="2">
        <v>8732.3421160339058</v>
      </c>
      <c r="G4617" s="2">
        <v>16327.596018234832</v>
      </c>
      <c r="H4617" s="2">
        <v>24994.249534678293</v>
      </c>
      <c r="I4617" s="2">
        <v>41321.845552913124</v>
      </c>
      <c r="J4617" s="2">
        <v>51960.01644367916</v>
      </c>
      <c r="K4617" t="s">
        <v>11</v>
      </c>
    </row>
    <row r="4618" spans="1:11" x14ac:dyDescent="0.2">
      <c r="A4618" s="3">
        <v>491</v>
      </c>
      <c r="B4618" s="3">
        <v>2019</v>
      </c>
      <c r="C4618" s="3">
        <v>3</v>
      </c>
      <c r="D4618" s="3">
        <v>2021</v>
      </c>
      <c r="E4618" s="3">
        <v>1</v>
      </c>
      <c r="F4618" s="2">
        <v>8685.0876609892039</v>
      </c>
      <c r="G4618" s="2">
        <v>25012.683679224036</v>
      </c>
      <c r="H4618" s="2">
        <v>20228.498716224502</v>
      </c>
      <c r="I4618" s="2">
        <v>45241.182395448537</v>
      </c>
      <c r="J4618" s="2">
        <v>51960.01644367916</v>
      </c>
      <c r="K4618" t="s">
        <v>11</v>
      </c>
    </row>
    <row r="4619" spans="1:11" x14ac:dyDescent="0.2">
      <c r="A4619" s="3">
        <v>491</v>
      </c>
      <c r="B4619" s="3">
        <v>2019</v>
      </c>
      <c r="C4619" s="3">
        <v>4</v>
      </c>
      <c r="D4619" s="3">
        <v>2022</v>
      </c>
      <c r="E4619" s="3">
        <v>1</v>
      </c>
      <c r="F4619" s="2">
        <v>9656.5126196286656</v>
      </c>
      <c r="G4619" s="2">
        <v>34669.196298852701</v>
      </c>
      <c r="H4619" s="2">
        <v>13179.209403471788</v>
      </c>
      <c r="I4619" s="2">
        <v>47848.40570232449</v>
      </c>
      <c r="J4619" s="2">
        <v>51960.01644367916</v>
      </c>
      <c r="K4619" t="s">
        <v>11</v>
      </c>
    </row>
    <row r="4620" spans="1:11" x14ac:dyDescent="0.2">
      <c r="A4620" s="3">
        <v>491</v>
      </c>
      <c r="B4620" s="3">
        <v>2019</v>
      </c>
      <c r="C4620" s="3">
        <v>5</v>
      </c>
      <c r="D4620" s="3">
        <v>2023</v>
      </c>
      <c r="E4620" s="3">
        <v>1</v>
      </c>
      <c r="F4620" s="2">
        <v>5642.4160015632369</v>
      </c>
      <c r="G4620" s="2">
        <v>40311.612300415938</v>
      </c>
      <c r="H4620" s="2">
        <v>10549.412492031319</v>
      </c>
      <c r="I4620" s="2">
        <v>50861.024792447257</v>
      </c>
      <c r="J4620" s="2">
        <v>51960.01644367916</v>
      </c>
      <c r="K4620" t="s">
        <v>11</v>
      </c>
    </row>
    <row r="4621" spans="1:11" x14ac:dyDescent="0.2">
      <c r="A4621" s="3">
        <v>491</v>
      </c>
      <c r="B4621" s="3">
        <v>2019</v>
      </c>
      <c r="C4621" s="3">
        <v>6</v>
      </c>
      <c r="D4621" s="3">
        <v>2024</v>
      </c>
      <c r="E4621" s="3">
        <v>1</v>
      </c>
      <c r="F4621" s="2">
        <v>4803.8999777769495</v>
      </c>
      <c r="G4621" s="2">
        <v>45115.512278192888</v>
      </c>
      <c r="H4621" s="2">
        <v>5267.6096440974943</v>
      </c>
      <c r="I4621" s="2">
        <v>50383.121922290382</v>
      </c>
      <c r="J4621" s="2">
        <v>51960.01644367916</v>
      </c>
      <c r="K4621" t="s">
        <v>11</v>
      </c>
    </row>
    <row r="4622" spans="1:11" x14ac:dyDescent="0.2">
      <c r="A4622" s="3">
        <v>491</v>
      </c>
      <c r="B4622" s="3">
        <v>2019</v>
      </c>
      <c r="C4622" s="3">
        <v>7</v>
      </c>
      <c r="D4622" s="3">
        <v>2025</v>
      </c>
      <c r="E4622" s="3">
        <v>1</v>
      </c>
      <c r="F4622" s="2">
        <v>2239.4554257377822</v>
      </c>
      <c r="G4622" s="2">
        <v>47354.96770393067</v>
      </c>
      <c r="H4622" s="2">
        <v>4101.9481745856028</v>
      </c>
      <c r="I4622" s="2">
        <v>51456.915878516273</v>
      </c>
      <c r="J4622" s="2">
        <v>51960.01644367916</v>
      </c>
      <c r="K4622" t="s">
        <v>11</v>
      </c>
    </row>
    <row r="4623" spans="1:11" x14ac:dyDescent="0.2">
      <c r="A4623" s="3">
        <v>491</v>
      </c>
      <c r="B4623" s="3">
        <v>2019</v>
      </c>
      <c r="C4623" s="3">
        <v>8</v>
      </c>
      <c r="D4623" s="3">
        <v>2026</v>
      </c>
      <c r="E4623" s="3">
        <v>1</v>
      </c>
      <c r="F4623" s="2">
        <v>2129.4163588094452</v>
      </c>
      <c r="G4623" s="2">
        <v>49484.384062740115</v>
      </c>
      <c r="H4623" s="2">
        <v>1279.2755693485087</v>
      </c>
      <c r="I4623" s="2">
        <v>50763.659632088624</v>
      </c>
      <c r="J4623" s="2">
        <v>51960.01644367916</v>
      </c>
      <c r="K4623" t="s">
        <v>11</v>
      </c>
    </row>
    <row r="4624" spans="1:11" x14ac:dyDescent="0.2">
      <c r="A4624" s="3">
        <v>492</v>
      </c>
      <c r="B4624" s="3">
        <v>2019</v>
      </c>
      <c r="C4624" s="3">
        <v>1</v>
      </c>
      <c r="D4624" s="3">
        <v>2019</v>
      </c>
      <c r="E4624" s="3">
        <v>1</v>
      </c>
      <c r="F4624" s="2">
        <v>1495.7444212795208</v>
      </c>
      <c r="G4624" s="2">
        <v>1495.7444212795208</v>
      </c>
      <c r="H4624" s="2">
        <v>4943.6643672663458</v>
      </c>
      <c r="I4624" s="2">
        <v>6439.4087885458666</v>
      </c>
      <c r="J4624" s="2">
        <v>10052.184150529993</v>
      </c>
      <c r="K4624" t="s">
        <v>11</v>
      </c>
    </row>
    <row r="4625" spans="1:11" x14ac:dyDescent="0.2">
      <c r="A4625" s="3">
        <v>492</v>
      </c>
      <c r="B4625" s="3">
        <v>2019</v>
      </c>
      <c r="C4625" s="3">
        <v>2</v>
      </c>
      <c r="D4625" s="3">
        <v>2020</v>
      </c>
      <c r="E4625" s="3">
        <v>1</v>
      </c>
      <c r="F4625" s="2">
        <v>1595.8183426986761</v>
      </c>
      <c r="G4625" s="2">
        <v>3091.5627639781969</v>
      </c>
      <c r="H4625" s="2">
        <v>4687.1025778231178</v>
      </c>
      <c r="I4625" s="2">
        <v>7778.6653418013148</v>
      </c>
      <c r="J4625" s="2">
        <v>10052.184150529993</v>
      </c>
      <c r="K4625" t="s">
        <v>11</v>
      </c>
    </row>
    <row r="4626" spans="1:11" x14ac:dyDescent="0.2">
      <c r="A4626" s="3">
        <v>492</v>
      </c>
      <c r="B4626" s="3">
        <v>2019</v>
      </c>
      <c r="C4626" s="3">
        <v>3</v>
      </c>
      <c r="D4626" s="3">
        <v>2021</v>
      </c>
      <c r="E4626" s="3">
        <v>1</v>
      </c>
      <c r="F4626" s="2">
        <v>1786.0870954082748</v>
      </c>
      <c r="G4626" s="2">
        <v>4877.6498593864717</v>
      </c>
      <c r="H4626" s="2">
        <v>3780.4154275781011</v>
      </c>
      <c r="I4626" s="2">
        <v>8658.0652869645728</v>
      </c>
      <c r="J4626" s="2">
        <v>10052.184150529993</v>
      </c>
      <c r="K4626" t="s">
        <v>11</v>
      </c>
    </row>
    <row r="4627" spans="1:11" x14ac:dyDescent="0.2">
      <c r="A4627" s="3">
        <v>492</v>
      </c>
      <c r="B4627" s="3">
        <v>2019</v>
      </c>
      <c r="C4627" s="3">
        <v>4</v>
      </c>
      <c r="D4627" s="3">
        <v>2022</v>
      </c>
      <c r="E4627" s="3">
        <v>1</v>
      </c>
      <c r="F4627" s="2">
        <v>1498.3451627919412</v>
      </c>
      <c r="G4627" s="2">
        <v>6375.9950221784129</v>
      </c>
      <c r="H4627" s="2">
        <v>2990.6995365517068</v>
      </c>
      <c r="I4627" s="2">
        <v>9366.6945587301198</v>
      </c>
      <c r="J4627" s="2">
        <v>10052.184150529993</v>
      </c>
      <c r="K4627" t="s">
        <v>11</v>
      </c>
    </row>
    <row r="4628" spans="1:11" x14ac:dyDescent="0.2">
      <c r="A4628" s="3">
        <v>492</v>
      </c>
      <c r="B4628" s="3">
        <v>2019</v>
      </c>
      <c r="C4628" s="3">
        <v>5</v>
      </c>
      <c r="D4628" s="3">
        <v>2023</v>
      </c>
      <c r="E4628" s="3">
        <v>1</v>
      </c>
      <c r="F4628" s="2">
        <v>1720.9575879943422</v>
      </c>
      <c r="G4628" s="2">
        <v>8096.9526101727552</v>
      </c>
      <c r="H4628" s="2">
        <v>1598.1891210955564</v>
      </c>
      <c r="I4628" s="2">
        <v>9695.1417312683116</v>
      </c>
      <c r="J4628" s="2">
        <v>10052.184150529993</v>
      </c>
      <c r="K4628" t="s">
        <v>11</v>
      </c>
    </row>
    <row r="4629" spans="1:11" x14ac:dyDescent="0.2">
      <c r="A4629" s="3">
        <v>492</v>
      </c>
      <c r="B4629" s="3">
        <v>2019</v>
      </c>
      <c r="C4629" s="3">
        <v>6</v>
      </c>
      <c r="D4629" s="3">
        <v>2024</v>
      </c>
      <c r="E4629" s="3">
        <v>1</v>
      </c>
      <c r="F4629" s="2">
        <v>344.53081505095543</v>
      </c>
      <c r="G4629" s="2">
        <v>8441.4834252237106</v>
      </c>
      <c r="H4629" s="2">
        <v>1285.9666182165038</v>
      </c>
      <c r="I4629" s="2">
        <v>9727.4500434402144</v>
      </c>
      <c r="J4629" s="2">
        <v>10052.184150529993</v>
      </c>
      <c r="K4629" t="s">
        <v>11</v>
      </c>
    </row>
    <row r="4630" spans="1:11" x14ac:dyDescent="0.2">
      <c r="A4630" s="3">
        <v>492</v>
      </c>
      <c r="B4630" s="3">
        <v>2019</v>
      </c>
      <c r="C4630" s="3">
        <v>7</v>
      </c>
      <c r="D4630" s="3">
        <v>2025</v>
      </c>
      <c r="E4630" s="3">
        <v>1</v>
      </c>
      <c r="F4630" s="2">
        <v>1176.6142585503567</v>
      </c>
      <c r="G4630" s="2">
        <v>9618.0976837740673</v>
      </c>
      <c r="H4630" s="2">
        <v>300.70096632355853</v>
      </c>
      <c r="I4630" s="2">
        <v>9918.7986500976258</v>
      </c>
      <c r="J4630" s="2">
        <v>10052.184150529993</v>
      </c>
      <c r="K4630" t="s">
        <v>11</v>
      </c>
    </row>
    <row r="4631" spans="1:11" x14ac:dyDescent="0.2">
      <c r="A4631" s="3">
        <v>492</v>
      </c>
      <c r="B4631" s="3">
        <v>2019</v>
      </c>
      <c r="C4631" s="3">
        <v>8</v>
      </c>
      <c r="D4631" s="3">
        <v>2026</v>
      </c>
      <c r="E4631" s="3">
        <v>1</v>
      </c>
      <c r="F4631" s="2">
        <v>434.08646675592536</v>
      </c>
      <c r="G4631" s="2">
        <v>10052.184150529993</v>
      </c>
      <c r="H4631" s="2">
        <v>0</v>
      </c>
      <c r="I4631" s="2">
        <v>10052.184150529993</v>
      </c>
      <c r="J4631" s="2">
        <v>10052.184150529993</v>
      </c>
      <c r="K4631" t="s">
        <v>11</v>
      </c>
    </row>
    <row r="4632" spans="1:11" x14ac:dyDescent="0.2">
      <c r="A4632" s="3">
        <v>493</v>
      </c>
      <c r="B4632" s="3">
        <v>2019</v>
      </c>
      <c r="C4632" s="3">
        <v>1</v>
      </c>
      <c r="D4632" s="3">
        <v>2019</v>
      </c>
      <c r="E4632" s="3">
        <v>1</v>
      </c>
      <c r="F4632" s="2">
        <v>602.06789076073335</v>
      </c>
      <c r="G4632" s="2">
        <v>602.06789076073335</v>
      </c>
      <c r="H4632" s="2">
        <v>2008.4318066576452</v>
      </c>
      <c r="I4632" s="2">
        <v>2610.4996974183787</v>
      </c>
      <c r="J4632" s="2">
        <v>4022.740327515688</v>
      </c>
      <c r="K4632" t="s">
        <v>11</v>
      </c>
    </row>
    <row r="4633" spans="1:11" x14ac:dyDescent="0.2">
      <c r="A4633" s="3">
        <v>493</v>
      </c>
      <c r="B4633" s="3">
        <v>2019</v>
      </c>
      <c r="C4633" s="3">
        <v>2</v>
      </c>
      <c r="D4633" s="3">
        <v>2020</v>
      </c>
      <c r="E4633" s="3">
        <v>1</v>
      </c>
      <c r="F4633" s="2">
        <v>640.25967869169551</v>
      </c>
      <c r="G4633" s="2">
        <v>1242.3275694524289</v>
      </c>
      <c r="H4633" s="2">
        <v>1863.062733586047</v>
      </c>
      <c r="I4633" s="2">
        <v>3105.3903030384758</v>
      </c>
      <c r="J4633" s="2">
        <v>4022.740327515688</v>
      </c>
      <c r="K4633" t="s">
        <v>11</v>
      </c>
    </row>
    <row r="4634" spans="1:11" x14ac:dyDescent="0.2">
      <c r="A4634" s="3">
        <v>493</v>
      </c>
      <c r="B4634" s="3">
        <v>2019</v>
      </c>
      <c r="C4634" s="3">
        <v>3</v>
      </c>
      <c r="D4634" s="3">
        <v>2021</v>
      </c>
      <c r="E4634" s="3">
        <v>1</v>
      </c>
      <c r="F4634" s="2">
        <v>795.93754608034328</v>
      </c>
      <c r="G4634" s="2">
        <v>2038.2651155327721</v>
      </c>
      <c r="H4634" s="2">
        <v>1489.051287202697</v>
      </c>
      <c r="I4634" s="2">
        <v>3527.3164027354692</v>
      </c>
      <c r="J4634" s="2">
        <v>4022.740327515688</v>
      </c>
      <c r="K4634" t="s">
        <v>11</v>
      </c>
    </row>
    <row r="4635" spans="1:11" x14ac:dyDescent="0.2">
      <c r="A4635" s="3">
        <v>493</v>
      </c>
      <c r="B4635" s="3">
        <v>2019</v>
      </c>
      <c r="C4635" s="3">
        <v>4</v>
      </c>
      <c r="D4635" s="3">
        <v>2022</v>
      </c>
      <c r="E4635" s="3">
        <v>1</v>
      </c>
      <c r="F4635" s="2">
        <v>538.82898805584773</v>
      </c>
      <c r="G4635" s="2">
        <v>2577.0941035886199</v>
      </c>
      <c r="H4635" s="2">
        <v>1229.2871940566833</v>
      </c>
      <c r="I4635" s="2">
        <v>3806.3812976453032</v>
      </c>
      <c r="J4635" s="2">
        <v>4022.740327515688</v>
      </c>
      <c r="K4635" t="s">
        <v>11</v>
      </c>
    </row>
    <row r="4636" spans="1:11" x14ac:dyDescent="0.2">
      <c r="A4636" s="3">
        <v>493</v>
      </c>
      <c r="B4636" s="3">
        <v>2019</v>
      </c>
      <c r="C4636" s="3">
        <v>5</v>
      </c>
      <c r="D4636" s="3">
        <v>2023</v>
      </c>
      <c r="E4636" s="3">
        <v>1</v>
      </c>
      <c r="F4636" s="2">
        <v>467.37892852900177</v>
      </c>
      <c r="G4636" s="2">
        <v>3044.4730321176216</v>
      </c>
      <c r="H4636" s="2">
        <v>884.71142425278003</v>
      </c>
      <c r="I4636" s="2">
        <v>3929.1844563704017</v>
      </c>
      <c r="J4636" s="2">
        <v>4022.740327515688</v>
      </c>
      <c r="K4636" t="s">
        <v>11</v>
      </c>
    </row>
    <row r="4637" spans="1:11" x14ac:dyDescent="0.2">
      <c r="A4637" s="3">
        <v>493</v>
      </c>
      <c r="B4637" s="3">
        <v>2019</v>
      </c>
      <c r="C4637" s="3">
        <v>6</v>
      </c>
      <c r="D4637" s="3">
        <v>2024</v>
      </c>
      <c r="E4637" s="3">
        <v>1</v>
      </c>
      <c r="F4637" s="2">
        <v>537.97520153456526</v>
      </c>
      <c r="G4637" s="2">
        <v>3582.4482336521869</v>
      </c>
      <c r="H4637" s="2">
        <v>290.34386329859262</v>
      </c>
      <c r="I4637" s="2">
        <v>3872.7920969507795</v>
      </c>
      <c r="J4637" s="2">
        <v>4022.740327515688</v>
      </c>
      <c r="K4637" t="s">
        <v>11</v>
      </c>
    </row>
    <row r="4638" spans="1:11" x14ac:dyDescent="0.2">
      <c r="A4638" s="3">
        <v>493</v>
      </c>
      <c r="B4638" s="3">
        <v>2019</v>
      </c>
      <c r="C4638" s="3">
        <v>7</v>
      </c>
      <c r="D4638" s="3">
        <v>2025</v>
      </c>
      <c r="E4638" s="3">
        <v>1</v>
      </c>
      <c r="F4638" s="2">
        <v>212.3990400312905</v>
      </c>
      <c r="G4638" s="2">
        <v>3794.8472736834774</v>
      </c>
      <c r="H4638" s="2">
        <v>227.89305383221063</v>
      </c>
      <c r="I4638" s="2">
        <v>4022.740327515688</v>
      </c>
      <c r="J4638" s="2">
        <v>4022.740327515688</v>
      </c>
      <c r="K4638" t="s">
        <v>11</v>
      </c>
    </row>
    <row r="4639" spans="1:11" x14ac:dyDescent="0.2">
      <c r="A4639" s="3">
        <v>493</v>
      </c>
      <c r="B4639" s="3">
        <v>2019</v>
      </c>
      <c r="C4639" s="3">
        <v>8</v>
      </c>
      <c r="D4639" s="3">
        <v>2026</v>
      </c>
      <c r="E4639" s="3">
        <v>1</v>
      </c>
      <c r="F4639" s="2">
        <v>0</v>
      </c>
      <c r="G4639" s="2">
        <v>3794.8472736834774</v>
      </c>
      <c r="H4639" s="2">
        <v>139.0568388774268</v>
      </c>
      <c r="I4639" s="2">
        <v>3933.9041125609042</v>
      </c>
      <c r="J4639" s="2">
        <v>4022.740327515688</v>
      </c>
      <c r="K4639" t="s">
        <v>11</v>
      </c>
    </row>
    <row r="4640" spans="1:11" x14ac:dyDescent="0.2">
      <c r="A4640" s="3">
        <v>494</v>
      </c>
      <c r="B4640" s="3">
        <v>2019</v>
      </c>
      <c r="C4640" s="3">
        <v>1</v>
      </c>
      <c r="D4640" s="3">
        <v>2019</v>
      </c>
      <c r="E4640" s="3">
        <v>1</v>
      </c>
      <c r="F4640" s="2">
        <v>411.6956944480587</v>
      </c>
      <c r="G4640" s="2">
        <v>411.6956944480587</v>
      </c>
      <c r="H4640" s="2">
        <v>1425.2465087818675</v>
      </c>
      <c r="I4640" s="2">
        <v>1836.9422032299262</v>
      </c>
      <c r="J4640" s="2">
        <v>2843.8512639537753</v>
      </c>
      <c r="K4640" t="s">
        <v>11</v>
      </c>
    </row>
    <row r="4641" spans="1:11" x14ac:dyDescent="0.2">
      <c r="A4641" s="3">
        <v>494</v>
      </c>
      <c r="B4641" s="3">
        <v>2019</v>
      </c>
      <c r="C4641" s="3">
        <v>2</v>
      </c>
      <c r="D4641" s="3">
        <v>2020</v>
      </c>
      <c r="E4641" s="3">
        <v>1</v>
      </c>
      <c r="F4641" s="2">
        <v>465.97008442554886</v>
      </c>
      <c r="G4641" s="2">
        <v>877.66577887360756</v>
      </c>
      <c r="H4641" s="2">
        <v>1336.5183606695609</v>
      </c>
      <c r="I4641" s="2">
        <v>2214.1841395431684</v>
      </c>
      <c r="J4641" s="2">
        <v>2843.8512639537753</v>
      </c>
      <c r="K4641" t="s">
        <v>11</v>
      </c>
    </row>
    <row r="4642" spans="1:11" x14ac:dyDescent="0.2">
      <c r="A4642" s="3">
        <v>494</v>
      </c>
      <c r="B4642" s="3">
        <v>2019</v>
      </c>
      <c r="C4642" s="3">
        <v>3</v>
      </c>
      <c r="D4642" s="3">
        <v>2021</v>
      </c>
      <c r="E4642" s="3">
        <v>1</v>
      </c>
      <c r="F4642" s="2">
        <v>497.68297972954508</v>
      </c>
      <c r="G4642" s="2">
        <v>1375.3487586031526</v>
      </c>
      <c r="H4642" s="2">
        <v>1085.8819950099648</v>
      </c>
      <c r="I4642" s="2">
        <v>2461.2307536131175</v>
      </c>
      <c r="J4642" s="2">
        <v>2843.8512639537753</v>
      </c>
      <c r="K4642" t="s">
        <v>11</v>
      </c>
    </row>
    <row r="4643" spans="1:11" x14ac:dyDescent="0.2">
      <c r="A4643" s="3">
        <v>494</v>
      </c>
      <c r="B4643" s="3">
        <v>2019</v>
      </c>
      <c r="C4643" s="3">
        <v>4</v>
      </c>
      <c r="D4643" s="3">
        <v>2022</v>
      </c>
      <c r="E4643" s="3">
        <v>1</v>
      </c>
      <c r="F4643" s="2">
        <v>563.28471132888899</v>
      </c>
      <c r="G4643" s="2">
        <v>1938.6334699320416</v>
      </c>
      <c r="H4643" s="2">
        <v>689.20177508102847</v>
      </c>
      <c r="I4643" s="2">
        <v>2627.8352450130701</v>
      </c>
      <c r="J4643" s="2">
        <v>2843.8512639537753</v>
      </c>
      <c r="K4643" t="s">
        <v>11</v>
      </c>
    </row>
    <row r="4644" spans="1:11" x14ac:dyDescent="0.2">
      <c r="A4644" s="3">
        <v>494</v>
      </c>
      <c r="B4644" s="3">
        <v>2019</v>
      </c>
      <c r="C4644" s="3">
        <v>5</v>
      </c>
      <c r="D4644" s="3">
        <v>2023</v>
      </c>
      <c r="E4644" s="3">
        <v>1</v>
      </c>
      <c r="F4644" s="2">
        <v>249.57085216324435</v>
      </c>
      <c r="G4644" s="2">
        <v>2188.204322095286</v>
      </c>
      <c r="H4644" s="2">
        <v>510.33295725520793</v>
      </c>
      <c r="I4644" s="2">
        <v>2698.5372793504939</v>
      </c>
      <c r="J4644" s="2">
        <v>2843.8512639537753</v>
      </c>
      <c r="K4644" t="s">
        <v>11</v>
      </c>
    </row>
    <row r="4645" spans="1:11" x14ac:dyDescent="0.2">
      <c r="A4645" s="3">
        <v>494</v>
      </c>
      <c r="B4645" s="3">
        <v>2019</v>
      </c>
      <c r="C4645" s="3">
        <v>6</v>
      </c>
      <c r="D4645" s="3">
        <v>2024</v>
      </c>
      <c r="E4645" s="3">
        <v>1</v>
      </c>
      <c r="F4645" s="2">
        <v>374.614894549165</v>
      </c>
      <c r="G4645" s="2">
        <v>2562.819216644451</v>
      </c>
      <c r="H4645" s="2">
        <v>256.83407282511052</v>
      </c>
      <c r="I4645" s="2">
        <v>2819.6532894695615</v>
      </c>
      <c r="J4645" s="2">
        <v>2843.8512639537753</v>
      </c>
      <c r="K4645" t="s">
        <v>11</v>
      </c>
    </row>
    <row r="4646" spans="1:11" x14ac:dyDescent="0.2">
      <c r="A4646" s="3">
        <v>494</v>
      </c>
      <c r="B4646" s="3">
        <v>2019</v>
      </c>
      <c r="C4646" s="3">
        <v>7</v>
      </c>
      <c r="D4646" s="3">
        <v>2025</v>
      </c>
      <c r="E4646" s="3">
        <v>1</v>
      </c>
      <c r="F4646" s="2">
        <v>87.647532785480962</v>
      </c>
      <c r="G4646" s="2">
        <v>2650.466749429932</v>
      </c>
      <c r="H4646" s="2">
        <v>131.78111838479481</v>
      </c>
      <c r="I4646" s="2">
        <v>2782.2478678147268</v>
      </c>
      <c r="J4646" s="2">
        <v>2843.8512639537753</v>
      </c>
      <c r="K4646" t="s">
        <v>11</v>
      </c>
    </row>
    <row r="4647" spans="1:11" x14ac:dyDescent="0.2">
      <c r="A4647" s="3">
        <v>494</v>
      </c>
      <c r="B4647" s="3">
        <v>2019</v>
      </c>
      <c r="C4647" s="3">
        <v>8</v>
      </c>
      <c r="D4647" s="3">
        <v>2026</v>
      </c>
      <c r="E4647" s="3">
        <v>1</v>
      </c>
      <c r="F4647" s="2">
        <v>100.92558405791851</v>
      </c>
      <c r="G4647" s="2">
        <v>2751.3923334878505</v>
      </c>
      <c r="H4647" s="2">
        <v>92.458930465924823</v>
      </c>
      <c r="I4647" s="2">
        <v>2843.8512639537753</v>
      </c>
      <c r="J4647" s="2">
        <v>2843.8512639537753</v>
      </c>
      <c r="K4647" t="s">
        <v>11</v>
      </c>
    </row>
    <row r="4648" spans="1:11" x14ac:dyDescent="0.2">
      <c r="A4648" s="3">
        <v>495</v>
      </c>
      <c r="B4648" s="3">
        <v>2019</v>
      </c>
      <c r="C4648" s="3">
        <v>1</v>
      </c>
      <c r="D4648" s="3">
        <v>2019</v>
      </c>
      <c r="E4648" s="3">
        <v>1</v>
      </c>
      <c r="F4648" s="2">
        <v>7651.5539933409409</v>
      </c>
      <c r="G4648" s="2">
        <v>7651.5539933409409</v>
      </c>
      <c r="H4648" s="2">
        <v>26075.829361247739</v>
      </c>
      <c r="I4648" s="2">
        <v>33727.383354588681</v>
      </c>
      <c r="J4648" s="2">
        <v>52748.775740698999</v>
      </c>
      <c r="K4648" t="s">
        <v>11</v>
      </c>
    </row>
    <row r="4649" spans="1:11" x14ac:dyDescent="0.2">
      <c r="A4649" s="3">
        <v>495</v>
      </c>
      <c r="B4649" s="3">
        <v>2019</v>
      </c>
      <c r="C4649" s="3">
        <v>2</v>
      </c>
      <c r="D4649" s="3">
        <v>2020</v>
      </c>
      <c r="E4649" s="3">
        <v>1</v>
      </c>
      <c r="F4649" s="2">
        <v>9865.5043964552315</v>
      </c>
      <c r="G4649" s="2">
        <v>17517.058389796173</v>
      </c>
      <c r="H4649" s="2">
        <v>23368.749022609842</v>
      </c>
      <c r="I4649" s="2">
        <v>40885.807412406015</v>
      </c>
      <c r="J4649" s="2">
        <v>52748.775740698999</v>
      </c>
      <c r="K4649" t="s">
        <v>11</v>
      </c>
    </row>
    <row r="4650" spans="1:11" x14ac:dyDescent="0.2">
      <c r="A4650" s="3">
        <v>495</v>
      </c>
      <c r="B4650" s="3">
        <v>2019</v>
      </c>
      <c r="C4650" s="3">
        <v>3</v>
      </c>
      <c r="D4650" s="3">
        <v>2021</v>
      </c>
      <c r="E4650" s="3">
        <v>1</v>
      </c>
      <c r="F4650" s="2">
        <v>8088.1408077549313</v>
      </c>
      <c r="G4650" s="2">
        <v>25605.199197551105</v>
      </c>
      <c r="H4650" s="2">
        <v>19789.697584726404</v>
      </c>
      <c r="I4650" s="2">
        <v>45394.896782277508</v>
      </c>
      <c r="J4650" s="2">
        <v>52748.775740698999</v>
      </c>
      <c r="K4650" t="s">
        <v>11</v>
      </c>
    </row>
    <row r="4651" spans="1:11" x14ac:dyDescent="0.2">
      <c r="A4651" s="3">
        <v>495</v>
      </c>
      <c r="B4651" s="3">
        <v>2019</v>
      </c>
      <c r="C4651" s="3">
        <v>4</v>
      </c>
      <c r="D4651" s="3">
        <v>2022</v>
      </c>
      <c r="E4651" s="3">
        <v>1</v>
      </c>
      <c r="F4651" s="2">
        <v>10522.023859265078</v>
      </c>
      <c r="G4651" s="2">
        <v>36127.223056816183</v>
      </c>
      <c r="H4651" s="2">
        <v>12655.992967064274</v>
      </c>
      <c r="I4651" s="2">
        <v>48783.216023880457</v>
      </c>
      <c r="J4651" s="2">
        <v>52748.775740698999</v>
      </c>
      <c r="K4651" t="s">
        <v>11</v>
      </c>
    </row>
    <row r="4652" spans="1:11" x14ac:dyDescent="0.2">
      <c r="A4652" s="3">
        <v>495</v>
      </c>
      <c r="B4652" s="3">
        <v>2019</v>
      </c>
      <c r="C4652" s="3">
        <v>5</v>
      </c>
      <c r="D4652" s="3">
        <v>2023</v>
      </c>
      <c r="E4652" s="3">
        <v>1</v>
      </c>
      <c r="F4652" s="2">
        <v>4308.1798652167708</v>
      </c>
      <c r="G4652" s="2">
        <v>40435.402922032954</v>
      </c>
      <c r="H4652" s="2">
        <v>10050.587290137613</v>
      </c>
      <c r="I4652" s="2">
        <v>50485.990212170567</v>
      </c>
      <c r="J4652" s="2">
        <v>52748.775740698999</v>
      </c>
      <c r="K4652" t="s">
        <v>11</v>
      </c>
    </row>
    <row r="4653" spans="1:11" x14ac:dyDescent="0.2">
      <c r="A4653" s="3">
        <v>495</v>
      </c>
      <c r="B4653" s="3">
        <v>2019</v>
      </c>
      <c r="C4653" s="3">
        <v>6</v>
      </c>
      <c r="D4653" s="3">
        <v>2024</v>
      </c>
      <c r="E4653" s="3">
        <v>1</v>
      </c>
      <c r="F4653" s="2">
        <v>6219.1041724567694</v>
      </c>
      <c r="G4653" s="2">
        <v>46654.507094489723</v>
      </c>
      <c r="H4653" s="2">
        <v>4908.9970990452202</v>
      </c>
      <c r="I4653" s="2">
        <v>51563.504193534944</v>
      </c>
      <c r="J4653" s="2">
        <v>52748.775740698999</v>
      </c>
      <c r="K4653" t="s">
        <v>11</v>
      </c>
    </row>
    <row r="4654" spans="1:11" x14ac:dyDescent="0.2">
      <c r="A4654" s="3">
        <v>495</v>
      </c>
      <c r="B4654" s="3">
        <v>2019</v>
      </c>
      <c r="C4654" s="3">
        <v>7</v>
      </c>
      <c r="D4654" s="3">
        <v>2025</v>
      </c>
      <c r="E4654" s="3">
        <v>1</v>
      </c>
      <c r="F4654" s="2">
        <v>2205.4190265142097</v>
      </c>
      <c r="G4654" s="2">
        <v>48859.926121003933</v>
      </c>
      <c r="H4654" s="2">
        <v>3888.8496196950655</v>
      </c>
      <c r="I4654" s="2">
        <v>52748.775740698999</v>
      </c>
      <c r="J4654" s="2">
        <v>52748.775740698999</v>
      </c>
      <c r="K4654" t="s">
        <v>11</v>
      </c>
    </row>
    <row r="4655" spans="1:11" x14ac:dyDescent="0.2">
      <c r="A4655" s="3">
        <v>495</v>
      </c>
      <c r="B4655" s="3">
        <v>2019</v>
      </c>
      <c r="C4655" s="3">
        <v>8</v>
      </c>
      <c r="D4655" s="3">
        <v>2026</v>
      </c>
      <c r="E4655" s="3">
        <v>1</v>
      </c>
      <c r="F4655" s="2">
        <v>396.3772821203238</v>
      </c>
      <c r="G4655" s="2">
        <v>49256.303403124257</v>
      </c>
      <c r="H4655" s="2">
        <v>3392.0893568662941</v>
      </c>
      <c r="I4655" s="2">
        <v>52648.392759990551</v>
      </c>
      <c r="J4655" s="2">
        <v>52748.775740698999</v>
      </c>
      <c r="K4655" t="s">
        <v>11</v>
      </c>
    </row>
    <row r="4656" spans="1:11" x14ac:dyDescent="0.2">
      <c r="A4656" s="3">
        <v>496</v>
      </c>
      <c r="B4656" s="3">
        <v>2019</v>
      </c>
      <c r="C4656" s="3">
        <v>1</v>
      </c>
      <c r="D4656" s="3">
        <v>2019</v>
      </c>
      <c r="E4656" s="3">
        <v>1</v>
      </c>
      <c r="F4656" s="2">
        <v>1502.126403437451</v>
      </c>
      <c r="G4656" s="2">
        <v>1502.126403437451</v>
      </c>
      <c r="H4656" s="2">
        <v>5165.4084658867796</v>
      </c>
      <c r="I4656" s="2">
        <v>6667.5348693242304</v>
      </c>
      <c r="J4656" s="2">
        <v>10244.383911503861</v>
      </c>
      <c r="K4656" t="s">
        <v>11</v>
      </c>
    </row>
    <row r="4657" spans="1:11" x14ac:dyDescent="0.2">
      <c r="A4657" s="3">
        <v>496</v>
      </c>
      <c r="B4657" s="3">
        <v>2019</v>
      </c>
      <c r="C4657" s="3">
        <v>2</v>
      </c>
      <c r="D4657" s="3">
        <v>2020</v>
      </c>
      <c r="E4657" s="3">
        <v>1</v>
      </c>
      <c r="F4657" s="2">
        <v>1848.1702058027402</v>
      </c>
      <c r="G4657" s="2">
        <v>3350.2966092401912</v>
      </c>
      <c r="H4657" s="2">
        <v>4700.1333990555186</v>
      </c>
      <c r="I4657" s="2">
        <v>8050.4300082957097</v>
      </c>
      <c r="J4657" s="2">
        <v>10244.383911503861</v>
      </c>
      <c r="K4657" t="s">
        <v>11</v>
      </c>
    </row>
    <row r="4658" spans="1:11" x14ac:dyDescent="0.2">
      <c r="A4658" s="3">
        <v>496</v>
      </c>
      <c r="B4658" s="3">
        <v>2019</v>
      </c>
      <c r="C4658" s="3">
        <v>3</v>
      </c>
      <c r="D4658" s="3">
        <v>2021</v>
      </c>
      <c r="E4658" s="3">
        <v>1</v>
      </c>
      <c r="F4658" s="2">
        <v>1759.8652961105945</v>
      </c>
      <c r="G4658" s="2">
        <v>5110.1619053507857</v>
      </c>
      <c r="H4658" s="2">
        <v>3712.2527603336785</v>
      </c>
      <c r="I4658" s="2">
        <v>8822.4146656844641</v>
      </c>
      <c r="J4658" s="2">
        <v>10244.383911503861</v>
      </c>
      <c r="K4658" t="s">
        <v>11</v>
      </c>
    </row>
    <row r="4659" spans="1:11" x14ac:dyDescent="0.2">
      <c r="A4659" s="3">
        <v>496</v>
      </c>
      <c r="B4659" s="3">
        <v>2019</v>
      </c>
      <c r="C4659" s="3">
        <v>4</v>
      </c>
      <c r="D4659" s="3">
        <v>2022</v>
      </c>
      <c r="E4659" s="3">
        <v>1</v>
      </c>
      <c r="F4659" s="2">
        <v>1637.4852283567589</v>
      </c>
      <c r="G4659" s="2">
        <v>6747.6471337075445</v>
      </c>
      <c r="H4659" s="2">
        <v>2706.6338318349635</v>
      </c>
      <c r="I4659" s="2">
        <v>9454.2809655425081</v>
      </c>
      <c r="J4659" s="2">
        <v>10244.383911503861</v>
      </c>
      <c r="K4659" t="s">
        <v>11</v>
      </c>
    </row>
    <row r="4660" spans="1:11" x14ac:dyDescent="0.2">
      <c r="A4660" s="3">
        <v>496</v>
      </c>
      <c r="B4660" s="3">
        <v>2019</v>
      </c>
      <c r="C4660" s="3">
        <v>5</v>
      </c>
      <c r="D4660" s="3">
        <v>2023</v>
      </c>
      <c r="E4660" s="3">
        <v>1</v>
      </c>
      <c r="F4660" s="2">
        <v>1366.8701419396812</v>
      </c>
      <c r="G4660" s="2">
        <v>8114.5172756472257</v>
      </c>
      <c r="H4660" s="2">
        <v>1746.0503959755788</v>
      </c>
      <c r="I4660" s="2">
        <v>9860.5676716228045</v>
      </c>
      <c r="J4660" s="2">
        <v>10244.383911503861</v>
      </c>
      <c r="K4660" t="s">
        <v>11</v>
      </c>
    </row>
    <row r="4661" spans="1:11" x14ac:dyDescent="0.2">
      <c r="A4661" s="3">
        <v>496</v>
      </c>
      <c r="B4661" s="3">
        <v>2019</v>
      </c>
      <c r="C4661" s="3">
        <v>6</v>
      </c>
      <c r="D4661" s="3">
        <v>2024</v>
      </c>
      <c r="E4661" s="3">
        <v>1</v>
      </c>
      <c r="F4661" s="2">
        <v>1013.5656748780711</v>
      </c>
      <c r="G4661" s="2">
        <v>9128.0829505252968</v>
      </c>
      <c r="H4661" s="2">
        <v>1000.9285800345169</v>
      </c>
      <c r="I4661" s="2">
        <v>10129.011530559814</v>
      </c>
      <c r="J4661" s="2">
        <v>10244.383911503861</v>
      </c>
      <c r="K4661" t="s">
        <v>11</v>
      </c>
    </row>
    <row r="4662" spans="1:11" x14ac:dyDescent="0.2">
      <c r="A4662" s="3">
        <v>496</v>
      </c>
      <c r="B4662" s="3">
        <v>2019</v>
      </c>
      <c r="C4662" s="3">
        <v>7</v>
      </c>
      <c r="D4662" s="3">
        <v>2025</v>
      </c>
      <c r="E4662" s="3">
        <v>1</v>
      </c>
      <c r="F4662" s="2">
        <v>407.02451424451283</v>
      </c>
      <c r="G4662" s="2">
        <v>9535.1074647698097</v>
      </c>
      <c r="H4662" s="2">
        <v>479.92756563689181</v>
      </c>
      <c r="I4662" s="2">
        <v>10015.035030406701</v>
      </c>
      <c r="J4662" s="2">
        <v>10244.383911503861</v>
      </c>
      <c r="K4662" t="s">
        <v>11</v>
      </c>
    </row>
    <row r="4663" spans="1:11" x14ac:dyDescent="0.2">
      <c r="A4663" s="3">
        <v>496</v>
      </c>
      <c r="B4663" s="3">
        <v>2019</v>
      </c>
      <c r="C4663" s="3">
        <v>8</v>
      </c>
      <c r="D4663" s="3">
        <v>2026</v>
      </c>
      <c r="E4663" s="3">
        <v>1</v>
      </c>
      <c r="F4663" s="2">
        <v>709.27644673405121</v>
      </c>
      <c r="G4663" s="2">
        <v>10244.383911503861</v>
      </c>
      <c r="H4663" s="2">
        <v>0</v>
      </c>
      <c r="I4663" s="2">
        <v>10244.383911503861</v>
      </c>
      <c r="J4663" s="2">
        <v>10244.383911503861</v>
      </c>
      <c r="K4663" t="s">
        <v>11</v>
      </c>
    </row>
    <row r="4664" spans="1:11" x14ac:dyDescent="0.2">
      <c r="A4664" s="3">
        <v>497</v>
      </c>
      <c r="B4664" s="3">
        <v>2019</v>
      </c>
      <c r="C4664" s="3">
        <v>1</v>
      </c>
      <c r="D4664" s="3">
        <v>2019</v>
      </c>
      <c r="E4664" s="3">
        <v>1</v>
      </c>
      <c r="F4664" s="2">
        <v>2064.3708866460843</v>
      </c>
      <c r="G4664" s="2">
        <v>2064.3708866460843</v>
      </c>
      <c r="H4664" s="2">
        <v>7044.9013131525571</v>
      </c>
      <c r="I4664" s="2">
        <v>9109.2721997986409</v>
      </c>
      <c r="J4664" s="2">
        <v>14274.218847539774</v>
      </c>
      <c r="K4664" t="s">
        <v>11</v>
      </c>
    </row>
    <row r="4665" spans="1:11" x14ac:dyDescent="0.2">
      <c r="A4665" s="3">
        <v>497</v>
      </c>
      <c r="B4665" s="3">
        <v>2019</v>
      </c>
      <c r="C4665" s="3">
        <v>2</v>
      </c>
      <c r="D4665" s="3">
        <v>2020</v>
      </c>
      <c r="E4665" s="3">
        <v>1</v>
      </c>
      <c r="F4665" s="2">
        <v>2624.8637767205969</v>
      </c>
      <c r="G4665" s="2">
        <v>4689.2346633666812</v>
      </c>
      <c r="H4665" s="2">
        <v>6604.026343600618</v>
      </c>
      <c r="I4665" s="2">
        <v>11293.261006967299</v>
      </c>
      <c r="J4665" s="2">
        <v>14274.218847539774</v>
      </c>
      <c r="K4665" t="s">
        <v>11</v>
      </c>
    </row>
    <row r="4666" spans="1:11" x14ac:dyDescent="0.2">
      <c r="A4666" s="3">
        <v>497</v>
      </c>
      <c r="B4666" s="3">
        <v>2019</v>
      </c>
      <c r="C4666" s="3">
        <v>3</v>
      </c>
      <c r="D4666" s="3">
        <v>2021</v>
      </c>
      <c r="E4666" s="3">
        <v>1</v>
      </c>
      <c r="F4666" s="2">
        <v>2478.3214295080807</v>
      </c>
      <c r="G4666" s="2">
        <v>7167.5560928747618</v>
      </c>
      <c r="H4666" s="2">
        <v>5171.2359245745065</v>
      </c>
      <c r="I4666" s="2">
        <v>12338.792017449268</v>
      </c>
      <c r="J4666" s="2">
        <v>14274.218847539774</v>
      </c>
      <c r="K4666" t="s">
        <v>11</v>
      </c>
    </row>
    <row r="4667" spans="1:11" x14ac:dyDescent="0.2">
      <c r="A4667" s="3">
        <v>497</v>
      </c>
      <c r="B4667" s="3">
        <v>2019</v>
      </c>
      <c r="C4667" s="3">
        <v>4</v>
      </c>
      <c r="D4667" s="3">
        <v>2022</v>
      </c>
      <c r="E4667" s="3">
        <v>1</v>
      </c>
      <c r="F4667" s="2">
        <v>2480.4266186864497</v>
      </c>
      <c r="G4667" s="2">
        <v>9647.9827115612115</v>
      </c>
      <c r="H4667" s="2">
        <v>3703.1305912330772</v>
      </c>
      <c r="I4667" s="2">
        <v>13351.113302794289</v>
      </c>
      <c r="J4667" s="2">
        <v>14274.218847539774</v>
      </c>
      <c r="K4667" t="s">
        <v>11</v>
      </c>
    </row>
    <row r="4668" spans="1:11" x14ac:dyDescent="0.2">
      <c r="A4668" s="3">
        <v>497</v>
      </c>
      <c r="B4668" s="3">
        <v>2019</v>
      </c>
      <c r="C4668" s="3">
        <v>5</v>
      </c>
      <c r="D4668" s="3">
        <v>2023</v>
      </c>
      <c r="E4668" s="3">
        <v>1</v>
      </c>
      <c r="F4668" s="2">
        <v>1371.9299523613026</v>
      </c>
      <c r="G4668" s="2">
        <v>11019.912663922514</v>
      </c>
      <c r="H4668" s="2">
        <v>2742.5974691407901</v>
      </c>
      <c r="I4668" s="2">
        <v>13762.510133063304</v>
      </c>
      <c r="J4668" s="2">
        <v>14274.218847539774</v>
      </c>
      <c r="K4668" t="s">
        <v>11</v>
      </c>
    </row>
    <row r="4669" spans="1:11" x14ac:dyDescent="0.2">
      <c r="A4669" s="3">
        <v>497</v>
      </c>
      <c r="B4669" s="3">
        <v>2019</v>
      </c>
      <c r="C4669" s="3">
        <v>6</v>
      </c>
      <c r="D4669" s="3">
        <v>2024</v>
      </c>
      <c r="E4669" s="3">
        <v>1</v>
      </c>
      <c r="F4669" s="2">
        <v>971.93399750357094</v>
      </c>
      <c r="G4669" s="2">
        <v>11991.846661426085</v>
      </c>
      <c r="H4669" s="2">
        <v>2197.8237498825347</v>
      </c>
      <c r="I4669" s="2">
        <v>14189.67041130862</v>
      </c>
      <c r="J4669" s="2">
        <v>14274.218847539774</v>
      </c>
      <c r="K4669" t="s">
        <v>11</v>
      </c>
    </row>
    <row r="4670" spans="1:11" x14ac:dyDescent="0.2">
      <c r="A4670" s="3">
        <v>497</v>
      </c>
      <c r="B4670" s="3">
        <v>2019</v>
      </c>
      <c r="C4670" s="3">
        <v>7</v>
      </c>
      <c r="D4670" s="3">
        <v>2025</v>
      </c>
      <c r="E4670" s="3">
        <v>1</v>
      </c>
      <c r="F4670" s="2">
        <v>1711.7664938298822</v>
      </c>
      <c r="G4670" s="2">
        <v>13703.613155255967</v>
      </c>
      <c r="H4670" s="2">
        <v>555.98287388251083</v>
      </c>
      <c r="I4670" s="2">
        <v>14259.596029138478</v>
      </c>
      <c r="J4670" s="2">
        <v>14274.218847539774</v>
      </c>
      <c r="K4670" t="s">
        <v>11</v>
      </c>
    </row>
    <row r="4671" spans="1:11" x14ac:dyDescent="0.2">
      <c r="A4671" s="3">
        <v>497</v>
      </c>
      <c r="B4671" s="3">
        <v>2019</v>
      </c>
      <c r="C4671" s="3">
        <v>8</v>
      </c>
      <c r="D4671" s="3">
        <v>2026</v>
      </c>
      <c r="E4671" s="3">
        <v>1</v>
      </c>
      <c r="F4671" s="2">
        <v>502.868037551003</v>
      </c>
      <c r="G4671" s="2">
        <v>14206.48119280697</v>
      </c>
      <c r="H4671" s="2">
        <v>3.4197577869163069</v>
      </c>
      <c r="I4671" s="2">
        <v>14209.900950593887</v>
      </c>
      <c r="J4671" s="2">
        <v>14274.218847539774</v>
      </c>
      <c r="K4671" t="s">
        <v>11</v>
      </c>
    </row>
    <row r="4672" spans="1:11" x14ac:dyDescent="0.2">
      <c r="A4672" s="3">
        <v>498</v>
      </c>
      <c r="B4672" s="3">
        <v>2019</v>
      </c>
      <c r="C4672" s="3">
        <v>1</v>
      </c>
      <c r="D4672" s="3">
        <v>2019</v>
      </c>
      <c r="E4672" s="3">
        <v>1</v>
      </c>
      <c r="F4672" s="2">
        <v>2446.811439869874</v>
      </c>
      <c r="G4672" s="2">
        <v>2446.811439869874</v>
      </c>
      <c r="H4672" s="2">
        <v>8289.5796318166376</v>
      </c>
      <c r="I4672" s="2">
        <v>10736.391071686512</v>
      </c>
      <c r="J4672" s="2">
        <v>16562.800087504958</v>
      </c>
      <c r="K4672" t="s">
        <v>11</v>
      </c>
    </row>
    <row r="4673" spans="1:11" x14ac:dyDescent="0.2">
      <c r="A4673" s="3">
        <v>498</v>
      </c>
      <c r="B4673" s="3">
        <v>2019</v>
      </c>
      <c r="C4673" s="3">
        <v>2</v>
      </c>
      <c r="D4673" s="3">
        <v>2020</v>
      </c>
      <c r="E4673" s="3">
        <v>1</v>
      </c>
      <c r="F4673" s="2">
        <v>2982.8286022157804</v>
      </c>
      <c r="G4673" s="2">
        <v>5429.6400420856544</v>
      </c>
      <c r="H4673" s="2">
        <v>7573.0093915486095</v>
      </c>
      <c r="I4673" s="2">
        <v>13002.649433634264</v>
      </c>
      <c r="J4673" s="2">
        <v>16562.800087504958</v>
      </c>
      <c r="K4673" t="s">
        <v>11</v>
      </c>
    </row>
    <row r="4674" spans="1:11" x14ac:dyDescent="0.2">
      <c r="A4674" s="3">
        <v>498</v>
      </c>
      <c r="B4674" s="3">
        <v>2019</v>
      </c>
      <c r="C4674" s="3">
        <v>3</v>
      </c>
      <c r="D4674" s="3">
        <v>2021</v>
      </c>
      <c r="E4674" s="3">
        <v>1</v>
      </c>
      <c r="F4674" s="2">
        <v>2915.6007429327592</v>
      </c>
      <c r="G4674" s="2">
        <v>8345.2407850184136</v>
      </c>
      <c r="H4674" s="2">
        <v>6335.115035759587</v>
      </c>
      <c r="I4674" s="2">
        <v>14680.355820778001</v>
      </c>
      <c r="J4674" s="2">
        <v>16562.800087504958</v>
      </c>
      <c r="K4674" t="s">
        <v>11</v>
      </c>
    </row>
    <row r="4675" spans="1:11" x14ac:dyDescent="0.2">
      <c r="A4675" s="3">
        <v>498</v>
      </c>
      <c r="B4675" s="3">
        <v>2019</v>
      </c>
      <c r="C4675" s="3">
        <v>4</v>
      </c>
      <c r="D4675" s="3">
        <v>2022</v>
      </c>
      <c r="E4675" s="3">
        <v>1</v>
      </c>
      <c r="F4675" s="2">
        <v>2373.8084204834813</v>
      </c>
      <c r="G4675" s="2">
        <v>10719.049205501895</v>
      </c>
      <c r="H4675" s="2">
        <v>4598.1442615531414</v>
      </c>
      <c r="I4675" s="2">
        <v>15317.193467055036</v>
      </c>
      <c r="J4675" s="2">
        <v>16562.800087504958</v>
      </c>
      <c r="K4675" t="s">
        <v>11</v>
      </c>
    </row>
    <row r="4676" spans="1:11" x14ac:dyDescent="0.2">
      <c r="A4676" s="3">
        <v>498</v>
      </c>
      <c r="B4676" s="3">
        <v>2019</v>
      </c>
      <c r="C4676" s="3">
        <v>5</v>
      </c>
      <c r="D4676" s="3">
        <v>2023</v>
      </c>
      <c r="E4676" s="3">
        <v>1</v>
      </c>
      <c r="F4676" s="2">
        <v>2295.9507626591167</v>
      </c>
      <c r="G4676" s="2">
        <v>13014.999968161012</v>
      </c>
      <c r="H4676" s="2">
        <v>3175.8633194306149</v>
      </c>
      <c r="I4676" s="2">
        <v>16190.863287591626</v>
      </c>
      <c r="J4676" s="2">
        <v>16562.800087504958</v>
      </c>
      <c r="K4676" t="s">
        <v>11</v>
      </c>
    </row>
    <row r="4677" spans="1:11" x14ac:dyDescent="0.2">
      <c r="A4677" s="3">
        <v>498</v>
      </c>
      <c r="B4677" s="3">
        <v>2019</v>
      </c>
      <c r="C4677" s="3">
        <v>6</v>
      </c>
      <c r="D4677" s="3">
        <v>2024</v>
      </c>
      <c r="E4677" s="3">
        <v>1</v>
      </c>
      <c r="F4677" s="2">
        <v>1527.3742109533323</v>
      </c>
      <c r="G4677" s="2">
        <v>14542.374179114344</v>
      </c>
      <c r="H4677" s="2">
        <v>1739.3381123187519</v>
      </c>
      <c r="I4677" s="2">
        <v>16281.712291433096</v>
      </c>
      <c r="J4677" s="2">
        <v>16562.800087504958</v>
      </c>
      <c r="K4677" t="s">
        <v>11</v>
      </c>
    </row>
    <row r="4678" spans="1:11" x14ac:dyDescent="0.2">
      <c r="A4678" s="3">
        <v>498</v>
      </c>
      <c r="B4678" s="3">
        <v>2019</v>
      </c>
      <c r="C4678" s="3">
        <v>7</v>
      </c>
      <c r="D4678" s="3">
        <v>2025</v>
      </c>
      <c r="E4678" s="3">
        <v>1</v>
      </c>
      <c r="F4678" s="2">
        <v>636.20145339586998</v>
      </c>
      <c r="G4678" s="2">
        <v>15178.575632510214</v>
      </c>
      <c r="H4678" s="2">
        <v>1384.2244549947445</v>
      </c>
      <c r="I4678" s="2">
        <v>16562.800087504958</v>
      </c>
      <c r="J4678" s="2">
        <v>16562.800087504958</v>
      </c>
      <c r="K4678" t="s">
        <v>11</v>
      </c>
    </row>
    <row r="4679" spans="1:11" x14ac:dyDescent="0.2">
      <c r="A4679" s="3">
        <v>498</v>
      </c>
      <c r="B4679" s="3">
        <v>2019</v>
      </c>
      <c r="C4679" s="3">
        <v>8</v>
      </c>
      <c r="D4679" s="3">
        <v>2026</v>
      </c>
      <c r="E4679" s="3">
        <v>1</v>
      </c>
      <c r="F4679" s="2">
        <v>1091.6339914217533</v>
      </c>
      <c r="G4679" s="2">
        <v>16270.209623931967</v>
      </c>
      <c r="H4679" s="2">
        <v>0</v>
      </c>
      <c r="I4679" s="2">
        <v>16270.209623931967</v>
      </c>
      <c r="J4679" s="2">
        <v>16562.800087504958</v>
      </c>
      <c r="K4679" t="s">
        <v>11</v>
      </c>
    </row>
    <row r="4680" spans="1:11" x14ac:dyDescent="0.2">
      <c r="A4680" s="3">
        <v>499</v>
      </c>
      <c r="B4680" s="3">
        <v>2019</v>
      </c>
      <c r="C4680" s="3">
        <v>1</v>
      </c>
      <c r="D4680" s="3">
        <v>2019</v>
      </c>
      <c r="E4680" s="3">
        <v>1</v>
      </c>
      <c r="F4680" s="2">
        <v>526.78566031462844</v>
      </c>
      <c r="G4680" s="2">
        <v>526.78566031462844</v>
      </c>
      <c r="H4680" s="2">
        <v>1723.540154831815</v>
      </c>
      <c r="I4680" s="2">
        <v>2250.3258151464433</v>
      </c>
      <c r="J4680" s="2">
        <v>3438.5875835875299</v>
      </c>
      <c r="K4680" t="s">
        <v>11</v>
      </c>
    </row>
    <row r="4681" spans="1:11" x14ac:dyDescent="0.2">
      <c r="A4681" s="3">
        <v>499</v>
      </c>
      <c r="B4681" s="3">
        <v>2019</v>
      </c>
      <c r="C4681" s="3">
        <v>2</v>
      </c>
      <c r="D4681" s="3">
        <v>2020</v>
      </c>
      <c r="E4681" s="3">
        <v>1</v>
      </c>
      <c r="F4681" s="2">
        <v>608.39917911508735</v>
      </c>
      <c r="G4681" s="2">
        <v>1135.1848394297158</v>
      </c>
      <c r="H4681" s="2">
        <v>1503.5644635871299</v>
      </c>
      <c r="I4681" s="2">
        <v>2638.7493030168457</v>
      </c>
      <c r="J4681" s="2">
        <v>3438.5875835875299</v>
      </c>
      <c r="K4681" t="s">
        <v>11</v>
      </c>
    </row>
    <row r="4682" spans="1:11" x14ac:dyDescent="0.2">
      <c r="A4682" s="3">
        <v>499</v>
      </c>
      <c r="B4682" s="3">
        <v>2019</v>
      </c>
      <c r="C4682" s="3">
        <v>3</v>
      </c>
      <c r="D4682" s="3">
        <v>2021</v>
      </c>
      <c r="E4682" s="3">
        <v>1</v>
      </c>
      <c r="F4682" s="2">
        <v>626.07538868830329</v>
      </c>
      <c r="G4682" s="2">
        <v>1761.2602281180191</v>
      </c>
      <c r="H4682" s="2">
        <v>1282.464305839603</v>
      </c>
      <c r="I4682" s="2">
        <v>3043.724533957622</v>
      </c>
      <c r="J4682" s="2">
        <v>3438.5875835875299</v>
      </c>
      <c r="K4682" t="s">
        <v>11</v>
      </c>
    </row>
    <row r="4683" spans="1:11" x14ac:dyDescent="0.2">
      <c r="A4683" s="3">
        <v>499</v>
      </c>
      <c r="B4683" s="3">
        <v>2019</v>
      </c>
      <c r="C4683" s="3">
        <v>4</v>
      </c>
      <c r="D4683" s="3">
        <v>2022</v>
      </c>
      <c r="E4683" s="3">
        <v>1</v>
      </c>
      <c r="F4683" s="2">
        <v>454.91160891467757</v>
      </c>
      <c r="G4683" s="2">
        <v>2216.1718370326967</v>
      </c>
      <c r="H4683" s="2">
        <v>929.75053908831615</v>
      </c>
      <c r="I4683" s="2">
        <v>3145.9223761210128</v>
      </c>
      <c r="J4683" s="2">
        <v>3438.5875835875299</v>
      </c>
      <c r="K4683" t="s">
        <v>11</v>
      </c>
    </row>
    <row r="4684" spans="1:11" x14ac:dyDescent="0.2">
      <c r="A4684" s="3">
        <v>499</v>
      </c>
      <c r="B4684" s="3">
        <v>2019</v>
      </c>
      <c r="C4684" s="3">
        <v>5</v>
      </c>
      <c r="D4684" s="3">
        <v>2023</v>
      </c>
      <c r="E4684" s="3">
        <v>1</v>
      </c>
      <c r="F4684" s="2">
        <v>416.97404531469556</v>
      </c>
      <c r="G4684" s="2">
        <v>2633.1458823473922</v>
      </c>
      <c r="H4684" s="2">
        <v>655.3535733788658</v>
      </c>
      <c r="I4684" s="2">
        <v>3288.499455726258</v>
      </c>
      <c r="J4684" s="2">
        <v>3438.5875835875299</v>
      </c>
      <c r="K4684" t="s">
        <v>11</v>
      </c>
    </row>
    <row r="4685" spans="1:11" x14ac:dyDescent="0.2">
      <c r="A4685" s="3">
        <v>499</v>
      </c>
      <c r="B4685" s="3">
        <v>2019</v>
      </c>
      <c r="C4685" s="3">
        <v>6</v>
      </c>
      <c r="D4685" s="3">
        <v>2024</v>
      </c>
      <c r="E4685" s="3">
        <v>1</v>
      </c>
      <c r="F4685" s="2">
        <v>344.26173030251675</v>
      </c>
      <c r="G4685" s="2">
        <v>2977.407612649909</v>
      </c>
      <c r="H4685" s="2">
        <v>421.40513426973757</v>
      </c>
      <c r="I4685" s="2">
        <v>3398.8127469196465</v>
      </c>
      <c r="J4685" s="2">
        <v>3438.5875835875299</v>
      </c>
      <c r="K4685" t="s">
        <v>11</v>
      </c>
    </row>
    <row r="4686" spans="1:11" x14ac:dyDescent="0.2">
      <c r="A4686" s="3">
        <v>499</v>
      </c>
      <c r="B4686" s="3">
        <v>2019</v>
      </c>
      <c r="C4686" s="3">
        <v>7</v>
      </c>
      <c r="D4686" s="3">
        <v>2025</v>
      </c>
      <c r="E4686" s="3">
        <v>1</v>
      </c>
      <c r="F4686" s="2">
        <v>267.65069670807952</v>
      </c>
      <c r="G4686" s="2">
        <v>3245.0583093579885</v>
      </c>
      <c r="H4686" s="2">
        <v>171.06731306729944</v>
      </c>
      <c r="I4686" s="2">
        <v>3416.1256224252879</v>
      </c>
      <c r="J4686" s="2">
        <v>3438.5875835875299</v>
      </c>
      <c r="K4686" t="s">
        <v>11</v>
      </c>
    </row>
    <row r="4687" spans="1:11" x14ac:dyDescent="0.2">
      <c r="A4687" s="3">
        <v>499</v>
      </c>
      <c r="B4687" s="3">
        <v>2019</v>
      </c>
      <c r="C4687" s="3">
        <v>8</v>
      </c>
      <c r="D4687" s="3">
        <v>2026</v>
      </c>
      <c r="E4687" s="3">
        <v>1</v>
      </c>
      <c r="F4687" s="2">
        <v>192.46326866079471</v>
      </c>
      <c r="G4687" s="2">
        <v>3437.5215780187832</v>
      </c>
      <c r="H4687" s="2">
        <v>1.066005568746732</v>
      </c>
      <c r="I4687" s="2">
        <v>3438.5875835875299</v>
      </c>
      <c r="J4687" s="2">
        <v>3438.5875835875299</v>
      </c>
      <c r="K4687" t="s">
        <v>11</v>
      </c>
    </row>
    <row r="4688" spans="1:11" x14ac:dyDescent="0.2">
      <c r="A4688" s="3">
        <v>500</v>
      </c>
      <c r="B4688" s="3">
        <v>2019</v>
      </c>
      <c r="C4688" s="3">
        <v>1</v>
      </c>
      <c r="D4688" s="3">
        <v>2019</v>
      </c>
      <c r="E4688" s="3">
        <v>1</v>
      </c>
      <c r="F4688" s="2">
        <v>4362.7505907487948</v>
      </c>
      <c r="G4688" s="2">
        <v>4362.7505907487948</v>
      </c>
      <c r="H4688" s="2">
        <v>14387.997081842008</v>
      </c>
      <c r="I4688" s="2">
        <v>18750.747672590802</v>
      </c>
      <c r="J4688" s="2">
        <v>28479.526110437011</v>
      </c>
      <c r="K4688" t="s">
        <v>11</v>
      </c>
    </row>
    <row r="4689" spans="1:11" x14ac:dyDescent="0.2">
      <c r="A4689" s="3">
        <v>500</v>
      </c>
      <c r="B4689" s="3">
        <v>2019</v>
      </c>
      <c r="C4689" s="3">
        <v>2</v>
      </c>
      <c r="D4689" s="3">
        <v>2020</v>
      </c>
      <c r="E4689" s="3">
        <v>1</v>
      </c>
      <c r="F4689" s="2">
        <v>4833.5665975961047</v>
      </c>
      <c r="G4689" s="2">
        <v>9196.3171883448995</v>
      </c>
      <c r="H4689" s="2">
        <v>13055.40189275545</v>
      </c>
      <c r="I4689" s="2">
        <v>22251.719081100349</v>
      </c>
      <c r="J4689" s="2">
        <v>28479.526110437011</v>
      </c>
      <c r="K4689" t="s">
        <v>11</v>
      </c>
    </row>
    <row r="4690" spans="1:11" x14ac:dyDescent="0.2">
      <c r="A4690" s="3">
        <v>500</v>
      </c>
      <c r="B4690" s="3">
        <v>2019</v>
      </c>
      <c r="C4690" s="3">
        <v>3</v>
      </c>
      <c r="D4690" s="3">
        <v>2021</v>
      </c>
      <c r="E4690" s="3">
        <v>1</v>
      </c>
      <c r="F4690" s="2">
        <v>4804.2544703496296</v>
      </c>
      <c r="G4690" s="2">
        <v>14000.571658694529</v>
      </c>
      <c r="H4690" s="2">
        <v>10412.944908805517</v>
      </c>
      <c r="I4690" s="2">
        <v>24413.516567500046</v>
      </c>
      <c r="J4690" s="2">
        <v>28479.526110437011</v>
      </c>
      <c r="K4690" t="s">
        <v>11</v>
      </c>
    </row>
    <row r="4691" spans="1:11" x14ac:dyDescent="0.2">
      <c r="A4691" s="3">
        <v>500</v>
      </c>
      <c r="B4691" s="3">
        <v>2019</v>
      </c>
      <c r="C4691" s="3">
        <v>4</v>
      </c>
      <c r="D4691" s="3">
        <v>2022</v>
      </c>
      <c r="E4691" s="3">
        <v>1</v>
      </c>
      <c r="F4691" s="2">
        <v>4470.8868279588914</v>
      </c>
      <c r="G4691" s="2">
        <v>18471.458486653421</v>
      </c>
      <c r="H4691" s="2">
        <v>8522.3568828932694</v>
      </c>
      <c r="I4691" s="2">
        <v>26993.81536954669</v>
      </c>
      <c r="J4691" s="2">
        <v>28479.526110437011</v>
      </c>
      <c r="K4691" t="s">
        <v>11</v>
      </c>
    </row>
    <row r="4692" spans="1:11" x14ac:dyDescent="0.2">
      <c r="A4692" s="3">
        <v>500</v>
      </c>
      <c r="B4692" s="3">
        <v>2019</v>
      </c>
      <c r="C4692" s="3">
        <v>5</v>
      </c>
      <c r="D4692" s="3">
        <v>2023</v>
      </c>
      <c r="E4692" s="3">
        <v>1</v>
      </c>
      <c r="F4692" s="2">
        <v>4429.7116717908029</v>
      </c>
      <c r="G4692" s="2">
        <v>22901.170158444223</v>
      </c>
      <c r="H4692" s="2">
        <v>4844.6506178737109</v>
      </c>
      <c r="I4692" s="2">
        <v>27745.820776317934</v>
      </c>
      <c r="J4692" s="2">
        <v>28479.526110437011</v>
      </c>
      <c r="K4692" t="s">
        <v>11</v>
      </c>
    </row>
    <row r="4693" spans="1:11" x14ac:dyDescent="0.2">
      <c r="A4693" s="3">
        <v>500</v>
      </c>
      <c r="B4693" s="3">
        <v>2019</v>
      </c>
      <c r="C4693" s="3">
        <v>6</v>
      </c>
      <c r="D4693" s="3">
        <v>2024</v>
      </c>
      <c r="E4693" s="3">
        <v>1</v>
      </c>
      <c r="F4693" s="2">
        <v>2347.6987225421835</v>
      </c>
      <c r="G4693" s="2">
        <v>25248.868880986407</v>
      </c>
      <c r="H4693" s="2">
        <v>3068.9095763479709</v>
      </c>
      <c r="I4693" s="2">
        <v>28317.778457334378</v>
      </c>
      <c r="J4693" s="2">
        <v>28479.526110437011</v>
      </c>
      <c r="K4693" t="s">
        <v>11</v>
      </c>
    </row>
    <row r="4694" spans="1:11" x14ac:dyDescent="0.2">
      <c r="A4694" s="3">
        <v>500</v>
      </c>
      <c r="B4694" s="3">
        <v>2019</v>
      </c>
      <c r="C4694" s="3">
        <v>7</v>
      </c>
      <c r="D4694" s="3">
        <v>2025</v>
      </c>
      <c r="E4694" s="3">
        <v>1</v>
      </c>
      <c r="F4694" s="2">
        <v>1732.7266364974057</v>
      </c>
      <c r="G4694" s="2">
        <v>26981.595517483813</v>
      </c>
      <c r="H4694" s="2">
        <v>720.98854966640647</v>
      </c>
      <c r="I4694" s="2">
        <v>27702.584067150219</v>
      </c>
      <c r="J4694" s="2">
        <v>28479.526110437011</v>
      </c>
      <c r="K4694" t="s">
        <v>11</v>
      </c>
    </row>
    <row r="4695" spans="1:11" x14ac:dyDescent="0.2">
      <c r="A4695" s="3">
        <v>500</v>
      </c>
      <c r="B4695" s="3">
        <v>2019</v>
      </c>
      <c r="C4695" s="3">
        <v>8</v>
      </c>
      <c r="D4695" s="3">
        <v>2026</v>
      </c>
      <c r="E4695" s="3">
        <v>1</v>
      </c>
      <c r="F4695" s="2">
        <v>0</v>
      </c>
      <c r="G4695" s="2">
        <v>26981.595517483813</v>
      </c>
      <c r="H4695" s="2">
        <v>1439.5545659849522</v>
      </c>
      <c r="I4695" s="2">
        <v>28421.150083468765</v>
      </c>
      <c r="J4695" s="2">
        <v>28479.526110437011</v>
      </c>
      <c r="K4695" t="s">
        <v>11</v>
      </c>
    </row>
    <row r="4696" spans="1:11" x14ac:dyDescent="0.2">
      <c r="A4696" s="3">
        <v>501</v>
      </c>
      <c r="B4696" s="3">
        <v>2019</v>
      </c>
      <c r="C4696" s="3">
        <v>1</v>
      </c>
      <c r="D4696" s="3">
        <v>2019</v>
      </c>
      <c r="E4696" s="3">
        <v>1</v>
      </c>
      <c r="F4696" s="2">
        <v>1619.4691546508545</v>
      </c>
      <c r="G4696" s="2">
        <v>1619.4691546508545</v>
      </c>
      <c r="H4696" s="2">
        <v>5419.5111262465707</v>
      </c>
      <c r="I4696" s="2">
        <v>7038.9802808974255</v>
      </c>
      <c r="J4696" s="2">
        <v>10770.244448104899</v>
      </c>
      <c r="K4696" t="s">
        <v>11</v>
      </c>
    </row>
    <row r="4697" spans="1:11" x14ac:dyDescent="0.2">
      <c r="A4697" s="3">
        <v>501</v>
      </c>
      <c r="B4697" s="3">
        <v>2019</v>
      </c>
      <c r="C4697" s="3">
        <v>2</v>
      </c>
      <c r="D4697" s="3">
        <v>2020</v>
      </c>
      <c r="E4697" s="3">
        <v>1</v>
      </c>
      <c r="F4697" s="2">
        <v>1819.4409078963633</v>
      </c>
      <c r="G4697" s="2">
        <v>3438.9100625472179</v>
      </c>
      <c r="H4697" s="2">
        <v>4857.0524070795564</v>
      </c>
      <c r="I4697" s="2">
        <v>8295.9624696267747</v>
      </c>
      <c r="J4697" s="2">
        <v>10770.244448104899</v>
      </c>
      <c r="K4697" t="s">
        <v>11</v>
      </c>
    </row>
    <row r="4698" spans="1:11" x14ac:dyDescent="0.2">
      <c r="A4698" s="3">
        <v>501</v>
      </c>
      <c r="B4698" s="3">
        <v>2019</v>
      </c>
      <c r="C4698" s="3">
        <v>3</v>
      </c>
      <c r="D4698" s="3">
        <v>2021</v>
      </c>
      <c r="E4698" s="3">
        <v>1</v>
      </c>
      <c r="F4698" s="2">
        <v>1864.9124673373776</v>
      </c>
      <c r="G4698" s="2">
        <v>5303.8225298845955</v>
      </c>
      <c r="H4698" s="2">
        <v>3998.7902074422527</v>
      </c>
      <c r="I4698" s="2">
        <v>9302.6127373268482</v>
      </c>
      <c r="J4698" s="2">
        <v>10770.244448104899</v>
      </c>
      <c r="K4698" t="s">
        <v>11</v>
      </c>
    </row>
    <row r="4699" spans="1:11" x14ac:dyDescent="0.2">
      <c r="A4699" s="3">
        <v>501</v>
      </c>
      <c r="B4699" s="3">
        <v>2019</v>
      </c>
      <c r="C4699" s="3">
        <v>4</v>
      </c>
      <c r="D4699" s="3">
        <v>2022</v>
      </c>
      <c r="E4699" s="3">
        <v>1</v>
      </c>
      <c r="F4699" s="2">
        <v>1859.4014805355873</v>
      </c>
      <c r="G4699" s="2">
        <v>7163.2240104201828</v>
      </c>
      <c r="H4699" s="2">
        <v>2871.9260418982667</v>
      </c>
      <c r="I4699" s="2">
        <v>10035.15005231845</v>
      </c>
      <c r="J4699" s="2">
        <v>10770.244448104899</v>
      </c>
      <c r="K4699" t="s">
        <v>11</v>
      </c>
    </row>
    <row r="4700" spans="1:11" x14ac:dyDescent="0.2">
      <c r="A4700" s="3">
        <v>501</v>
      </c>
      <c r="B4700" s="3">
        <v>2019</v>
      </c>
      <c r="C4700" s="3">
        <v>5</v>
      </c>
      <c r="D4700" s="3">
        <v>2023</v>
      </c>
      <c r="E4700" s="3">
        <v>1</v>
      </c>
      <c r="F4700" s="2">
        <v>1097.9989005483058</v>
      </c>
      <c r="G4700" s="2">
        <v>8261.2229109684886</v>
      </c>
      <c r="H4700" s="2">
        <v>2058.8534461486379</v>
      </c>
      <c r="I4700" s="2">
        <v>10320.076357117126</v>
      </c>
      <c r="J4700" s="2">
        <v>10770.244448104899</v>
      </c>
      <c r="K4700" t="s">
        <v>11</v>
      </c>
    </row>
    <row r="4701" spans="1:11" x14ac:dyDescent="0.2">
      <c r="A4701" s="3">
        <v>501</v>
      </c>
      <c r="B4701" s="3">
        <v>2019</v>
      </c>
      <c r="C4701" s="3">
        <v>6</v>
      </c>
      <c r="D4701" s="3">
        <v>2024</v>
      </c>
      <c r="E4701" s="3">
        <v>1</v>
      </c>
      <c r="F4701" s="2">
        <v>897.02582237960814</v>
      </c>
      <c r="G4701" s="2">
        <v>9158.2487333480967</v>
      </c>
      <c r="H4701" s="2">
        <v>1553.6674394648471</v>
      </c>
      <c r="I4701" s="2">
        <v>10711.916172812944</v>
      </c>
      <c r="J4701" s="2">
        <v>10770.244448104899</v>
      </c>
      <c r="K4701" t="s">
        <v>11</v>
      </c>
    </row>
    <row r="4702" spans="1:11" x14ac:dyDescent="0.2">
      <c r="A4702" s="3">
        <v>501</v>
      </c>
      <c r="B4702" s="3">
        <v>2019</v>
      </c>
      <c r="C4702" s="3">
        <v>7</v>
      </c>
      <c r="D4702" s="3">
        <v>2025</v>
      </c>
      <c r="E4702" s="3">
        <v>1</v>
      </c>
      <c r="F4702" s="2">
        <v>460.54328972746589</v>
      </c>
      <c r="G4702" s="2">
        <v>9618.7920230755626</v>
      </c>
      <c r="H4702" s="2">
        <v>1047.2498321214316</v>
      </c>
      <c r="I4702" s="2">
        <v>10666.041855196994</v>
      </c>
      <c r="J4702" s="2">
        <v>10770.244448104899</v>
      </c>
      <c r="K4702" t="s">
        <v>11</v>
      </c>
    </row>
    <row r="4703" spans="1:11" x14ac:dyDescent="0.2">
      <c r="A4703" s="3">
        <v>501</v>
      </c>
      <c r="B4703" s="3">
        <v>2019</v>
      </c>
      <c r="C4703" s="3">
        <v>8</v>
      </c>
      <c r="D4703" s="3">
        <v>2026</v>
      </c>
      <c r="E4703" s="3">
        <v>1</v>
      </c>
      <c r="F4703" s="2">
        <v>1023.2776293633597</v>
      </c>
      <c r="G4703" s="2">
        <v>10642.069652438922</v>
      </c>
      <c r="H4703" s="2">
        <v>87.918839410549481</v>
      </c>
      <c r="I4703" s="2">
        <v>10729.988491849472</v>
      </c>
      <c r="J4703" s="2">
        <v>10770.244448104899</v>
      </c>
      <c r="K4703" t="s">
        <v>11</v>
      </c>
    </row>
    <row r="4704" spans="1:11" x14ac:dyDescent="0.2">
      <c r="A4704" s="3">
        <v>502</v>
      </c>
      <c r="B4704" s="3">
        <v>2019</v>
      </c>
      <c r="C4704" s="3">
        <v>1</v>
      </c>
      <c r="D4704" s="3">
        <v>2019</v>
      </c>
      <c r="E4704" s="3">
        <v>1</v>
      </c>
      <c r="F4704" s="2">
        <v>2287.3180560754158</v>
      </c>
      <c r="G4704" s="2">
        <v>2287.3180560754158</v>
      </c>
      <c r="H4704" s="2">
        <v>7567.9661058642614</v>
      </c>
      <c r="I4704" s="2">
        <v>9855.2841619396768</v>
      </c>
      <c r="J4704" s="2">
        <v>15088.350431924273</v>
      </c>
      <c r="K4704" t="s">
        <v>11</v>
      </c>
    </row>
    <row r="4705" spans="1:11" x14ac:dyDescent="0.2">
      <c r="A4705" s="3">
        <v>502</v>
      </c>
      <c r="B4705" s="3">
        <v>2019</v>
      </c>
      <c r="C4705" s="3">
        <v>2</v>
      </c>
      <c r="D4705" s="3">
        <v>2020</v>
      </c>
      <c r="E4705" s="3">
        <v>1</v>
      </c>
      <c r="F4705" s="2">
        <v>2449.920190357901</v>
      </c>
      <c r="G4705" s="2">
        <v>4737.2382464333168</v>
      </c>
      <c r="H4705" s="2">
        <v>7124.0161754221026</v>
      </c>
      <c r="I4705" s="2">
        <v>11861.254421855419</v>
      </c>
      <c r="J4705" s="2">
        <v>15088.350431924273</v>
      </c>
      <c r="K4705" t="s">
        <v>11</v>
      </c>
    </row>
    <row r="4706" spans="1:11" x14ac:dyDescent="0.2">
      <c r="A4706" s="3">
        <v>502</v>
      </c>
      <c r="B4706" s="3">
        <v>2019</v>
      </c>
      <c r="C4706" s="3">
        <v>3</v>
      </c>
      <c r="D4706" s="3">
        <v>2021</v>
      </c>
      <c r="E4706" s="3">
        <v>1</v>
      </c>
      <c r="F4706" s="2">
        <v>2964.8672372429155</v>
      </c>
      <c r="G4706" s="2">
        <v>7702.1054836762323</v>
      </c>
      <c r="H4706" s="2">
        <v>5251.2450503638574</v>
      </c>
      <c r="I4706" s="2">
        <v>12953.35053404009</v>
      </c>
      <c r="J4706" s="2">
        <v>15088.350431924273</v>
      </c>
      <c r="K4706" t="s">
        <v>11</v>
      </c>
    </row>
    <row r="4707" spans="1:11" x14ac:dyDescent="0.2">
      <c r="A4707" s="3">
        <v>502</v>
      </c>
      <c r="B4707" s="3">
        <v>2019</v>
      </c>
      <c r="C4707" s="3">
        <v>4</v>
      </c>
      <c r="D4707" s="3">
        <v>2022</v>
      </c>
      <c r="E4707" s="3">
        <v>1</v>
      </c>
      <c r="F4707" s="2">
        <v>1913.7571277777442</v>
      </c>
      <c r="G4707" s="2">
        <v>9615.8626114539766</v>
      </c>
      <c r="H4707" s="2">
        <v>4238.4968850978039</v>
      </c>
      <c r="I4707" s="2">
        <v>13854.35949655178</v>
      </c>
      <c r="J4707" s="2">
        <v>15088.350431924273</v>
      </c>
      <c r="K4707" t="s">
        <v>11</v>
      </c>
    </row>
    <row r="4708" spans="1:11" x14ac:dyDescent="0.2">
      <c r="A4708" s="3">
        <v>502</v>
      </c>
      <c r="B4708" s="3">
        <v>2019</v>
      </c>
      <c r="C4708" s="3">
        <v>5</v>
      </c>
      <c r="D4708" s="3">
        <v>2023</v>
      </c>
      <c r="E4708" s="3">
        <v>1</v>
      </c>
      <c r="F4708" s="2">
        <v>2470.2159452601263</v>
      </c>
      <c r="G4708" s="2">
        <v>12086.078556714103</v>
      </c>
      <c r="H4708" s="2">
        <v>2447.8920112123651</v>
      </c>
      <c r="I4708" s="2">
        <v>14533.970567926468</v>
      </c>
      <c r="J4708" s="2">
        <v>15088.350431924273</v>
      </c>
      <c r="K4708" t="s">
        <v>11</v>
      </c>
    </row>
    <row r="4709" spans="1:11" x14ac:dyDescent="0.2">
      <c r="A4709" s="3">
        <v>502</v>
      </c>
      <c r="B4709" s="3">
        <v>2019</v>
      </c>
      <c r="C4709" s="3">
        <v>6</v>
      </c>
      <c r="D4709" s="3">
        <v>2024</v>
      </c>
      <c r="E4709" s="3">
        <v>1</v>
      </c>
      <c r="F4709" s="2">
        <v>674.97518579142888</v>
      </c>
      <c r="G4709" s="2">
        <v>12761.053742505532</v>
      </c>
      <c r="H4709" s="2">
        <v>1851.9389246444498</v>
      </c>
      <c r="I4709" s="2">
        <v>14612.992667149982</v>
      </c>
      <c r="J4709" s="2">
        <v>15088.350431924273</v>
      </c>
      <c r="K4709" t="s">
        <v>11</v>
      </c>
    </row>
    <row r="4710" spans="1:11" x14ac:dyDescent="0.2">
      <c r="A4710" s="3">
        <v>502</v>
      </c>
      <c r="B4710" s="3">
        <v>2019</v>
      </c>
      <c r="C4710" s="3">
        <v>7</v>
      </c>
      <c r="D4710" s="3">
        <v>2025</v>
      </c>
      <c r="E4710" s="3">
        <v>1</v>
      </c>
      <c r="F4710" s="2">
        <v>949.52973591316186</v>
      </c>
      <c r="G4710" s="2">
        <v>13710.583478418694</v>
      </c>
      <c r="H4710" s="2">
        <v>1146.3689659292286</v>
      </c>
      <c r="I4710" s="2">
        <v>14856.952444347922</v>
      </c>
      <c r="J4710" s="2">
        <v>15088.350431924273</v>
      </c>
      <c r="K4710" t="s">
        <v>11</v>
      </c>
    </row>
    <row r="4711" spans="1:11" x14ac:dyDescent="0.2">
      <c r="A4711" s="3">
        <v>502</v>
      </c>
      <c r="B4711" s="3">
        <v>2019</v>
      </c>
      <c r="C4711" s="3">
        <v>8</v>
      </c>
      <c r="D4711" s="3">
        <v>2026</v>
      </c>
      <c r="E4711" s="3">
        <v>1</v>
      </c>
      <c r="F4711" s="2">
        <v>725.16539689802994</v>
      </c>
      <c r="G4711" s="2">
        <v>14435.748875316724</v>
      </c>
      <c r="H4711" s="2">
        <v>497.53362192882196</v>
      </c>
      <c r="I4711" s="2">
        <v>14933.282497245546</v>
      </c>
      <c r="J4711" s="2">
        <v>15088.350431924273</v>
      </c>
      <c r="K4711" t="s">
        <v>11</v>
      </c>
    </row>
    <row r="4712" spans="1:11" x14ac:dyDescent="0.2">
      <c r="A4712" s="3">
        <v>503</v>
      </c>
      <c r="B4712" s="3">
        <v>2019</v>
      </c>
      <c r="C4712" s="3">
        <v>1</v>
      </c>
      <c r="D4712" s="3">
        <v>2019</v>
      </c>
      <c r="E4712" s="3">
        <v>1</v>
      </c>
      <c r="F4712" s="2">
        <v>1698.4205469713954</v>
      </c>
      <c r="G4712" s="2">
        <v>1698.4205469713954</v>
      </c>
      <c r="H4712" s="2">
        <v>5817.3609443610203</v>
      </c>
      <c r="I4712" s="2">
        <v>7515.7814913324155</v>
      </c>
      <c r="J4712" s="2">
        <v>11504.005981134236</v>
      </c>
      <c r="K4712" t="s">
        <v>11</v>
      </c>
    </row>
    <row r="4713" spans="1:11" x14ac:dyDescent="0.2">
      <c r="A4713" s="3">
        <v>503</v>
      </c>
      <c r="B4713" s="3">
        <v>2019</v>
      </c>
      <c r="C4713" s="3">
        <v>2</v>
      </c>
      <c r="D4713" s="3">
        <v>2020</v>
      </c>
      <c r="E4713" s="3">
        <v>1</v>
      </c>
      <c r="F4713" s="2">
        <v>2078.1817181127808</v>
      </c>
      <c r="G4713" s="2">
        <v>3776.6022650841765</v>
      </c>
      <c r="H4713" s="2">
        <v>5165.7403310919908</v>
      </c>
      <c r="I4713" s="2">
        <v>8942.3425961761677</v>
      </c>
      <c r="J4713" s="2">
        <v>11504.005981134236</v>
      </c>
      <c r="K4713" t="s">
        <v>11</v>
      </c>
    </row>
    <row r="4714" spans="1:11" x14ac:dyDescent="0.2">
      <c r="A4714" s="3">
        <v>503</v>
      </c>
      <c r="B4714" s="3">
        <v>2019</v>
      </c>
      <c r="C4714" s="3">
        <v>3</v>
      </c>
      <c r="D4714" s="3">
        <v>2021</v>
      </c>
      <c r="E4714" s="3">
        <v>1</v>
      </c>
      <c r="F4714" s="2">
        <v>1765.600254084055</v>
      </c>
      <c r="G4714" s="2">
        <v>5542.2025191682314</v>
      </c>
      <c r="H4714" s="2">
        <v>4321.1283848585699</v>
      </c>
      <c r="I4714" s="2">
        <v>9863.3309040268014</v>
      </c>
      <c r="J4714" s="2">
        <v>11504.005981134236</v>
      </c>
      <c r="K4714" t="s">
        <v>11</v>
      </c>
    </row>
    <row r="4715" spans="1:11" x14ac:dyDescent="0.2">
      <c r="A4715" s="3">
        <v>503</v>
      </c>
      <c r="B4715" s="3">
        <v>2019</v>
      </c>
      <c r="C4715" s="3">
        <v>4</v>
      </c>
      <c r="D4715" s="3">
        <v>2022</v>
      </c>
      <c r="E4715" s="3">
        <v>1</v>
      </c>
      <c r="F4715" s="2">
        <v>1957.0952432208505</v>
      </c>
      <c r="G4715" s="2">
        <v>7499.297762389082</v>
      </c>
      <c r="H4715" s="2">
        <v>3387.8388274142853</v>
      </c>
      <c r="I4715" s="2">
        <v>10887.136589803367</v>
      </c>
      <c r="J4715" s="2">
        <v>11504.005981134236</v>
      </c>
      <c r="K4715" t="s">
        <v>11</v>
      </c>
    </row>
    <row r="4716" spans="1:11" x14ac:dyDescent="0.2">
      <c r="A4716" s="3">
        <v>503</v>
      </c>
      <c r="B4716" s="3">
        <v>2019</v>
      </c>
      <c r="C4716" s="3">
        <v>5</v>
      </c>
      <c r="D4716" s="3">
        <v>2023</v>
      </c>
      <c r="E4716" s="3">
        <v>1</v>
      </c>
      <c r="F4716" s="2">
        <v>1426.4542068027149</v>
      </c>
      <c r="G4716" s="2">
        <v>8925.7519691917969</v>
      </c>
      <c r="H4716" s="2">
        <v>2035.7327977106288</v>
      </c>
      <c r="I4716" s="2">
        <v>10961.484766902426</v>
      </c>
      <c r="J4716" s="2">
        <v>11504.005981134236</v>
      </c>
      <c r="K4716" t="s">
        <v>11</v>
      </c>
    </row>
    <row r="4717" spans="1:11" x14ac:dyDescent="0.2">
      <c r="A4717" s="3">
        <v>503</v>
      </c>
      <c r="B4717" s="3">
        <v>2019</v>
      </c>
      <c r="C4717" s="3">
        <v>6</v>
      </c>
      <c r="D4717" s="3">
        <v>2024</v>
      </c>
      <c r="E4717" s="3">
        <v>1</v>
      </c>
      <c r="F4717" s="2">
        <v>706.46857339364396</v>
      </c>
      <c r="G4717" s="2">
        <v>9632.2205425854409</v>
      </c>
      <c r="H4717" s="2">
        <v>1642.8556114591356</v>
      </c>
      <c r="I4717" s="2">
        <v>11275.076154044576</v>
      </c>
      <c r="J4717" s="2">
        <v>11504.005981134236</v>
      </c>
      <c r="K4717" t="s">
        <v>11</v>
      </c>
    </row>
    <row r="4718" spans="1:11" x14ac:dyDescent="0.2">
      <c r="A4718" s="3">
        <v>503</v>
      </c>
      <c r="B4718" s="3">
        <v>2019</v>
      </c>
      <c r="C4718" s="3">
        <v>7</v>
      </c>
      <c r="D4718" s="3">
        <v>2025</v>
      </c>
      <c r="E4718" s="3">
        <v>1</v>
      </c>
      <c r="F4718" s="2">
        <v>772.56769324710149</v>
      </c>
      <c r="G4718" s="2">
        <v>10404.788235832542</v>
      </c>
      <c r="H4718" s="2">
        <v>832.74411855891594</v>
      </c>
      <c r="I4718" s="2">
        <v>11237.532354391458</v>
      </c>
      <c r="J4718" s="2">
        <v>11504.005981134236</v>
      </c>
      <c r="K4718" t="s">
        <v>11</v>
      </c>
    </row>
    <row r="4719" spans="1:11" x14ac:dyDescent="0.2">
      <c r="A4719" s="3">
        <v>503</v>
      </c>
      <c r="B4719" s="3">
        <v>2019</v>
      </c>
      <c r="C4719" s="3">
        <v>8</v>
      </c>
      <c r="D4719" s="3">
        <v>2026</v>
      </c>
      <c r="E4719" s="3">
        <v>1</v>
      </c>
      <c r="F4719" s="2">
        <v>890.50237027385083</v>
      </c>
      <c r="G4719" s="2">
        <v>11295.290606106393</v>
      </c>
      <c r="H4719" s="2">
        <v>73.320753338144641</v>
      </c>
      <c r="I4719" s="2">
        <v>11368.611359444538</v>
      </c>
      <c r="J4719" s="2">
        <v>11504.005981134236</v>
      </c>
      <c r="K4719" t="s">
        <v>11</v>
      </c>
    </row>
    <row r="4720" spans="1:11" x14ac:dyDescent="0.2">
      <c r="A4720" s="3">
        <v>504</v>
      </c>
      <c r="B4720" s="3">
        <v>2019</v>
      </c>
      <c r="C4720" s="3">
        <v>1</v>
      </c>
      <c r="D4720" s="3">
        <v>2019</v>
      </c>
      <c r="E4720" s="3">
        <v>1</v>
      </c>
      <c r="F4720" s="2">
        <v>1728.5259193442996</v>
      </c>
      <c r="G4720" s="2">
        <v>1728.5259193442996</v>
      </c>
      <c r="H4720" s="2">
        <v>5689.4383604010654</v>
      </c>
      <c r="I4720" s="2">
        <v>7417.9642797453653</v>
      </c>
      <c r="J4720" s="2">
        <v>11547.662727191739</v>
      </c>
      <c r="K4720" t="s">
        <v>11</v>
      </c>
    </row>
    <row r="4721" spans="1:11" x14ac:dyDescent="0.2">
      <c r="A4721" s="3">
        <v>504</v>
      </c>
      <c r="B4721" s="3">
        <v>2019</v>
      </c>
      <c r="C4721" s="3">
        <v>2</v>
      </c>
      <c r="D4721" s="3">
        <v>2020</v>
      </c>
      <c r="E4721" s="3">
        <v>1</v>
      </c>
      <c r="F4721" s="2">
        <v>1948.0301674164505</v>
      </c>
      <c r="G4721" s="2">
        <v>3676.5560867607501</v>
      </c>
      <c r="H4721" s="2">
        <v>5383.885969399028</v>
      </c>
      <c r="I4721" s="2">
        <v>9060.4420561597781</v>
      </c>
      <c r="J4721" s="2">
        <v>11547.662727191739</v>
      </c>
      <c r="K4721" t="s">
        <v>11</v>
      </c>
    </row>
    <row r="4722" spans="1:11" x14ac:dyDescent="0.2">
      <c r="A4722" s="3">
        <v>504</v>
      </c>
      <c r="B4722" s="3">
        <v>2019</v>
      </c>
      <c r="C4722" s="3">
        <v>3</v>
      </c>
      <c r="D4722" s="3">
        <v>2021</v>
      </c>
      <c r="E4722" s="3">
        <v>1</v>
      </c>
      <c r="F4722" s="2">
        <v>2212.5832995267738</v>
      </c>
      <c r="G4722" s="2">
        <v>5889.1393862875238</v>
      </c>
      <c r="H4722" s="2">
        <v>4328.7654251264275</v>
      </c>
      <c r="I4722" s="2">
        <v>10217.904811413951</v>
      </c>
      <c r="J4722" s="2">
        <v>11547.662727191739</v>
      </c>
      <c r="K4722" t="s">
        <v>11</v>
      </c>
    </row>
    <row r="4723" spans="1:11" x14ac:dyDescent="0.2">
      <c r="A4723" s="3">
        <v>504</v>
      </c>
      <c r="B4723" s="3">
        <v>2019</v>
      </c>
      <c r="C4723" s="3">
        <v>4</v>
      </c>
      <c r="D4723" s="3">
        <v>2022</v>
      </c>
      <c r="E4723" s="3">
        <v>1</v>
      </c>
      <c r="F4723" s="2">
        <v>1967.7270786876798</v>
      </c>
      <c r="G4723" s="2">
        <v>7856.8664649752036</v>
      </c>
      <c r="H4723" s="2">
        <v>2978.6393918883632</v>
      </c>
      <c r="I4723" s="2">
        <v>10835.505856863567</v>
      </c>
      <c r="J4723" s="2">
        <v>11547.662727191739</v>
      </c>
      <c r="K4723" t="s">
        <v>11</v>
      </c>
    </row>
    <row r="4724" spans="1:11" x14ac:dyDescent="0.2">
      <c r="A4724" s="3">
        <v>504</v>
      </c>
      <c r="B4724" s="3">
        <v>2019</v>
      </c>
      <c r="C4724" s="3">
        <v>5</v>
      </c>
      <c r="D4724" s="3">
        <v>2023</v>
      </c>
      <c r="E4724" s="3">
        <v>1</v>
      </c>
      <c r="F4724" s="2">
        <v>1149.7727336618473</v>
      </c>
      <c r="G4724" s="2">
        <v>9006.6391986370509</v>
      </c>
      <c r="H4724" s="2">
        <v>2298.3521962139803</v>
      </c>
      <c r="I4724" s="2">
        <v>11304.991394851031</v>
      </c>
      <c r="J4724" s="2">
        <v>11547.662727191739</v>
      </c>
      <c r="K4724" t="s">
        <v>11</v>
      </c>
    </row>
    <row r="4725" spans="1:11" x14ac:dyDescent="0.2">
      <c r="A4725" s="3">
        <v>504</v>
      </c>
      <c r="B4725" s="3">
        <v>2019</v>
      </c>
      <c r="C4725" s="3">
        <v>6</v>
      </c>
      <c r="D4725" s="3">
        <v>2024</v>
      </c>
      <c r="E4725" s="3">
        <v>1</v>
      </c>
      <c r="F4725" s="2">
        <v>1427.8319241107529</v>
      </c>
      <c r="G4725" s="2">
        <v>10434.471122747804</v>
      </c>
      <c r="H4725" s="2">
        <v>1010.6827315240298</v>
      </c>
      <c r="I4725" s="2">
        <v>11445.153854271834</v>
      </c>
      <c r="J4725" s="2">
        <v>11547.662727191739</v>
      </c>
      <c r="K4725" t="s">
        <v>11</v>
      </c>
    </row>
    <row r="4726" spans="1:11" x14ac:dyDescent="0.2">
      <c r="A4726" s="3">
        <v>504</v>
      </c>
      <c r="B4726" s="3">
        <v>2019</v>
      </c>
      <c r="C4726" s="3">
        <v>7</v>
      </c>
      <c r="D4726" s="3">
        <v>2025</v>
      </c>
      <c r="E4726" s="3">
        <v>1</v>
      </c>
      <c r="F4726" s="2">
        <v>322.15139381757399</v>
      </c>
      <c r="G4726" s="2">
        <v>10756.622516565378</v>
      </c>
      <c r="H4726" s="2">
        <v>712.35453799906281</v>
      </c>
      <c r="I4726" s="2">
        <v>11468.977054564441</v>
      </c>
      <c r="J4726" s="2">
        <v>11547.662727191739</v>
      </c>
      <c r="K4726" t="s">
        <v>11</v>
      </c>
    </row>
    <row r="4727" spans="1:11" x14ac:dyDescent="0.2">
      <c r="A4727" s="3">
        <v>504</v>
      </c>
      <c r="B4727" s="3">
        <v>2019</v>
      </c>
      <c r="C4727" s="3">
        <v>8</v>
      </c>
      <c r="D4727" s="3">
        <v>2026</v>
      </c>
      <c r="E4727" s="3">
        <v>1</v>
      </c>
      <c r="F4727" s="2">
        <v>470.21661697347554</v>
      </c>
      <c r="G4727" s="2">
        <v>11226.839133538853</v>
      </c>
      <c r="H4727" s="2">
        <v>255.93653928416825</v>
      </c>
      <c r="I4727" s="2">
        <v>11482.775672823022</v>
      </c>
      <c r="J4727" s="2">
        <v>11547.662727191739</v>
      </c>
      <c r="K4727" t="s">
        <v>11</v>
      </c>
    </row>
    <row r="4728" spans="1:11" x14ac:dyDescent="0.2">
      <c r="A4728" s="3">
        <v>505</v>
      </c>
      <c r="B4728" s="3">
        <v>2019</v>
      </c>
      <c r="C4728" s="3">
        <v>1</v>
      </c>
      <c r="D4728" s="3">
        <v>2019</v>
      </c>
      <c r="E4728" s="3">
        <v>1</v>
      </c>
      <c r="F4728" s="2">
        <v>1159.5383163339229</v>
      </c>
      <c r="G4728" s="2">
        <v>1159.5383163339229</v>
      </c>
      <c r="H4728" s="2">
        <v>3737.6990774420619</v>
      </c>
      <c r="I4728" s="2">
        <v>4897.2373937759849</v>
      </c>
      <c r="J4728" s="2">
        <v>7596.0418434402472</v>
      </c>
      <c r="K4728" t="s">
        <v>11</v>
      </c>
    </row>
    <row r="4729" spans="1:11" x14ac:dyDescent="0.2">
      <c r="A4729" s="3">
        <v>505</v>
      </c>
      <c r="B4729" s="3">
        <v>2019</v>
      </c>
      <c r="C4729" s="3">
        <v>2</v>
      </c>
      <c r="D4729" s="3">
        <v>2020</v>
      </c>
      <c r="E4729" s="3">
        <v>1</v>
      </c>
      <c r="F4729" s="2">
        <v>1232.442325011149</v>
      </c>
      <c r="G4729" s="2">
        <v>2391.9806413450719</v>
      </c>
      <c r="H4729" s="2">
        <v>3599.8036613258887</v>
      </c>
      <c r="I4729" s="2">
        <v>5991.7843026709606</v>
      </c>
      <c r="J4729" s="2">
        <v>7596.0418434402472</v>
      </c>
      <c r="K4729" t="s">
        <v>11</v>
      </c>
    </row>
    <row r="4730" spans="1:11" x14ac:dyDescent="0.2">
      <c r="A4730" s="3">
        <v>505</v>
      </c>
      <c r="B4730" s="3">
        <v>2019</v>
      </c>
      <c r="C4730" s="3">
        <v>3</v>
      </c>
      <c r="D4730" s="3">
        <v>2021</v>
      </c>
      <c r="E4730" s="3">
        <v>1</v>
      </c>
      <c r="F4730" s="2">
        <v>1495.0899723631746</v>
      </c>
      <c r="G4730" s="2">
        <v>3887.0706137082466</v>
      </c>
      <c r="H4730" s="2">
        <v>2743.1742911316783</v>
      </c>
      <c r="I4730" s="2">
        <v>6630.2449048399249</v>
      </c>
      <c r="J4730" s="2">
        <v>7596.0418434402472</v>
      </c>
      <c r="K4730" t="s">
        <v>11</v>
      </c>
    </row>
    <row r="4731" spans="1:11" x14ac:dyDescent="0.2">
      <c r="A4731" s="3">
        <v>505</v>
      </c>
      <c r="B4731" s="3">
        <v>2019</v>
      </c>
      <c r="C4731" s="3">
        <v>4</v>
      </c>
      <c r="D4731" s="3">
        <v>2022</v>
      </c>
      <c r="E4731" s="3">
        <v>1</v>
      </c>
      <c r="F4731" s="2">
        <v>1000.9802088443889</v>
      </c>
      <c r="G4731" s="2">
        <v>4888.0508225526355</v>
      </c>
      <c r="H4731" s="2">
        <v>2074.9935647495113</v>
      </c>
      <c r="I4731" s="2">
        <v>6963.0443873021468</v>
      </c>
      <c r="J4731" s="2">
        <v>7596.0418434402472</v>
      </c>
      <c r="K4731" t="s">
        <v>11</v>
      </c>
    </row>
    <row r="4732" spans="1:11" x14ac:dyDescent="0.2">
      <c r="A4732" s="3">
        <v>505</v>
      </c>
      <c r="B4732" s="3">
        <v>2019</v>
      </c>
      <c r="C4732" s="3">
        <v>5</v>
      </c>
      <c r="D4732" s="3">
        <v>2023</v>
      </c>
      <c r="E4732" s="3">
        <v>1</v>
      </c>
      <c r="F4732" s="2">
        <v>1229.0409191293638</v>
      </c>
      <c r="G4732" s="2">
        <v>6117.0917416819993</v>
      </c>
      <c r="H4732" s="2">
        <v>1298.4696902722944</v>
      </c>
      <c r="I4732" s="2">
        <v>7415.5614319542938</v>
      </c>
      <c r="J4732" s="2">
        <v>7596.0418434402472</v>
      </c>
      <c r="K4732" t="s">
        <v>11</v>
      </c>
    </row>
    <row r="4733" spans="1:11" x14ac:dyDescent="0.2">
      <c r="A4733" s="3">
        <v>505</v>
      </c>
      <c r="B4733" s="3">
        <v>2019</v>
      </c>
      <c r="C4733" s="3">
        <v>6</v>
      </c>
      <c r="D4733" s="3">
        <v>2024</v>
      </c>
      <c r="E4733" s="3">
        <v>1</v>
      </c>
      <c r="F4733" s="2">
        <v>428.51656407358132</v>
      </c>
      <c r="G4733" s="2">
        <v>6545.6083057555807</v>
      </c>
      <c r="H4733" s="2">
        <v>798.19152106507045</v>
      </c>
      <c r="I4733" s="2">
        <v>7343.7998268206511</v>
      </c>
      <c r="J4733" s="2">
        <v>7596.0418434402472</v>
      </c>
      <c r="K4733" t="s">
        <v>11</v>
      </c>
    </row>
    <row r="4734" spans="1:11" x14ac:dyDescent="0.2">
      <c r="A4734" s="3">
        <v>505</v>
      </c>
      <c r="B4734" s="3">
        <v>2019</v>
      </c>
      <c r="C4734" s="3">
        <v>7</v>
      </c>
      <c r="D4734" s="3">
        <v>2025</v>
      </c>
      <c r="E4734" s="3">
        <v>1</v>
      </c>
      <c r="F4734" s="2">
        <v>397.52350633207152</v>
      </c>
      <c r="G4734" s="2">
        <v>6943.1318120876522</v>
      </c>
      <c r="H4734" s="2">
        <v>636.75795055171784</v>
      </c>
      <c r="I4734" s="2">
        <v>7579.88976263937</v>
      </c>
      <c r="J4734" s="2">
        <v>7596.0418434402472</v>
      </c>
      <c r="K4734" t="s">
        <v>11</v>
      </c>
    </row>
    <row r="4735" spans="1:11" x14ac:dyDescent="0.2">
      <c r="A4735" s="3">
        <v>505</v>
      </c>
      <c r="B4735" s="3">
        <v>2019</v>
      </c>
      <c r="C4735" s="3">
        <v>8</v>
      </c>
      <c r="D4735" s="3">
        <v>2026</v>
      </c>
      <c r="E4735" s="3">
        <v>1</v>
      </c>
      <c r="F4735" s="2">
        <v>457.11550992163211</v>
      </c>
      <c r="G4735" s="2">
        <v>7400.2473220092843</v>
      </c>
      <c r="H4735" s="2">
        <v>124.23320047417201</v>
      </c>
      <c r="I4735" s="2">
        <v>7524.4805224834563</v>
      </c>
      <c r="J4735" s="2">
        <v>7596.0418434402472</v>
      </c>
      <c r="K4735" t="s">
        <v>11</v>
      </c>
    </row>
    <row r="4736" spans="1:11" x14ac:dyDescent="0.2">
      <c r="A4736" s="3">
        <v>506</v>
      </c>
      <c r="B4736" s="3">
        <v>2019</v>
      </c>
      <c r="C4736" s="3">
        <v>1</v>
      </c>
      <c r="D4736" s="3">
        <v>2019</v>
      </c>
      <c r="E4736" s="3">
        <v>1</v>
      </c>
      <c r="F4736" s="2">
        <v>2293.8815790133276</v>
      </c>
      <c r="G4736" s="2">
        <v>2293.8815790133276</v>
      </c>
      <c r="H4736" s="2">
        <v>7840.3541176116805</v>
      </c>
      <c r="I4736" s="2">
        <v>10134.235696625008</v>
      </c>
      <c r="J4736" s="2">
        <v>15288.303686293104</v>
      </c>
      <c r="K4736" t="s">
        <v>11</v>
      </c>
    </row>
    <row r="4737" spans="1:11" x14ac:dyDescent="0.2">
      <c r="A4737" s="3">
        <v>506</v>
      </c>
      <c r="B4737" s="3">
        <v>2019</v>
      </c>
      <c r="C4737" s="3">
        <v>2</v>
      </c>
      <c r="D4737" s="3">
        <v>2020</v>
      </c>
      <c r="E4737" s="3">
        <v>1</v>
      </c>
      <c r="F4737" s="2">
        <v>2672.7824887967754</v>
      </c>
      <c r="G4737" s="2">
        <v>4966.664067810103</v>
      </c>
      <c r="H4737" s="2">
        <v>6854.487687240653</v>
      </c>
      <c r="I4737" s="2">
        <v>11821.151755050756</v>
      </c>
      <c r="J4737" s="2">
        <v>15288.303686293104</v>
      </c>
      <c r="K4737" t="s">
        <v>11</v>
      </c>
    </row>
    <row r="4738" spans="1:11" x14ac:dyDescent="0.2">
      <c r="A4738" s="3">
        <v>506</v>
      </c>
      <c r="B4738" s="3">
        <v>2019</v>
      </c>
      <c r="C4738" s="3">
        <v>3</v>
      </c>
      <c r="D4738" s="3">
        <v>2021</v>
      </c>
      <c r="E4738" s="3">
        <v>1</v>
      </c>
      <c r="F4738" s="2">
        <v>2928.9480732213715</v>
      </c>
      <c r="G4738" s="2">
        <v>7895.6121410314745</v>
      </c>
      <c r="H4738" s="2">
        <v>5402.5014505260324</v>
      </c>
      <c r="I4738" s="2">
        <v>13298.113591557507</v>
      </c>
      <c r="J4738" s="2">
        <v>15288.303686293104</v>
      </c>
      <c r="K4738" t="s">
        <v>11</v>
      </c>
    </row>
    <row r="4739" spans="1:11" x14ac:dyDescent="0.2">
      <c r="A4739" s="3">
        <v>506</v>
      </c>
      <c r="B4739" s="3">
        <v>2019</v>
      </c>
      <c r="C4739" s="3">
        <v>4</v>
      </c>
      <c r="D4739" s="3">
        <v>2022</v>
      </c>
      <c r="E4739" s="3">
        <v>1</v>
      </c>
      <c r="F4739" s="2">
        <v>2010.8513340931268</v>
      </c>
      <c r="G4739" s="2">
        <v>9906.4634751246012</v>
      </c>
      <c r="H4739" s="2">
        <v>4335.622753075706</v>
      </c>
      <c r="I4739" s="2">
        <v>14242.086228200307</v>
      </c>
      <c r="J4739" s="2">
        <v>15288.303686293104</v>
      </c>
      <c r="K4739" t="s">
        <v>11</v>
      </c>
    </row>
    <row r="4740" spans="1:11" x14ac:dyDescent="0.2">
      <c r="A4740" s="3">
        <v>506</v>
      </c>
      <c r="B4740" s="3">
        <v>2019</v>
      </c>
      <c r="C4740" s="3">
        <v>5</v>
      </c>
      <c r="D4740" s="3">
        <v>2023</v>
      </c>
      <c r="E4740" s="3">
        <v>1</v>
      </c>
      <c r="F4740" s="2">
        <v>1888.7781739398015</v>
      </c>
      <c r="G4740" s="2">
        <v>11795.241649064403</v>
      </c>
      <c r="H4740" s="2">
        <v>2993.7135684518289</v>
      </c>
      <c r="I4740" s="2">
        <v>14788.955217516232</v>
      </c>
      <c r="J4740" s="2">
        <v>15288.303686293104</v>
      </c>
      <c r="K4740" t="s">
        <v>11</v>
      </c>
    </row>
    <row r="4741" spans="1:11" x14ac:dyDescent="0.2">
      <c r="A4741" s="3">
        <v>506</v>
      </c>
      <c r="B4741" s="3">
        <v>2019</v>
      </c>
      <c r="C4741" s="3">
        <v>6</v>
      </c>
      <c r="D4741" s="3">
        <v>2024</v>
      </c>
      <c r="E4741" s="3">
        <v>1</v>
      </c>
      <c r="F4741" s="2">
        <v>1259.7127299659096</v>
      </c>
      <c r="G4741" s="2">
        <v>13054.954379030312</v>
      </c>
      <c r="H4741" s="2">
        <v>1655.8441688792718</v>
      </c>
      <c r="I4741" s="2">
        <v>14710.798547909584</v>
      </c>
      <c r="J4741" s="2">
        <v>15288.303686293104</v>
      </c>
      <c r="K4741" t="s">
        <v>11</v>
      </c>
    </row>
    <row r="4742" spans="1:11" x14ac:dyDescent="0.2">
      <c r="A4742" s="3">
        <v>506</v>
      </c>
      <c r="B4742" s="3">
        <v>2019</v>
      </c>
      <c r="C4742" s="3">
        <v>7</v>
      </c>
      <c r="D4742" s="3">
        <v>2025</v>
      </c>
      <c r="E4742" s="3">
        <v>1</v>
      </c>
      <c r="F4742" s="2">
        <v>1296.9836301815376</v>
      </c>
      <c r="G4742" s="2">
        <v>14351.93800921185</v>
      </c>
      <c r="H4742" s="2">
        <v>936.36567708125403</v>
      </c>
      <c r="I4742" s="2">
        <v>15288.303686293104</v>
      </c>
      <c r="J4742" s="2">
        <v>15288.303686293104</v>
      </c>
      <c r="K4742" t="s">
        <v>11</v>
      </c>
    </row>
    <row r="4743" spans="1:11" x14ac:dyDescent="0.2">
      <c r="A4743" s="3">
        <v>506</v>
      </c>
      <c r="B4743" s="3">
        <v>2019</v>
      </c>
      <c r="C4743" s="3">
        <v>8</v>
      </c>
      <c r="D4743" s="3">
        <v>2026</v>
      </c>
      <c r="E4743" s="3">
        <v>1</v>
      </c>
      <c r="F4743" s="2">
        <v>7.8539604014895303</v>
      </c>
      <c r="G4743" s="2">
        <v>14359.791969613339</v>
      </c>
      <c r="H4743" s="2">
        <v>904.81900183059406</v>
      </c>
      <c r="I4743" s="2">
        <v>15264.610971443934</v>
      </c>
      <c r="J4743" s="2">
        <v>15288.303686293104</v>
      </c>
      <c r="K4743" t="s">
        <v>11</v>
      </c>
    </row>
    <row r="4744" spans="1:11" x14ac:dyDescent="0.2">
      <c r="A4744" s="3">
        <v>507</v>
      </c>
      <c r="B4744" s="3">
        <v>2019</v>
      </c>
      <c r="C4744" s="3">
        <v>1</v>
      </c>
      <c r="D4744" s="3">
        <v>2019</v>
      </c>
      <c r="E4744" s="3">
        <v>1</v>
      </c>
      <c r="F4744" s="2">
        <v>771.20661382956018</v>
      </c>
      <c r="G4744" s="2">
        <v>771.20661382956018</v>
      </c>
      <c r="H4744" s="2">
        <v>2603.8319968588921</v>
      </c>
      <c r="I4744" s="2">
        <v>3375.0386106884525</v>
      </c>
      <c r="J4744" s="2">
        <v>5198.6221293386297</v>
      </c>
      <c r="K4744" t="s">
        <v>11</v>
      </c>
    </row>
    <row r="4745" spans="1:11" x14ac:dyDescent="0.2">
      <c r="A4745" s="3">
        <v>507</v>
      </c>
      <c r="B4745" s="3">
        <v>2019</v>
      </c>
      <c r="C4745" s="3">
        <v>2</v>
      </c>
      <c r="D4745" s="3">
        <v>2020</v>
      </c>
      <c r="E4745" s="3">
        <v>1</v>
      </c>
      <c r="F4745" s="2">
        <v>923.86257786440933</v>
      </c>
      <c r="G4745" s="2">
        <v>1695.0691916939695</v>
      </c>
      <c r="H4745" s="2">
        <v>2417.4536738674915</v>
      </c>
      <c r="I4745" s="2">
        <v>4112.522865561461</v>
      </c>
      <c r="J4745" s="2">
        <v>5198.6221293386297</v>
      </c>
      <c r="K4745" t="s">
        <v>11</v>
      </c>
    </row>
    <row r="4746" spans="1:11" x14ac:dyDescent="0.2">
      <c r="A4746" s="3">
        <v>507</v>
      </c>
      <c r="B4746" s="3">
        <v>2019</v>
      </c>
      <c r="C4746" s="3">
        <v>3</v>
      </c>
      <c r="D4746" s="3">
        <v>2021</v>
      </c>
      <c r="E4746" s="3">
        <v>1</v>
      </c>
      <c r="F4746" s="2">
        <v>941.86559277079687</v>
      </c>
      <c r="G4746" s="2">
        <v>2636.9347844647664</v>
      </c>
      <c r="H4746" s="2">
        <v>1948.9003556934367</v>
      </c>
      <c r="I4746" s="2">
        <v>4585.8351401582031</v>
      </c>
      <c r="J4746" s="2">
        <v>5198.6221293386297</v>
      </c>
      <c r="K4746" t="s">
        <v>11</v>
      </c>
    </row>
    <row r="4747" spans="1:11" x14ac:dyDescent="0.2">
      <c r="A4747" s="3">
        <v>507</v>
      </c>
      <c r="B4747" s="3">
        <v>2019</v>
      </c>
      <c r="C4747" s="3">
        <v>4</v>
      </c>
      <c r="D4747" s="3">
        <v>2022</v>
      </c>
      <c r="E4747" s="3">
        <v>1</v>
      </c>
      <c r="F4747" s="2">
        <v>889.834525270428</v>
      </c>
      <c r="G4747" s="2">
        <v>3526.7693097351944</v>
      </c>
      <c r="H4747" s="2">
        <v>1216.6214279921601</v>
      </c>
      <c r="I4747" s="2">
        <v>4743.3907377273545</v>
      </c>
      <c r="J4747" s="2">
        <v>5198.6221293386297</v>
      </c>
      <c r="K4747" t="s">
        <v>11</v>
      </c>
    </row>
    <row r="4748" spans="1:11" x14ac:dyDescent="0.2">
      <c r="A4748" s="3">
        <v>507</v>
      </c>
      <c r="B4748" s="3">
        <v>2019</v>
      </c>
      <c r="C4748" s="3">
        <v>5</v>
      </c>
      <c r="D4748" s="3">
        <v>2023</v>
      </c>
      <c r="E4748" s="3">
        <v>1</v>
      </c>
      <c r="F4748" s="2">
        <v>654.29272921871643</v>
      </c>
      <c r="G4748" s="2">
        <v>4181.0620389539108</v>
      </c>
      <c r="H4748" s="2">
        <v>769.13316836864851</v>
      </c>
      <c r="I4748" s="2">
        <v>4950.1952073225593</v>
      </c>
      <c r="J4748" s="2">
        <v>5198.6221293386297</v>
      </c>
      <c r="K4748" t="s">
        <v>11</v>
      </c>
    </row>
    <row r="4749" spans="1:11" x14ac:dyDescent="0.2">
      <c r="A4749" s="3">
        <v>507</v>
      </c>
      <c r="B4749" s="3">
        <v>2019</v>
      </c>
      <c r="C4749" s="3">
        <v>6</v>
      </c>
      <c r="D4749" s="3">
        <v>2024</v>
      </c>
      <c r="E4749" s="3">
        <v>1</v>
      </c>
      <c r="F4749" s="2">
        <v>354.28602573065837</v>
      </c>
      <c r="G4749" s="2">
        <v>4535.3480646845692</v>
      </c>
      <c r="H4749" s="2">
        <v>482.27574970888963</v>
      </c>
      <c r="I4749" s="2">
        <v>5017.6238143934588</v>
      </c>
      <c r="J4749" s="2">
        <v>5198.6221293386297</v>
      </c>
      <c r="K4749" t="s">
        <v>11</v>
      </c>
    </row>
    <row r="4750" spans="1:11" x14ac:dyDescent="0.2">
      <c r="A4750" s="3">
        <v>507</v>
      </c>
      <c r="B4750" s="3">
        <v>2019</v>
      </c>
      <c r="C4750" s="3">
        <v>7</v>
      </c>
      <c r="D4750" s="3">
        <v>2025</v>
      </c>
      <c r="E4750" s="3">
        <v>1</v>
      </c>
      <c r="F4750" s="2">
        <v>260.01488572189555</v>
      </c>
      <c r="G4750" s="2">
        <v>4795.3629504064647</v>
      </c>
      <c r="H4750" s="2">
        <v>380.56249441632644</v>
      </c>
      <c r="I4750" s="2">
        <v>5175.9254448227912</v>
      </c>
      <c r="J4750" s="2">
        <v>5198.6221293386297</v>
      </c>
      <c r="K4750" t="s">
        <v>11</v>
      </c>
    </row>
    <row r="4751" spans="1:11" x14ac:dyDescent="0.2">
      <c r="A4751" s="3">
        <v>507</v>
      </c>
      <c r="B4751" s="3">
        <v>2019</v>
      </c>
      <c r="C4751" s="3">
        <v>8</v>
      </c>
      <c r="D4751" s="3">
        <v>2026</v>
      </c>
      <c r="E4751" s="3">
        <v>1</v>
      </c>
      <c r="F4751" s="2">
        <v>97.881620598162044</v>
      </c>
      <c r="G4751" s="2">
        <v>4893.2445710046268</v>
      </c>
      <c r="H4751" s="2">
        <v>305.37755833400297</v>
      </c>
      <c r="I4751" s="2">
        <v>5198.6221293386297</v>
      </c>
      <c r="J4751" s="2">
        <v>5198.6221293386297</v>
      </c>
      <c r="K4751" t="s">
        <v>11</v>
      </c>
    </row>
    <row r="4752" spans="1:11" x14ac:dyDescent="0.2">
      <c r="A4752" s="3">
        <v>508</v>
      </c>
      <c r="B4752" s="3">
        <v>2019</v>
      </c>
      <c r="C4752" s="3">
        <v>1</v>
      </c>
      <c r="D4752" s="3">
        <v>2019</v>
      </c>
      <c r="E4752" s="3">
        <v>1</v>
      </c>
      <c r="F4752" s="2">
        <v>1956.1878150373868</v>
      </c>
      <c r="G4752" s="2">
        <v>1956.1878150373868</v>
      </c>
      <c r="H4752" s="2">
        <v>6132.6466530337884</v>
      </c>
      <c r="I4752" s="2">
        <v>8088.8344680711753</v>
      </c>
      <c r="J4752" s="2">
        <v>12558.395531635493</v>
      </c>
      <c r="K4752" t="s">
        <v>11</v>
      </c>
    </row>
    <row r="4753" spans="1:11" x14ac:dyDescent="0.2">
      <c r="A4753" s="3">
        <v>508</v>
      </c>
      <c r="B4753" s="3">
        <v>2019</v>
      </c>
      <c r="C4753" s="3">
        <v>2</v>
      </c>
      <c r="D4753" s="3">
        <v>2020</v>
      </c>
      <c r="E4753" s="3">
        <v>1</v>
      </c>
      <c r="F4753" s="2">
        <v>2216.5086892774225</v>
      </c>
      <c r="G4753" s="2">
        <v>4172.6965043148093</v>
      </c>
      <c r="H4753" s="2">
        <v>5544.0227807858018</v>
      </c>
      <c r="I4753" s="2">
        <v>9716.7192851006112</v>
      </c>
      <c r="J4753" s="2">
        <v>12558.395531635493</v>
      </c>
      <c r="K4753" t="s">
        <v>11</v>
      </c>
    </row>
    <row r="4754" spans="1:11" x14ac:dyDescent="0.2">
      <c r="A4754" s="3">
        <v>508</v>
      </c>
      <c r="B4754" s="3">
        <v>2019</v>
      </c>
      <c r="C4754" s="3">
        <v>3</v>
      </c>
      <c r="D4754" s="3">
        <v>2021</v>
      </c>
      <c r="E4754" s="3">
        <v>1</v>
      </c>
      <c r="F4754" s="2">
        <v>2088.0255297802223</v>
      </c>
      <c r="G4754" s="2">
        <v>6260.7220340950316</v>
      </c>
      <c r="H4754" s="2">
        <v>4571.7081558660648</v>
      </c>
      <c r="I4754" s="2">
        <v>10832.430189961096</v>
      </c>
      <c r="J4754" s="2">
        <v>12558.395531635493</v>
      </c>
      <c r="K4754" t="s">
        <v>11</v>
      </c>
    </row>
    <row r="4755" spans="1:11" x14ac:dyDescent="0.2">
      <c r="A4755" s="3">
        <v>508</v>
      </c>
      <c r="B4755" s="3">
        <v>2019</v>
      </c>
      <c r="C4755" s="3">
        <v>4</v>
      </c>
      <c r="D4755" s="3">
        <v>2022</v>
      </c>
      <c r="E4755" s="3">
        <v>1</v>
      </c>
      <c r="F4755" s="2">
        <v>2230.3475842213065</v>
      </c>
      <c r="G4755" s="2">
        <v>8491.0696183163382</v>
      </c>
      <c r="H4755" s="2">
        <v>3174.3510764634866</v>
      </c>
      <c r="I4755" s="2">
        <v>11665.420694779825</v>
      </c>
      <c r="J4755" s="2">
        <v>12558.395531635493</v>
      </c>
      <c r="K4755" t="s">
        <v>11</v>
      </c>
    </row>
    <row r="4756" spans="1:11" x14ac:dyDescent="0.2">
      <c r="A4756" s="3">
        <v>508</v>
      </c>
      <c r="B4756" s="3">
        <v>2019</v>
      </c>
      <c r="C4756" s="3">
        <v>5</v>
      </c>
      <c r="D4756" s="3">
        <v>2023</v>
      </c>
      <c r="E4756" s="3">
        <v>1</v>
      </c>
      <c r="F4756" s="2">
        <v>1106.1659719546442</v>
      </c>
      <c r="G4756" s="2">
        <v>9597.2355902709824</v>
      </c>
      <c r="H4756" s="2">
        <v>2357.9943325582826</v>
      </c>
      <c r="I4756" s="2">
        <v>11955.229922829265</v>
      </c>
      <c r="J4756" s="2">
        <v>12558.395531635493</v>
      </c>
      <c r="K4756" t="s">
        <v>11</v>
      </c>
    </row>
    <row r="4757" spans="1:11" x14ac:dyDescent="0.2">
      <c r="A4757" s="3">
        <v>508</v>
      </c>
      <c r="B4757" s="3">
        <v>2019</v>
      </c>
      <c r="C4757" s="3">
        <v>6</v>
      </c>
      <c r="D4757" s="3">
        <v>2024</v>
      </c>
      <c r="E4757" s="3">
        <v>1</v>
      </c>
      <c r="F4757" s="2">
        <v>1743.3889959600547</v>
      </c>
      <c r="G4757" s="2">
        <v>11340.624586231037</v>
      </c>
      <c r="H4757" s="2">
        <v>1047.4515223563812</v>
      </c>
      <c r="I4757" s="2">
        <v>12388.076108587418</v>
      </c>
      <c r="J4757" s="2">
        <v>12558.395531635493</v>
      </c>
      <c r="K4757" t="s">
        <v>11</v>
      </c>
    </row>
    <row r="4758" spans="1:11" x14ac:dyDescent="0.2">
      <c r="A4758" s="3">
        <v>508</v>
      </c>
      <c r="B4758" s="3">
        <v>2019</v>
      </c>
      <c r="C4758" s="3">
        <v>7</v>
      </c>
      <c r="D4758" s="3">
        <v>2025</v>
      </c>
      <c r="E4758" s="3">
        <v>1</v>
      </c>
      <c r="F4758" s="2">
        <v>629.09612851048041</v>
      </c>
      <c r="G4758" s="2">
        <v>11969.720714741517</v>
      </c>
      <c r="H4758" s="2">
        <v>419.3293214468722</v>
      </c>
      <c r="I4758" s="2">
        <v>12389.05003618839</v>
      </c>
      <c r="J4758" s="2">
        <v>12558.395531635493</v>
      </c>
      <c r="K4758" t="s">
        <v>11</v>
      </c>
    </row>
    <row r="4759" spans="1:11" x14ac:dyDescent="0.2">
      <c r="A4759" s="3">
        <v>508</v>
      </c>
      <c r="B4759" s="3">
        <v>2019</v>
      </c>
      <c r="C4759" s="3">
        <v>8</v>
      </c>
      <c r="D4759" s="3">
        <v>2026</v>
      </c>
      <c r="E4759" s="3">
        <v>1</v>
      </c>
      <c r="F4759" s="2">
        <v>136.96974041514477</v>
      </c>
      <c r="G4759" s="2">
        <v>12106.690455156662</v>
      </c>
      <c r="H4759" s="2">
        <v>205.69116487210704</v>
      </c>
      <c r="I4759" s="2">
        <v>12312.381620028769</v>
      </c>
      <c r="J4759" s="2">
        <v>12558.395531635493</v>
      </c>
      <c r="K4759" t="s">
        <v>11</v>
      </c>
    </row>
    <row r="4760" spans="1:11" x14ac:dyDescent="0.2">
      <c r="A4760" s="3">
        <v>509</v>
      </c>
      <c r="B4760" s="3">
        <v>2019</v>
      </c>
      <c r="C4760" s="3">
        <v>1</v>
      </c>
      <c r="D4760" s="3">
        <v>2019</v>
      </c>
      <c r="E4760" s="3">
        <v>1</v>
      </c>
      <c r="F4760" s="2">
        <v>4051.9229414980291</v>
      </c>
      <c r="G4760" s="2">
        <v>4051.9229414980291</v>
      </c>
      <c r="H4760" s="2">
        <v>13915.713072111848</v>
      </c>
      <c r="I4760" s="2">
        <v>17967.636013609877</v>
      </c>
      <c r="J4760" s="2">
        <v>27532.014768128614</v>
      </c>
      <c r="K4760" t="s">
        <v>11</v>
      </c>
    </row>
    <row r="4761" spans="1:11" x14ac:dyDescent="0.2">
      <c r="A4761" s="3">
        <v>509</v>
      </c>
      <c r="B4761" s="3">
        <v>2019</v>
      </c>
      <c r="C4761" s="3">
        <v>2</v>
      </c>
      <c r="D4761" s="3">
        <v>2020</v>
      </c>
      <c r="E4761" s="3">
        <v>1</v>
      </c>
      <c r="F4761" s="2">
        <v>4467.2048406728791</v>
      </c>
      <c r="G4761" s="2">
        <v>8519.1277821709082</v>
      </c>
      <c r="H4761" s="2">
        <v>13239.449232340448</v>
      </c>
      <c r="I4761" s="2">
        <v>21758.577014511357</v>
      </c>
      <c r="J4761" s="2">
        <v>27532.014768128614</v>
      </c>
      <c r="K4761" t="s">
        <v>11</v>
      </c>
    </row>
    <row r="4762" spans="1:11" x14ac:dyDescent="0.2">
      <c r="A4762" s="3">
        <v>509</v>
      </c>
      <c r="B4762" s="3">
        <v>2019</v>
      </c>
      <c r="C4762" s="3">
        <v>3</v>
      </c>
      <c r="D4762" s="3">
        <v>2021</v>
      </c>
      <c r="E4762" s="3">
        <v>1</v>
      </c>
      <c r="F4762" s="2">
        <v>5719.1958765329182</v>
      </c>
      <c r="G4762" s="2">
        <v>14238.323658703826</v>
      </c>
      <c r="H4762" s="2">
        <v>10035.777112411844</v>
      </c>
      <c r="I4762" s="2">
        <v>24274.100771115671</v>
      </c>
      <c r="J4762" s="2">
        <v>27532.014768128614</v>
      </c>
      <c r="K4762" t="s">
        <v>11</v>
      </c>
    </row>
    <row r="4763" spans="1:11" x14ac:dyDescent="0.2">
      <c r="A4763" s="3">
        <v>509</v>
      </c>
      <c r="B4763" s="3">
        <v>2019</v>
      </c>
      <c r="C4763" s="3">
        <v>4</v>
      </c>
      <c r="D4763" s="3">
        <v>2022</v>
      </c>
      <c r="E4763" s="3">
        <v>1</v>
      </c>
      <c r="F4763" s="2">
        <v>4580.8998266262606</v>
      </c>
      <c r="G4763" s="2">
        <v>18819.223485330087</v>
      </c>
      <c r="H4763" s="2">
        <v>7105.511452643681</v>
      </c>
      <c r="I4763" s="2">
        <v>25924.734937973768</v>
      </c>
      <c r="J4763" s="2">
        <v>27532.014768128614</v>
      </c>
      <c r="K4763" t="s">
        <v>11</v>
      </c>
    </row>
    <row r="4764" spans="1:11" x14ac:dyDescent="0.2">
      <c r="A4764" s="3">
        <v>509</v>
      </c>
      <c r="B4764" s="3">
        <v>2019</v>
      </c>
      <c r="C4764" s="3">
        <v>5</v>
      </c>
      <c r="D4764" s="3">
        <v>2023</v>
      </c>
      <c r="E4764" s="3">
        <v>1</v>
      </c>
      <c r="F4764" s="2">
        <v>2751.3175307713427</v>
      </c>
      <c r="G4764" s="2">
        <v>21570.54101610143</v>
      </c>
      <c r="H4764" s="2">
        <v>4843.8960830687356</v>
      </c>
      <c r="I4764" s="2">
        <v>26414.437099170165</v>
      </c>
      <c r="J4764" s="2">
        <v>27532.014768128614</v>
      </c>
      <c r="K4764" t="s">
        <v>11</v>
      </c>
    </row>
    <row r="4765" spans="1:11" x14ac:dyDescent="0.2">
      <c r="A4765" s="3">
        <v>509</v>
      </c>
      <c r="B4765" s="3">
        <v>2019</v>
      </c>
      <c r="C4765" s="3">
        <v>6</v>
      </c>
      <c r="D4765" s="3">
        <v>2024</v>
      </c>
      <c r="E4765" s="3">
        <v>1</v>
      </c>
      <c r="F4765" s="2">
        <v>2687.612845629028</v>
      </c>
      <c r="G4765" s="2">
        <v>24258.153861730458</v>
      </c>
      <c r="H4765" s="2">
        <v>3195.6977163890042</v>
      </c>
      <c r="I4765" s="2">
        <v>27453.851578119462</v>
      </c>
      <c r="J4765" s="2">
        <v>27532.014768128614</v>
      </c>
      <c r="K4765" t="s">
        <v>11</v>
      </c>
    </row>
    <row r="4766" spans="1:11" x14ac:dyDescent="0.2">
      <c r="A4766" s="3">
        <v>509</v>
      </c>
      <c r="B4766" s="3">
        <v>2019</v>
      </c>
      <c r="C4766" s="3">
        <v>7</v>
      </c>
      <c r="D4766" s="3">
        <v>2025</v>
      </c>
      <c r="E4766" s="3">
        <v>1</v>
      </c>
      <c r="F4766" s="2">
        <v>1616.7813253073764</v>
      </c>
      <c r="G4766" s="2">
        <v>25874.935187037834</v>
      </c>
      <c r="H4766" s="2">
        <v>998.66342392885417</v>
      </c>
      <c r="I4766" s="2">
        <v>26873.598610966688</v>
      </c>
      <c r="J4766" s="2">
        <v>27532.014768128614</v>
      </c>
      <c r="K4766" t="s">
        <v>11</v>
      </c>
    </row>
    <row r="4767" spans="1:11" x14ac:dyDescent="0.2">
      <c r="A4767" s="3">
        <v>509</v>
      </c>
      <c r="B4767" s="3">
        <v>2019</v>
      </c>
      <c r="C4767" s="3">
        <v>8</v>
      </c>
      <c r="D4767" s="3">
        <v>2026</v>
      </c>
      <c r="E4767" s="3">
        <v>1</v>
      </c>
      <c r="F4767" s="2">
        <v>272.95441186145035</v>
      </c>
      <c r="G4767" s="2">
        <v>26147.889598899284</v>
      </c>
      <c r="H4767" s="2">
        <v>1384.1251692293299</v>
      </c>
      <c r="I4767" s="2">
        <v>27532.014768128614</v>
      </c>
      <c r="J4767" s="2">
        <v>27532.014768128614</v>
      </c>
      <c r="K4767" t="s">
        <v>11</v>
      </c>
    </row>
    <row r="4768" spans="1:11" x14ac:dyDescent="0.2">
      <c r="A4768" s="3">
        <v>510</v>
      </c>
      <c r="B4768" s="3">
        <v>2019</v>
      </c>
      <c r="C4768" s="3">
        <v>1</v>
      </c>
      <c r="D4768" s="3">
        <v>2019</v>
      </c>
      <c r="E4768" s="3">
        <v>1</v>
      </c>
      <c r="F4768" s="2">
        <v>1197.4046841465517</v>
      </c>
      <c r="G4768" s="2">
        <v>1197.4046841465517</v>
      </c>
      <c r="H4768" s="2">
        <v>3804.5873585683348</v>
      </c>
      <c r="I4768" s="2">
        <v>5001.9920427148863</v>
      </c>
      <c r="J4768" s="2">
        <v>7766.0529418894621</v>
      </c>
      <c r="K4768" t="s">
        <v>11</v>
      </c>
    </row>
    <row r="4769" spans="1:11" x14ac:dyDescent="0.2">
      <c r="A4769" s="3">
        <v>510</v>
      </c>
      <c r="B4769" s="3">
        <v>2019</v>
      </c>
      <c r="C4769" s="3">
        <v>2</v>
      </c>
      <c r="D4769" s="3">
        <v>2020</v>
      </c>
      <c r="E4769" s="3">
        <v>1</v>
      </c>
      <c r="F4769" s="2">
        <v>1271.6937984656563</v>
      </c>
      <c r="G4769" s="2">
        <v>2469.098482612208</v>
      </c>
      <c r="H4769" s="2">
        <v>3688.2014861351813</v>
      </c>
      <c r="I4769" s="2">
        <v>6157.2999687473894</v>
      </c>
      <c r="J4769" s="2">
        <v>7766.0529418894621</v>
      </c>
      <c r="K4769" t="s">
        <v>11</v>
      </c>
    </row>
    <row r="4770" spans="1:11" x14ac:dyDescent="0.2">
      <c r="A4770" s="3">
        <v>510</v>
      </c>
      <c r="B4770" s="3">
        <v>2019</v>
      </c>
      <c r="C4770" s="3">
        <v>3</v>
      </c>
      <c r="D4770" s="3">
        <v>2021</v>
      </c>
      <c r="E4770" s="3">
        <v>1</v>
      </c>
      <c r="F4770" s="2">
        <v>1281.2085420070412</v>
      </c>
      <c r="G4770" s="2">
        <v>3750.3070246192492</v>
      </c>
      <c r="H4770" s="2">
        <v>2968.9374872933304</v>
      </c>
      <c r="I4770" s="2">
        <v>6719.2445119125796</v>
      </c>
      <c r="J4770" s="2">
        <v>7766.0529418894621</v>
      </c>
      <c r="K4770" t="s">
        <v>11</v>
      </c>
    </row>
    <row r="4771" spans="1:11" x14ac:dyDescent="0.2">
      <c r="A4771" s="3">
        <v>510</v>
      </c>
      <c r="B4771" s="3">
        <v>2019</v>
      </c>
      <c r="C4771" s="3">
        <v>4</v>
      </c>
      <c r="D4771" s="3">
        <v>2022</v>
      </c>
      <c r="E4771" s="3">
        <v>1</v>
      </c>
      <c r="F4771" s="2">
        <v>1217.0196973270768</v>
      </c>
      <c r="G4771" s="2">
        <v>4967.326721946326</v>
      </c>
      <c r="H4771" s="2">
        <v>2164.2075633480808</v>
      </c>
      <c r="I4771" s="2">
        <v>7131.5342852944068</v>
      </c>
      <c r="J4771" s="2">
        <v>7766.0529418894621</v>
      </c>
      <c r="K4771" t="s">
        <v>11</v>
      </c>
    </row>
    <row r="4772" spans="1:11" x14ac:dyDescent="0.2">
      <c r="A4772" s="3">
        <v>510</v>
      </c>
      <c r="B4772" s="3">
        <v>2019</v>
      </c>
      <c r="C4772" s="3">
        <v>5</v>
      </c>
      <c r="D4772" s="3">
        <v>2023</v>
      </c>
      <c r="E4772" s="3">
        <v>1</v>
      </c>
      <c r="F4772" s="2">
        <v>1055.8031702704748</v>
      </c>
      <c r="G4772" s="2">
        <v>6023.1298922168007</v>
      </c>
      <c r="H4772" s="2">
        <v>1286.8845619944732</v>
      </c>
      <c r="I4772" s="2">
        <v>7310.0144542112739</v>
      </c>
      <c r="J4772" s="2">
        <v>7766.0529418894621</v>
      </c>
      <c r="K4772" t="s">
        <v>11</v>
      </c>
    </row>
    <row r="4773" spans="1:11" x14ac:dyDescent="0.2">
      <c r="A4773" s="3">
        <v>510</v>
      </c>
      <c r="B4773" s="3">
        <v>2019</v>
      </c>
      <c r="C4773" s="3">
        <v>6</v>
      </c>
      <c r="D4773" s="3">
        <v>2024</v>
      </c>
      <c r="E4773" s="3">
        <v>1</v>
      </c>
      <c r="F4773" s="2">
        <v>601.73367833036446</v>
      </c>
      <c r="G4773" s="2">
        <v>6624.8635705471652</v>
      </c>
      <c r="H4773" s="2">
        <v>1055.5276457207865</v>
      </c>
      <c r="I4773" s="2">
        <v>7680.3912162679517</v>
      </c>
      <c r="J4773" s="2">
        <v>7766.0529418894621</v>
      </c>
      <c r="K4773" t="s">
        <v>11</v>
      </c>
    </row>
    <row r="4774" spans="1:11" x14ac:dyDescent="0.2">
      <c r="A4774" s="3">
        <v>510</v>
      </c>
      <c r="B4774" s="3">
        <v>2019</v>
      </c>
      <c r="C4774" s="3">
        <v>7</v>
      </c>
      <c r="D4774" s="3">
        <v>2025</v>
      </c>
      <c r="E4774" s="3">
        <v>1</v>
      </c>
      <c r="F4774" s="2">
        <v>387.16155406334929</v>
      </c>
      <c r="G4774" s="2">
        <v>7012.0251246105145</v>
      </c>
      <c r="H4774" s="2">
        <v>562.73857285632585</v>
      </c>
      <c r="I4774" s="2">
        <v>7574.7636974668403</v>
      </c>
      <c r="J4774" s="2">
        <v>7766.0529418894621</v>
      </c>
      <c r="K4774" t="s">
        <v>11</v>
      </c>
    </row>
    <row r="4775" spans="1:11" x14ac:dyDescent="0.2">
      <c r="A4775" s="3">
        <v>510</v>
      </c>
      <c r="B4775" s="3">
        <v>2019</v>
      </c>
      <c r="C4775" s="3">
        <v>8</v>
      </c>
      <c r="D4775" s="3">
        <v>2026</v>
      </c>
      <c r="E4775" s="3">
        <v>1</v>
      </c>
      <c r="F4775" s="2">
        <v>482.91886299701946</v>
      </c>
      <c r="G4775" s="2">
        <v>7494.9439876075339</v>
      </c>
      <c r="H4775" s="2">
        <v>271.10895428192816</v>
      </c>
      <c r="I4775" s="2">
        <v>7766.0529418894621</v>
      </c>
      <c r="J4775" s="2">
        <v>7766.0529418894621</v>
      </c>
      <c r="K4775" t="s">
        <v>11</v>
      </c>
    </row>
    <row r="4776" spans="1:11" x14ac:dyDescent="0.2">
      <c r="A4776" s="3">
        <v>511</v>
      </c>
      <c r="B4776" s="3">
        <v>2019</v>
      </c>
      <c r="C4776" s="3">
        <v>1</v>
      </c>
      <c r="D4776" s="3">
        <v>2019</v>
      </c>
      <c r="E4776" s="3">
        <v>1</v>
      </c>
      <c r="F4776" s="2">
        <v>316.01059424282835</v>
      </c>
      <c r="G4776" s="2">
        <v>316.01059424282835</v>
      </c>
      <c r="H4776" s="2">
        <v>1031.5355396872401</v>
      </c>
      <c r="I4776" s="2">
        <v>1347.5461339300684</v>
      </c>
      <c r="J4776" s="2">
        <v>2075.6952411071979</v>
      </c>
      <c r="K4776" t="s">
        <v>11</v>
      </c>
    </row>
    <row r="4777" spans="1:11" x14ac:dyDescent="0.2">
      <c r="A4777" s="3">
        <v>511</v>
      </c>
      <c r="B4777" s="3">
        <v>2019</v>
      </c>
      <c r="C4777" s="3">
        <v>2</v>
      </c>
      <c r="D4777" s="3">
        <v>2020</v>
      </c>
      <c r="E4777" s="3">
        <v>1</v>
      </c>
      <c r="F4777" s="2">
        <v>338.60109975299781</v>
      </c>
      <c r="G4777" s="2">
        <v>654.61169399582616</v>
      </c>
      <c r="H4777" s="2">
        <v>988.1532833323887</v>
      </c>
      <c r="I4777" s="2">
        <v>1642.7649773282149</v>
      </c>
      <c r="J4777" s="2">
        <v>2075.6952411071979</v>
      </c>
      <c r="K4777" t="s">
        <v>11</v>
      </c>
    </row>
    <row r="4778" spans="1:11" x14ac:dyDescent="0.2">
      <c r="A4778" s="3">
        <v>511</v>
      </c>
      <c r="B4778" s="3">
        <v>2019</v>
      </c>
      <c r="C4778" s="3">
        <v>3</v>
      </c>
      <c r="D4778" s="3">
        <v>2021</v>
      </c>
      <c r="E4778" s="3">
        <v>1</v>
      </c>
      <c r="F4778" s="2">
        <v>414.15824809279445</v>
      </c>
      <c r="G4778" s="2">
        <v>1068.7699420886206</v>
      </c>
      <c r="H4778" s="2">
        <v>708.09181487929391</v>
      </c>
      <c r="I4778" s="2">
        <v>1776.8617569679145</v>
      </c>
      <c r="J4778" s="2">
        <v>2075.6952411071979</v>
      </c>
      <c r="K4778" t="s">
        <v>11</v>
      </c>
    </row>
    <row r="4779" spans="1:11" x14ac:dyDescent="0.2">
      <c r="A4779" s="3">
        <v>511</v>
      </c>
      <c r="B4779" s="3">
        <v>2019</v>
      </c>
      <c r="C4779" s="3">
        <v>4</v>
      </c>
      <c r="D4779" s="3">
        <v>2022</v>
      </c>
      <c r="E4779" s="3">
        <v>1</v>
      </c>
      <c r="F4779" s="2">
        <v>259.96402228160036</v>
      </c>
      <c r="G4779" s="2">
        <v>1328.733964370221</v>
      </c>
      <c r="H4779" s="2">
        <v>611.25924858101985</v>
      </c>
      <c r="I4779" s="2">
        <v>1939.9932129512408</v>
      </c>
      <c r="J4779" s="2">
        <v>2075.6952411071979</v>
      </c>
      <c r="K4779" t="s">
        <v>11</v>
      </c>
    </row>
    <row r="4780" spans="1:11" x14ac:dyDescent="0.2">
      <c r="A4780" s="3">
        <v>511</v>
      </c>
      <c r="B4780" s="3">
        <v>2019</v>
      </c>
      <c r="C4780" s="3">
        <v>5</v>
      </c>
      <c r="D4780" s="3">
        <v>2023</v>
      </c>
      <c r="E4780" s="3">
        <v>1</v>
      </c>
      <c r="F4780" s="2">
        <v>268.56762085137348</v>
      </c>
      <c r="G4780" s="2">
        <v>1597.3015852215945</v>
      </c>
      <c r="H4780" s="2">
        <v>416.77111610208772</v>
      </c>
      <c r="I4780" s="2">
        <v>2014.0727013236822</v>
      </c>
      <c r="J4780" s="2">
        <v>2075.6952411071979</v>
      </c>
      <c r="K4780" t="s">
        <v>11</v>
      </c>
    </row>
    <row r="4781" spans="1:11" x14ac:dyDescent="0.2">
      <c r="A4781" s="3">
        <v>511</v>
      </c>
      <c r="B4781" s="3">
        <v>2019</v>
      </c>
      <c r="C4781" s="3">
        <v>6</v>
      </c>
      <c r="D4781" s="3">
        <v>2024</v>
      </c>
      <c r="E4781" s="3">
        <v>1</v>
      </c>
      <c r="F4781" s="2">
        <v>167.6472974831911</v>
      </c>
      <c r="G4781" s="2">
        <v>1764.9488827047855</v>
      </c>
      <c r="H4781" s="2">
        <v>251.89520510005059</v>
      </c>
      <c r="I4781" s="2">
        <v>2016.8440878048361</v>
      </c>
      <c r="J4781" s="2">
        <v>2075.6952411071979</v>
      </c>
      <c r="K4781" t="s">
        <v>11</v>
      </c>
    </row>
    <row r="4782" spans="1:11" x14ac:dyDescent="0.2">
      <c r="A4782" s="3">
        <v>511</v>
      </c>
      <c r="B4782" s="3">
        <v>2019</v>
      </c>
      <c r="C4782" s="3">
        <v>7</v>
      </c>
      <c r="D4782" s="3">
        <v>2025</v>
      </c>
      <c r="E4782" s="3">
        <v>1</v>
      </c>
      <c r="F4782" s="2">
        <v>207.03138473449962</v>
      </c>
      <c r="G4782" s="2">
        <v>1971.9802674392852</v>
      </c>
      <c r="H4782" s="2">
        <v>77.372036728675766</v>
      </c>
      <c r="I4782" s="2">
        <v>2049.3523041679609</v>
      </c>
      <c r="J4782" s="2">
        <v>2075.6952411071979</v>
      </c>
      <c r="K4782" t="s">
        <v>11</v>
      </c>
    </row>
    <row r="4783" spans="1:11" x14ac:dyDescent="0.2">
      <c r="A4783" s="3">
        <v>511</v>
      </c>
      <c r="B4783" s="3">
        <v>2019</v>
      </c>
      <c r="C4783" s="3">
        <v>8</v>
      </c>
      <c r="D4783" s="3">
        <v>2026</v>
      </c>
      <c r="E4783" s="3">
        <v>1</v>
      </c>
      <c r="F4783" s="2">
        <v>49.790437320722276</v>
      </c>
      <c r="G4783" s="2">
        <v>2021.7707047600074</v>
      </c>
      <c r="H4783" s="2">
        <v>48.148630141597096</v>
      </c>
      <c r="I4783" s="2">
        <v>2069.9193349016045</v>
      </c>
      <c r="J4783" s="2">
        <v>2075.6952411071979</v>
      </c>
      <c r="K4783" t="s">
        <v>11</v>
      </c>
    </row>
    <row r="4784" spans="1:11" x14ac:dyDescent="0.2">
      <c r="A4784" s="3">
        <v>512</v>
      </c>
      <c r="B4784" s="3">
        <v>2019</v>
      </c>
      <c r="C4784" s="3">
        <v>1</v>
      </c>
      <c r="D4784" s="3">
        <v>2019</v>
      </c>
      <c r="E4784" s="3">
        <v>1</v>
      </c>
      <c r="F4784" s="2">
        <v>499.04634056116697</v>
      </c>
      <c r="G4784" s="2">
        <v>499.04634056116697</v>
      </c>
      <c r="H4784" s="2">
        <v>1641.8696658569449</v>
      </c>
      <c r="I4784" s="2">
        <v>2140.9160064181119</v>
      </c>
      <c r="J4784" s="2">
        <v>3293.6794675103356</v>
      </c>
      <c r="K4784" t="s">
        <v>11</v>
      </c>
    </row>
    <row r="4785" spans="1:11" x14ac:dyDescent="0.2">
      <c r="A4785" s="3">
        <v>512</v>
      </c>
      <c r="B4785" s="3">
        <v>2019</v>
      </c>
      <c r="C4785" s="3">
        <v>2</v>
      </c>
      <c r="D4785" s="3">
        <v>2020</v>
      </c>
      <c r="E4785" s="3">
        <v>1</v>
      </c>
      <c r="F4785" s="2">
        <v>538.36343302312616</v>
      </c>
      <c r="G4785" s="2">
        <v>1037.4097735842931</v>
      </c>
      <c r="H4785" s="2">
        <v>1563.1435600909406</v>
      </c>
      <c r="I4785" s="2">
        <v>2600.5533336752337</v>
      </c>
      <c r="J4785" s="2">
        <v>3293.6794675103356</v>
      </c>
      <c r="K4785" t="s">
        <v>11</v>
      </c>
    </row>
    <row r="4786" spans="1:11" x14ac:dyDescent="0.2">
      <c r="A4786" s="3">
        <v>512</v>
      </c>
      <c r="B4786" s="3">
        <v>2019</v>
      </c>
      <c r="C4786" s="3">
        <v>3</v>
      </c>
      <c r="D4786" s="3">
        <v>2021</v>
      </c>
      <c r="E4786" s="3">
        <v>1</v>
      </c>
      <c r="F4786" s="2">
        <v>674.99826625363335</v>
      </c>
      <c r="G4786" s="2">
        <v>1712.4080398379265</v>
      </c>
      <c r="H4786" s="2">
        <v>1097.1093825624457</v>
      </c>
      <c r="I4786" s="2">
        <v>2809.5174224003722</v>
      </c>
      <c r="J4786" s="2">
        <v>3293.6794675103356</v>
      </c>
      <c r="K4786" t="s">
        <v>11</v>
      </c>
    </row>
    <row r="4787" spans="1:11" x14ac:dyDescent="0.2">
      <c r="A4787" s="3">
        <v>512</v>
      </c>
      <c r="B4787" s="3">
        <v>2019</v>
      </c>
      <c r="C4787" s="3">
        <v>4</v>
      </c>
      <c r="D4787" s="3">
        <v>2022</v>
      </c>
      <c r="E4787" s="3">
        <v>1</v>
      </c>
      <c r="F4787" s="2">
        <v>399.49533411480706</v>
      </c>
      <c r="G4787" s="2">
        <v>2111.9033739527335</v>
      </c>
      <c r="H4787" s="2">
        <v>940.47878712206693</v>
      </c>
      <c r="I4787" s="2">
        <v>3052.3821610748005</v>
      </c>
      <c r="J4787" s="2">
        <v>3293.6794675103356</v>
      </c>
      <c r="K4787" t="s">
        <v>11</v>
      </c>
    </row>
    <row r="4788" spans="1:11" x14ac:dyDescent="0.2">
      <c r="A4788" s="3">
        <v>512</v>
      </c>
      <c r="B4788" s="3">
        <v>2019</v>
      </c>
      <c r="C4788" s="3">
        <v>5</v>
      </c>
      <c r="D4788" s="3">
        <v>2023</v>
      </c>
      <c r="E4788" s="3">
        <v>1</v>
      </c>
      <c r="F4788" s="2">
        <v>364.30174380040944</v>
      </c>
      <c r="G4788" s="2">
        <v>2476.205117753143</v>
      </c>
      <c r="H4788" s="2">
        <v>686.34916113511599</v>
      </c>
      <c r="I4788" s="2">
        <v>3162.554278888259</v>
      </c>
      <c r="J4788" s="2">
        <v>3293.6794675103356</v>
      </c>
      <c r="K4788" t="s">
        <v>11</v>
      </c>
    </row>
    <row r="4789" spans="1:11" x14ac:dyDescent="0.2">
      <c r="A4789" s="3">
        <v>512</v>
      </c>
      <c r="B4789" s="3">
        <v>2019</v>
      </c>
      <c r="C4789" s="3">
        <v>6</v>
      </c>
      <c r="D4789" s="3">
        <v>2024</v>
      </c>
      <c r="E4789" s="3">
        <v>1</v>
      </c>
      <c r="F4789" s="2">
        <v>499.22843343929753</v>
      </c>
      <c r="G4789" s="2">
        <v>2975.4335511924405</v>
      </c>
      <c r="H4789" s="2">
        <v>214.7259787768453</v>
      </c>
      <c r="I4789" s="2">
        <v>3190.1595299692858</v>
      </c>
      <c r="J4789" s="2">
        <v>3293.6794675103356</v>
      </c>
      <c r="K4789" t="s">
        <v>11</v>
      </c>
    </row>
    <row r="4790" spans="1:11" x14ac:dyDescent="0.2">
      <c r="A4790" s="3">
        <v>512</v>
      </c>
      <c r="B4790" s="3">
        <v>2019</v>
      </c>
      <c r="C4790" s="3">
        <v>7</v>
      </c>
      <c r="D4790" s="3">
        <v>2025</v>
      </c>
      <c r="E4790" s="3">
        <v>1</v>
      </c>
      <c r="F4790" s="2">
        <v>0</v>
      </c>
      <c r="G4790" s="2">
        <v>2975.4335511924405</v>
      </c>
      <c r="H4790" s="2">
        <v>318.24591631789508</v>
      </c>
      <c r="I4790" s="2">
        <v>3293.6794675103356</v>
      </c>
      <c r="J4790" s="2">
        <v>3293.6794675103356</v>
      </c>
      <c r="K4790" t="s">
        <v>11</v>
      </c>
    </row>
    <row r="4791" spans="1:11" x14ac:dyDescent="0.2">
      <c r="A4791" s="3">
        <v>512</v>
      </c>
      <c r="B4791" s="3">
        <v>2019</v>
      </c>
      <c r="C4791" s="3">
        <v>8</v>
      </c>
      <c r="D4791" s="3">
        <v>2026</v>
      </c>
      <c r="E4791" s="3">
        <v>1</v>
      </c>
      <c r="F4791" s="2">
        <v>205.18994737442608</v>
      </c>
      <c r="G4791" s="2">
        <v>3180.6234985668666</v>
      </c>
      <c r="H4791" s="2">
        <v>77.651079158766606</v>
      </c>
      <c r="I4791" s="2">
        <v>3258.2745777256332</v>
      </c>
      <c r="J4791" s="2">
        <v>3293.6794675103356</v>
      </c>
      <c r="K4791" t="s">
        <v>11</v>
      </c>
    </row>
    <row r="4792" spans="1:11" x14ac:dyDescent="0.2">
      <c r="A4792" s="3">
        <v>513</v>
      </c>
      <c r="B4792" s="3">
        <v>2019</v>
      </c>
      <c r="C4792" s="3">
        <v>1</v>
      </c>
      <c r="D4792" s="3">
        <v>2019</v>
      </c>
      <c r="E4792" s="3">
        <v>1</v>
      </c>
      <c r="F4792" s="2">
        <v>767.97905580769373</v>
      </c>
      <c r="G4792" s="2">
        <v>767.97905580769373</v>
      </c>
      <c r="H4792" s="2">
        <v>2612.1697575875755</v>
      </c>
      <c r="I4792" s="2">
        <v>3380.1488133952694</v>
      </c>
      <c r="J4792" s="2">
        <v>5276.0691546301405</v>
      </c>
      <c r="K4792" t="s">
        <v>11</v>
      </c>
    </row>
    <row r="4793" spans="1:11" x14ac:dyDescent="0.2">
      <c r="A4793" s="3">
        <v>513</v>
      </c>
      <c r="B4793" s="3">
        <v>2019</v>
      </c>
      <c r="C4793" s="3">
        <v>2</v>
      </c>
      <c r="D4793" s="3">
        <v>2020</v>
      </c>
      <c r="E4793" s="3">
        <v>1</v>
      </c>
      <c r="F4793" s="2">
        <v>927.71598320937676</v>
      </c>
      <c r="G4793" s="2">
        <v>1695.6950390170705</v>
      </c>
      <c r="H4793" s="2">
        <v>2446.4037744884763</v>
      </c>
      <c r="I4793" s="2">
        <v>4142.0988135055468</v>
      </c>
      <c r="J4793" s="2">
        <v>5276.0691546301405</v>
      </c>
      <c r="K4793" t="s">
        <v>11</v>
      </c>
    </row>
    <row r="4794" spans="1:11" x14ac:dyDescent="0.2">
      <c r="A4794" s="3">
        <v>513</v>
      </c>
      <c r="B4794" s="3">
        <v>2019</v>
      </c>
      <c r="C4794" s="3">
        <v>3</v>
      </c>
      <c r="D4794" s="3">
        <v>2021</v>
      </c>
      <c r="E4794" s="3">
        <v>1</v>
      </c>
      <c r="F4794" s="2">
        <v>884.72207016024367</v>
      </c>
      <c r="G4794" s="2">
        <v>2580.4171091773142</v>
      </c>
      <c r="H4794" s="2">
        <v>1928.0098500431222</v>
      </c>
      <c r="I4794" s="2">
        <v>4508.4269592204364</v>
      </c>
      <c r="J4794" s="2">
        <v>5276.0691546301405</v>
      </c>
      <c r="K4794" t="s">
        <v>11</v>
      </c>
    </row>
    <row r="4795" spans="1:11" x14ac:dyDescent="0.2">
      <c r="A4795" s="3">
        <v>513</v>
      </c>
      <c r="B4795" s="3">
        <v>2019</v>
      </c>
      <c r="C4795" s="3">
        <v>4</v>
      </c>
      <c r="D4795" s="3">
        <v>2022</v>
      </c>
      <c r="E4795" s="3">
        <v>1</v>
      </c>
      <c r="F4795" s="2">
        <v>886.79497981477471</v>
      </c>
      <c r="G4795" s="2">
        <v>3467.2120889920889</v>
      </c>
      <c r="H4795" s="2">
        <v>1407.2017556174678</v>
      </c>
      <c r="I4795" s="2">
        <v>4874.4138446095567</v>
      </c>
      <c r="J4795" s="2">
        <v>5276.0691546301405</v>
      </c>
      <c r="K4795" t="s">
        <v>11</v>
      </c>
    </row>
    <row r="4796" spans="1:11" x14ac:dyDescent="0.2">
      <c r="A4796" s="3">
        <v>513</v>
      </c>
      <c r="B4796" s="3">
        <v>2019</v>
      </c>
      <c r="C4796" s="3">
        <v>5</v>
      </c>
      <c r="D4796" s="3">
        <v>2023</v>
      </c>
      <c r="E4796" s="3">
        <v>1</v>
      </c>
      <c r="F4796" s="2">
        <v>620.21547332666887</v>
      </c>
      <c r="G4796" s="2">
        <v>4087.4275623187577</v>
      </c>
      <c r="H4796" s="2">
        <v>900.83179048299371</v>
      </c>
      <c r="I4796" s="2">
        <v>4988.2593528017514</v>
      </c>
      <c r="J4796" s="2">
        <v>5276.0691546301405</v>
      </c>
      <c r="K4796" t="s">
        <v>11</v>
      </c>
    </row>
    <row r="4797" spans="1:11" x14ac:dyDescent="0.2">
      <c r="A4797" s="3">
        <v>513</v>
      </c>
      <c r="B4797" s="3">
        <v>2019</v>
      </c>
      <c r="C4797" s="3">
        <v>6</v>
      </c>
      <c r="D4797" s="3">
        <v>2024</v>
      </c>
      <c r="E4797" s="3">
        <v>1</v>
      </c>
      <c r="F4797" s="2">
        <v>540.87140584437748</v>
      </c>
      <c r="G4797" s="2">
        <v>4628.2989681631352</v>
      </c>
      <c r="H4797" s="2">
        <v>447.59157709592546</v>
      </c>
      <c r="I4797" s="2">
        <v>5075.8905452590607</v>
      </c>
      <c r="J4797" s="2">
        <v>5276.0691546301405</v>
      </c>
      <c r="K4797" t="s">
        <v>11</v>
      </c>
    </row>
    <row r="4798" spans="1:11" x14ac:dyDescent="0.2">
      <c r="A4798" s="3">
        <v>513</v>
      </c>
      <c r="B4798" s="3">
        <v>2019</v>
      </c>
      <c r="C4798" s="3">
        <v>7</v>
      </c>
      <c r="D4798" s="3">
        <v>2025</v>
      </c>
      <c r="E4798" s="3">
        <v>1</v>
      </c>
      <c r="F4798" s="2">
        <v>83.860684799146838</v>
      </c>
      <c r="G4798" s="2">
        <v>4712.1596529622821</v>
      </c>
      <c r="H4798" s="2">
        <v>505.57211827249648</v>
      </c>
      <c r="I4798" s="2">
        <v>5217.7317712347785</v>
      </c>
      <c r="J4798" s="2">
        <v>5276.0691546301405</v>
      </c>
      <c r="K4798" t="s">
        <v>11</v>
      </c>
    </row>
    <row r="4799" spans="1:11" x14ac:dyDescent="0.2">
      <c r="A4799" s="3">
        <v>513</v>
      </c>
      <c r="B4799" s="3">
        <v>2019</v>
      </c>
      <c r="C4799" s="3">
        <v>8</v>
      </c>
      <c r="D4799" s="3">
        <v>2026</v>
      </c>
      <c r="E4799" s="3">
        <v>1</v>
      </c>
      <c r="F4799" s="2">
        <v>380.65385054913804</v>
      </c>
      <c r="G4799" s="2">
        <v>5092.8135035114201</v>
      </c>
      <c r="H4799" s="2">
        <v>75.231050831109314</v>
      </c>
      <c r="I4799" s="2">
        <v>5168.0445543425294</v>
      </c>
      <c r="J4799" s="2">
        <v>5276.0691546301405</v>
      </c>
      <c r="K4799" t="s">
        <v>11</v>
      </c>
    </row>
    <row r="4800" spans="1:11" x14ac:dyDescent="0.2">
      <c r="A4800" s="3">
        <v>514</v>
      </c>
      <c r="B4800" s="3">
        <v>2019</v>
      </c>
      <c r="C4800" s="3">
        <v>1</v>
      </c>
      <c r="D4800" s="3">
        <v>2019</v>
      </c>
      <c r="E4800" s="3">
        <v>1</v>
      </c>
      <c r="F4800" s="2">
        <v>1952.6840259215608</v>
      </c>
      <c r="G4800" s="2">
        <v>1952.6840259215608</v>
      </c>
      <c r="H4800" s="2">
        <v>6414.3977784194558</v>
      </c>
      <c r="I4800" s="2">
        <v>8367.0818043410163</v>
      </c>
      <c r="J4800" s="2">
        <v>12968.071769689544</v>
      </c>
      <c r="K4800" t="s">
        <v>11</v>
      </c>
    </row>
    <row r="4801" spans="1:11" x14ac:dyDescent="0.2">
      <c r="A4801" s="3">
        <v>514</v>
      </c>
      <c r="B4801" s="3">
        <v>2019</v>
      </c>
      <c r="C4801" s="3">
        <v>2</v>
      </c>
      <c r="D4801" s="3">
        <v>2020</v>
      </c>
      <c r="E4801" s="3">
        <v>1</v>
      </c>
      <c r="F4801" s="2">
        <v>2152.7839348465641</v>
      </c>
      <c r="G4801" s="2">
        <v>4105.4679607681246</v>
      </c>
      <c r="H4801" s="2">
        <v>5944.9958663777306</v>
      </c>
      <c r="I4801" s="2">
        <v>10050.463827145855</v>
      </c>
      <c r="J4801" s="2">
        <v>12968.071769689544</v>
      </c>
      <c r="K4801" t="s">
        <v>11</v>
      </c>
    </row>
    <row r="4802" spans="1:11" x14ac:dyDescent="0.2">
      <c r="A4802" s="3">
        <v>514</v>
      </c>
      <c r="B4802" s="3">
        <v>2019</v>
      </c>
      <c r="C4802" s="3">
        <v>3</v>
      </c>
      <c r="D4802" s="3">
        <v>2021</v>
      </c>
      <c r="E4802" s="3">
        <v>1</v>
      </c>
      <c r="F4802" s="2">
        <v>2366.8004219701152</v>
      </c>
      <c r="G4802" s="2">
        <v>6472.2683827382398</v>
      </c>
      <c r="H4802" s="2">
        <v>4845.5065403883682</v>
      </c>
      <c r="I4802" s="2">
        <v>11317.774923126608</v>
      </c>
      <c r="J4802" s="2">
        <v>12968.071769689544</v>
      </c>
      <c r="K4802" t="s">
        <v>11</v>
      </c>
    </row>
    <row r="4803" spans="1:11" x14ac:dyDescent="0.2">
      <c r="A4803" s="3">
        <v>514</v>
      </c>
      <c r="B4803" s="3">
        <v>2019</v>
      </c>
      <c r="C4803" s="3">
        <v>4</v>
      </c>
      <c r="D4803" s="3">
        <v>2022</v>
      </c>
      <c r="E4803" s="3">
        <v>1</v>
      </c>
      <c r="F4803" s="2">
        <v>2205.786129686182</v>
      </c>
      <c r="G4803" s="2">
        <v>8678.0545124244218</v>
      </c>
      <c r="H4803" s="2">
        <v>3322.9572338471116</v>
      </c>
      <c r="I4803" s="2">
        <v>12001.011746271533</v>
      </c>
      <c r="J4803" s="2">
        <v>12968.071769689544</v>
      </c>
      <c r="K4803" t="s">
        <v>11</v>
      </c>
    </row>
    <row r="4804" spans="1:11" x14ac:dyDescent="0.2">
      <c r="A4804" s="3">
        <v>514</v>
      </c>
      <c r="B4804" s="3">
        <v>2019</v>
      </c>
      <c r="C4804" s="3">
        <v>5</v>
      </c>
      <c r="D4804" s="3">
        <v>2023</v>
      </c>
      <c r="E4804" s="3">
        <v>1</v>
      </c>
      <c r="F4804" s="2">
        <v>1630.5586992533463</v>
      </c>
      <c r="G4804" s="2">
        <v>10308.613211677768</v>
      </c>
      <c r="H4804" s="2">
        <v>2353.0457245304442</v>
      </c>
      <c r="I4804" s="2">
        <v>12661.658936208212</v>
      </c>
      <c r="J4804" s="2">
        <v>12968.071769689544</v>
      </c>
      <c r="K4804" t="s">
        <v>11</v>
      </c>
    </row>
    <row r="4805" spans="1:11" x14ac:dyDescent="0.2">
      <c r="A4805" s="3">
        <v>514</v>
      </c>
      <c r="B4805" s="3">
        <v>2019</v>
      </c>
      <c r="C4805" s="3">
        <v>6</v>
      </c>
      <c r="D4805" s="3">
        <v>2024</v>
      </c>
      <c r="E4805" s="3">
        <v>1</v>
      </c>
      <c r="F4805" s="2">
        <v>957.4598728969795</v>
      </c>
      <c r="G4805" s="2">
        <v>11266.073084574748</v>
      </c>
      <c r="H4805" s="2">
        <v>1518.9993974405916</v>
      </c>
      <c r="I4805" s="2">
        <v>12785.072482015339</v>
      </c>
      <c r="J4805" s="2">
        <v>12968.071769689544</v>
      </c>
      <c r="K4805" t="s">
        <v>11</v>
      </c>
    </row>
    <row r="4806" spans="1:11" x14ac:dyDescent="0.2">
      <c r="A4806" s="3">
        <v>514</v>
      </c>
      <c r="B4806" s="3">
        <v>2019</v>
      </c>
      <c r="C4806" s="3">
        <v>7</v>
      </c>
      <c r="D4806" s="3">
        <v>2025</v>
      </c>
      <c r="E4806" s="3">
        <v>1</v>
      </c>
      <c r="F4806" s="2">
        <v>386.33062749993042</v>
      </c>
      <c r="G4806" s="2">
        <v>11652.403712074678</v>
      </c>
      <c r="H4806" s="2">
        <v>1283.4003106285309</v>
      </c>
      <c r="I4806" s="2">
        <v>12935.804022703209</v>
      </c>
      <c r="J4806" s="2">
        <v>12968.071769689544</v>
      </c>
      <c r="K4806" t="s">
        <v>11</v>
      </c>
    </row>
    <row r="4807" spans="1:11" x14ac:dyDescent="0.2">
      <c r="A4807" s="3">
        <v>514</v>
      </c>
      <c r="B4807" s="3">
        <v>2019</v>
      </c>
      <c r="C4807" s="3">
        <v>8</v>
      </c>
      <c r="D4807" s="3">
        <v>2026</v>
      </c>
      <c r="E4807" s="3">
        <v>1</v>
      </c>
      <c r="F4807" s="2">
        <v>533.47040777728762</v>
      </c>
      <c r="G4807" s="2">
        <v>12185.874119851966</v>
      </c>
      <c r="H4807" s="2">
        <v>597.0403641342964</v>
      </c>
      <c r="I4807" s="2">
        <v>12782.914483986262</v>
      </c>
      <c r="J4807" s="2">
        <v>12968.071769689544</v>
      </c>
      <c r="K4807" t="s">
        <v>11</v>
      </c>
    </row>
    <row r="4808" spans="1:11" x14ac:dyDescent="0.2">
      <c r="A4808" s="3">
        <v>515</v>
      </c>
      <c r="B4808" s="3">
        <v>2019</v>
      </c>
      <c r="C4808" s="3">
        <v>1</v>
      </c>
      <c r="D4808" s="3">
        <v>2019</v>
      </c>
      <c r="E4808" s="3">
        <v>1</v>
      </c>
      <c r="F4808" s="2">
        <v>1454.1916674084143</v>
      </c>
      <c r="G4808" s="2">
        <v>1454.1916674084143</v>
      </c>
      <c r="H4808" s="2">
        <v>4714.2807314460642</v>
      </c>
      <c r="I4808" s="2">
        <v>6168.4723988544783</v>
      </c>
      <c r="J4808" s="2">
        <v>9619.4599111451425</v>
      </c>
      <c r="K4808" t="s">
        <v>11</v>
      </c>
    </row>
    <row r="4809" spans="1:11" x14ac:dyDescent="0.2">
      <c r="A4809" s="3">
        <v>515</v>
      </c>
      <c r="B4809" s="3">
        <v>2019</v>
      </c>
      <c r="C4809" s="3">
        <v>2</v>
      </c>
      <c r="D4809" s="3">
        <v>2020</v>
      </c>
      <c r="E4809" s="3">
        <v>1</v>
      </c>
      <c r="F4809" s="2">
        <v>1613.6864824252559</v>
      </c>
      <c r="G4809" s="2">
        <v>3067.8781498336702</v>
      </c>
      <c r="H4809" s="2">
        <v>4371.1371848954786</v>
      </c>
      <c r="I4809" s="2">
        <v>7439.0153347291489</v>
      </c>
      <c r="J4809" s="2">
        <v>9619.4599111451425</v>
      </c>
      <c r="K4809" t="s">
        <v>11</v>
      </c>
    </row>
    <row r="4810" spans="1:11" x14ac:dyDescent="0.2">
      <c r="A4810" s="3">
        <v>515</v>
      </c>
      <c r="B4810" s="3">
        <v>2019</v>
      </c>
      <c r="C4810" s="3">
        <v>3</v>
      </c>
      <c r="D4810" s="3">
        <v>2021</v>
      </c>
      <c r="E4810" s="3">
        <v>1</v>
      </c>
      <c r="F4810" s="2">
        <v>1781.6534384939841</v>
      </c>
      <c r="G4810" s="2">
        <v>4849.5315883276544</v>
      </c>
      <c r="H4810" s="2">
        <v>3497.1151892297457</v>
      </c>
      <c r="I4810" s="2">
        <v>8346.6467775574001</v>
      </c>
      <c r="J4810" s="2">
        <v>9619.4599111451425</v>
      </c>
      <c r="K4810" t="s">
        <v>11</v>
      </c>
    </row>
    <row r="4811" spans="1:11" x14ac:dyDescent="0.2">
      <c r="A4811" s="3">
        <v>515</v>
      </c>
      <c r="B4811" s="3">
        <v>2019</v>
      </c>
      <c r="C4811" s="3">
        <v>4</v>
      </c>
      <c r="D4811" s="3">
        <v>2022</v>
      </c>
      <c r="E4811" s="3">
        <v>1</v>
      </c>
      <c r="F4811" s="2">
        <v>1263.6026841535877</v>
      </c>
      <c r="G4811" s="2">
        <v>6113.1342724812421</v>
      </c>
      <c r="H4811" s="2">
        <v>2882.5450160786459</v>
      </c>
      <c r="I4811" s="2">
        <v>8995.6792885598879</v>
      </c>
      <c r="J4811" s="2">
        <v>9619.4599111451425</v>
      </c>
      <c r="K4811" t="s">
        <v>11</v>
      </c>
    </row>
    <row r="4812" spans="1:11" x14ac:dyDescent="0.2">
      <c r="A4812" s="3">
        <v>515</v>
      </c>
      <c r="B4812" s="3">
        <v>2019</v>
      </c>
      <c r="C4812" s="3">
        <v>5</v>
      </c>
      <c r="D4812" s="3">
        <v>2023</v>
      </c>
      <c r="E4812" s="3">
        <v>1</v>
      </c>
      <c r="F4812" s="2">
        <v>1412.7725403986105</v>
      </c>
      <c r="G4812" s="2">
        <v>7525.9068128798526</v>
      </c>
      <c r="H4812" s="2">
        <v>1858.6713200326531</v>
      </c>
      <c r="I4812" s="2">
        <v>9384.5781329125057</v>
      </c>
      <c r="J4812" s="2">
        <v>9619.4599111451425</v>
      </c>
      <c r="K4812" t="s">
        <v>11</v>
      </c>
    </row>
    <row r="4813" spans="1:11" x14ac:dyDescent="0.2">
      <c r="A4813" s="3">
        <v>515</v>
      </c>
      <c r="B4813" s="3">
        <v>2019</v>
      </c>
      <c r="C4813" s="3">
        <v>6</v>
      </c>
      <c r="D4813" s="3">
        <v>2024</v>
      </c>
      <c r="E4813" s="3">
        <v>1</v>
      </c>
      <c r="F4813" s="2">
        <v>536.33578463070535</v>
      </c>
      <c r="G4813" s="2">
        <v>8062.242597510558</v>
      </c>
      <c r="H4813" s="2">
        <v>1403.0098618353859</v>
      </c>
      <c r="I4813" s="2">
        <v>9465.2524593459439</v>
      </c>
      <c r="J4813" s="2">
        <v>9619.4599111451425</v>
      </c>
      <c r="K4813" t="s">
        <v>11</v>
      </c>
    </row>
    <row r="4814" spans="1:11" x14ac:dyDescent="0.2">
      <c r="A4814" s="3">
        <v>515</v>
      </c>
      <c r="B4814" s="3">
        <v>2019</v>
      </c>
      <c r="C4814" s="3">
        <v>7</v>
      </c>
      <c r="D4814" s="3">
        <v>2025</v>
      </c>
      <c r="E4814" s="3">
        <v>1</v>
      </c>
      <c r="F4814" s="2">
        <v>1211.3738274100178</v>
      </c>
      <c r="G4814" s="2">
        <v>9273.6164249205758</v>
      </c>
      <c r="H4814" s="2">
        <v>345.84348622456673</v>
      </c>
      <c r="I4814" s="2">
        <v>9619.4599111451425</v>
      </c>
      <c r="J4814" s="2">
        <v>9619.4599111451425</v>
      </c>
      <c r="K4814" t="s">
        <v>11</v>
      </c>
    </row>
    <row r="4815" spans="1:11" x14ac:dyDescent="0.2">
      <c r="A4815" s="3">
        <v>515</v>
      </c>
      <c r="B4815" s="3">
        <v>2019</v>
      </c>
      <c r="C4815" s="3">
        <v>8</v>
      </c>
      <c r="D4815" s="3">
        <v>2026</v>
      </c>
      <c r="E4815" s="3">
        <v>1</v>
      </c>
      <c r="F4815" s="2">
        <v>0</v>
      </c>
      <c r="G4815" s="2">
        <v>9273.6164249205758</v>
      </c>
      <c r="H4815" s="2">
        <v>345.84348622456673</v>
      </c>
      <c r="I4815" s="2">
        <v>9619.4599111451425</v>
      </c>
      <c r="J4815" s="2">
        <v>9619.4599111451425</v>
      </c>
      <c r="K4815" t="s">
        <v>11</v>
      </c>
    </row>
    <row r="4816" spans="1:11" x14ac:dyDescent="0.2">
      <c r="A4816" s="3">
        <v>516</v>
      </c>
      <c r="B4816" s="3">
        <v>2019</v>
      </c>
      <c r="C4816" s="3">
        <v>1</v>
      </c>
      <c r="D4816" s="3">
        <v>2019</v>
      </c>
      <c r="E4816" s="3">
        <v>1</v>
      </c>
      <c r="F4816" s="2">
        <v>716.48568078262656</v>
      </c>
      <c r="G4816" s="2">
        <v>716.48568078262656</v>
      </c>
      <c r="H4816" s="2">
        <v>2310.3010775049161</v>
      </c>
      <c r="I4816" s="2">
        <v>3026.7867582875424</v>
      </c>
      <c r="J4816" s="2">
        <v>4608.9650748797076</v>
      </c>
      <c r="K4816" t="s">
        <v>11</v>
      </c>
    </row>
    <row r="4817" spans="1:11" x14ac:dyDescent="0.2">
      <c r="A4817" s="3">
        <v>516</v>
      </c>
      <c r="B4817" s="3">
        <v>2019</v>
      </c>
      <c r="C4817" s="3">
        <v>2</v>
      </c>
      <c r="D4817" s="3">
        <v>2020</v>
      </c>
      <c r="E4817" s="3">
        <v>1</v>
      </c>
      <c r="F4817" s="2">
        <v>734.93527247299744</v>
      </c>
      <c r="G4817" s="2">
        <v>1451.420953255624</v>
      </c>
      <c r="H4817" s="2">
        <v>2215.0643344766295</v>
      </c>
      <c r="I4817" s="2">
        <v>3666.4852877322537</v>
      </c>
      <c r="J4817" s="2">
        <v>4608.9650748797076</v>
      </c>
      <c r="K4817" t="s">
        <v>11</v>
      </c>
    </row>
    <row r="4818" spans="1:11" x14ac:dyDescent="0.2">
      <c r="A4818" s="3">
        <v>516</v>
      </c>
      <c r="B4818" s="3">
        <v>2019</v>
      </c>
      <c r="C4818" s="3">
        <v>3</v>
      </c>
      <c r="D4818" s="3">
        <v>2021</v>
      </c>
      <c r="E4818" s="3">
        <v>1</v>
      </c>
      <c r="F4818" s="2">
        <v>829.65576036851667</v>
      </c>
      <c r="G4818" s="2">
        <v>2281.0767136241407</v>
      </c>
      <c r="H4818" s="2">
        <v>1735.4966486046633</v>
      </c>
      <c r="I4818" s="2">
        <v>4016.5733622288039</v>
      </c>
      <c r="J4818" s="2">
        <v>4608.9650748797076</v>
      </c>
      <c r="K4818" t="s">
        <v>11</v>
      </c>
    </row>
    <row r="4819" spans="1:11" x14ac:dyDescent="0.2">
      <c r="A4819" s="3">
        <v>516</v>
      </c>
      <c r="B4819" s="3">
        <v>2019</v>
      </c>
      <c r="C4819" s="3">
        <v>4</v>
      </c>
      <c r="D4819" s="3">
        <v>2022</v>
      </c>
      <c r="E4819" s="3">
        <v>1</v>
      </c>
      <c r="F4819" s="2">
        <v>659.05010264087059</v>
      </c>
      <c r="G4819" s="2">
        <v>2940.1268162650113</v>
      </c>
      <c r="H4819" s="2">
        <v>1347.8541606449207</v>
      </c>
      <c r="I4819" s="2">
        <v>4287.980976909932</v>
      </c>
      <c r="J4819" s="2">
        <v>4608.9650748797076</v>
      </c>
      <c r="K4819" t="s">
        <v>11</v>
      </c>
    </row>
    <row r="4820" spans="1:11" x14ac:dyDescent="0.2">
      <c r="A4820" s="3">
        <v>516</v>
      </c>
      <c r="B4820" s="3">
        <v>2019</v>
      </c>
      <c r="C4820" s="3">
        <v>5</v>
      </c>
      <c r="D4820" s="3">
        <v>2023</v>
      </c>
      <c r="E4820" s="3">
        <v>1</v>
      </c>
      <c r="F4820" s="2">
        <v>661.91456571433264</v>
      </c>
      <c r="G4820" s="2">
        <v>3602.0413819793439</v>
      </c>
      <c r="H4820" s="2">
        <v>782.15436616206625</v>
      </c>
      <c r="I4820" s="2">
        <v>4384.1957481414101</v>
      </c>
      <c r="J4820" s="2">
        <v>4608.9650748797076</v>
      </c>
      <c r="K4820" t="s">
        <v>11</v>
      </c>
    </row>
    <row r="4821" spans="1:11" x14ac:dyDescent="0.2">
      <c r="A4821" s="3">
        <v>516</v>
      </c>
      <c r="B4821" s="3">
        <v>2019</v>
      </c>
      <c r="C4821" s="3">
        <v>6</v>
      </c>
      <c r="D4821" s="3">
        <v>2024</v>
      </c>
      <c r="E4821" s="3">
        <v>1</v>
      </c>
      <c r="F4821" s="2">
        <v>437.2353707882603</v>
      </c>
      <c r="G4821" s="2">
        <v>4039.2767527676042</v>
      </c>
      <c r="H4821" s="2">
        <v>411.31282763627678</v>
      </c>
      <c r="I4821" s="2">
        <v>4450.589580403881</v>
      </c>
      <c r="J4821" s="2">
        <v>4608.9650748797076</v>
      </c>
      <c r="K4821" t="s">
        <v>11</v>
      </c>
    </row>
    <row r="4822" spans="1:11" x14ac:dyDescent="0.2">
      <c r="A4822" s="3">
        <v>516</v>
      </c>
      <c r="B4822" s="3">
        <v>2019</v>
      </c>
      <c r="C4822" s="3">
        <v>7</v>
      </c>
      <c r="D4822" s="3">
        <v>2025</v>
      </c>
      <c r="E4822" s="3">
        <v>1</v>
      </c>
      <c r="F4822" s="2">
        <v>226.07881572816586</v>
      </c>
      <c r="G4822" s="2">
        <v>4265.3555684957701</v>
      </c>
      <c r="H4822" s="2">
        <v>282.85120911890499</v>
      </c>
      <c r="I4822" s="2">
        <v>4548.206777614675</v>
      </c>
      <c r="J4822" s="2">
        <v>4608.9650748797076</v>
      </c>
      <c r="K4822" t="s">
        <v>11</v>
      </c>
    </row>
    <row r="4823" spans="1:11" x14ac:dyDescent="0.2">
      <c r="A4823" s="3">
        <v>516</v>
      </c>
      <c r="B4823" s="3">
        <v>2019</v>
      </c>
      <c r="C4823" s="3">
        <v>8</v>
      </c>
      <c r="D4823" s="3">
        <v>2026</v>
      </c>
      <c r="E4823" s="3">
        <v>1</v>
      </c>
      <c r="F4823" s="2">
        <v>285.95745796412484</v>
      </c>
      <c r="G4823" s="2">
        <v>4551.3130264598949</v>
      </c>
      <c r="H4823" s="2">
        <v>0</v>
      </c>
      <c r="I4823" s="2">
        <v>4551.3130264598949</v>
      </c>
      <c r="J4823" s="2">
        <v>4608.9650748797076</v>
      </c>
      <c r="K4823" t="s">
        <v>11</v>
      </c>
    </row>
    <row r="4824" spans="1:11" x14ac:dyDescent="0.2">
      <c r="A4824" s="3">
        <v>517</v>
      </c>
      <c r="B4824" s="3">
        <v>2019</v>
      </c>
      <c r="C4824" s="3">
        <v>1</v>
      </c>
      <c r="D4824" s="3">
        <v>2019</v>
      </c>
      <c r="E4824" s="3">
        <v>1</v>
      </c>
      <c r="F4824" s="2">
        <v>770.21328756738649</v>
      </c>
      <c r="G4824" s="2">
        <v>770.21328756738649</v>
      </c>
      <c r="H4824" s="2">
        <v>2608.0200257879724</v>
      </c>
      <c r="I4824" s="2">
        <v>3378.2333133553589</v>
      </c>
      <c r="J4824" s="2">
        <v>5297.8744553392808</v>
      </c>
      <c r="K4824" t="s">
        <v>11</v>
      </c>
    </row>
    <row r="4825" spans="1:11" x14ac:dyDescent="0.2">
      <c r="A4825" s="3">
        <v>517</v>
      </c>
      <c r="B4825" s="3">
        <v>2019</v>
      </c>
      <c r="C4825" s="3">
        <v>2</v>
      </c>
      <c r="D4825" s="3">
        <v>2020</v>
      </c>
      <c r="E4825" s="3">
        <v>1</v>
      </c>
      <c r="F4825" s="2">
        <v>976.56469830576793</v>
      </c>
      <c r="G4825" s="2">
        <v>1746.7779858731544</v>
      </c>
      <c r="H4825" s="2">
        <v>2344.3492701259283</v>
      </c>
      <c r="I4825" s="2">
        <v>4091.127255999083</v>
      </c>
      <c r="J4825" s="2">
        <v>5297.8744553392808</v>
      </c>
      <c r="K4825" t="s">
        <v>11</v>
      </c>
    </row>
    <row r="4826" spans="1:11" x14ac:dyDescent="0.2">
      <c r="A4826" s="3">
        <v>517</v>
      </c>
      <c r="B4826" s="3">
        <v>2019</v>
      </c>
      <c r="C4826" s="3">
        <v>3</v>
      </c>
      <c r="D4826" s="3">
        <v>2021</v>
      </c>
      <c r="E4826" s="3">
        <v>1</v>
      </c>
      <c r="F4826" s="2">
        <v>854.22998836131706</v>
      </c>
      <c r="G4826" s="2">
        <v>2601.0079742344715</v>
      </c>
      <c r="H4826" s="2">
        <v>2096.8430838786908</v>
      </c>
      <c r="I4826" s="2">
        <v>4697.8510581131623</v>
      </c>
      <c r="J4826" s="2">
        <v>5297.8744553392808</v>
      </c>
      <c r="K4826" t="s">
        <v>11</v>
      </c>
    </row>
    <row r="4827" spans="1:11" x14ac:dyDescent="0.2">
      <c r="A4827" s="3">
        <v>517</v>
      </c>
      <c r="B4827" s="3">
        <v>2019</v>
      </c>
      <c r="C4827" s="3">
        <v>4</v>
      </c>
      <c r="D4827" s="3">
        <v>2022</v>
      </c>
      <c r="E4827" s="3">
        <v>1</v>
      </c>
      <c r="F4827" s="2">
        <v>1026.0489043886096</v>
      </c>
      <c r="G4827" s="2">
        <v>3627.056878623081</v>
      </c>
      <c r="H4827" s="2">
        <v>1275.6695957036404</v>
      </c>
      <c r="I4827" s="2">
        <v>4902.7264743267215</v>
      </c>
      <c r="J4827" s="2">
        <v>5297.8744553392808</v>
      </c>
      <c r="K4827" t="s">
        <v>11</v>
      </c>
    </row>
    <row r="4828" spans="1:11" x14ac:dyDescent="0.2">
      <c r="A4828" s="3">
        <v>517</v>
      </c>
      <c r="B4828" s="3">
        <v>2019</v>
      </c>
      <c r="C4828" s="3">
        <v>5</v>
      </c>
      <c r="D4828" s="3">
        <v>2023</v>
      </c>
      <c r="E4828" s="3">
        <v>1</v>
      </c>
      <c r="F4828" s="2">
        <v>665.54070388977152</v>
      </c>
      <c r="G4828" s="2">
        <v>4292.5975825128526</v>
      </c>
      <c r="H4828" s="2">
        <v>860.69585715310768</v>
      </c>
      <c r="I4828" s="2">
        <v>5153.2934396659602</v>
      </c>
      <c r="J4828" s="2">
        <v>5297.8744553392808</v>
      </c>
      <c r="K4828" t="s">
        <v>11</v>
      </c>
    </row>
    <row r="4829" spans="1:11" x14ac:dyDescent="0.2">
      <c r="A4829" s="3">
        <v>517</v>
      </c>
      <c r="B4829" s="3">
        <v>2019</v>
      </c>
      <c r="C4829" s="3">
        <v>6</v>
      </c>
      <c r="D4829" s="3">
        <v>2024</v>
      </c>
      <c r="E4829" s="3">
        <v>1</v>
      </c>
      <c r="F4829" s="2">
        <v>397.2218597345709</v>
      </c>
      <c r="G4829" s="2">
        <v>4689.8194422474235</v>
      </c>
      <c r="H4829" s="2">
        <v>494.5245466301003</v>
      </c>
      <c r="I4829" s="2">
        <v>5184.3439888775238</v>
      </c>
      <c r="J4829" s="2">
        <v>5297.8744553392808</v>
      </c>
      <c r="K4829" t="s">
        <v>11</v>
      </c>
    </row>
    <row r="4830" spans="1:11" x14ac:dyDescent="0.2">
      <c r="A4830" s="3">
        <v>517</v>
      </c>
      <c r="B4830" s="3">
        <v>2019</v>
      </c>
      <c r="C4830" s="3">
        <v>7</v>
      </c>
      <c r="D4830" s="3">
        <v>2025</v>
      </c>
      <c r="E4830" s="3">
        <v>1</v>
      </c>
      <c r="F4830" s="2">
        <v>411.55088027952752</v>
      </c>
      <c r="G4830" s="2">
        <v>5101.370322526951</v>
      </c>
      <c r="H4830" s="2">
        <v>154.90387372212626</v>
      </c>
      <c r="I4830" s="2">
        <v>5256.2741962490772</v>
      </c>
      <c r="J4830" s="2">
        <v>5297.8744553392808</v>
      </c>
      <c r="K4830" t="s">
        <v>11</v>
      </c>
    </row>
    <row r="4831" spans="1:11" x14ac:dyDescent="0.2">
      <c r="A4831" s="3">
        <v>517</v>
      </c>
      <c r="B4831" s="3">
        <v>2019</v>
      </c>
      <c r="C4831" s="3">
        <v>8</v>
      </c>
      <c r="D4831" s="3">
        <v>2026</v>
      </c>
      <c r="E4831" s="3">
        <v>1</v>
      </c>
      <c r="F4831" s="2">
        <v>0</v>
      </c>
      <c r="G4831" s="2">
        <v>5101.370322526951</v>
      </c>
      <c r="H4831" s="2">
        <v>159.44936552537092</v>
      </c>
      <c r="I4831" s="2">
        <v>5260.8196880523219</v>
      </c>
      <c r="J4831" s="2">
        <v>5297.8744553392808</v>
      </c>
      <c r="K4831" t="s">
        <v>11</v>
      </c>
    </row>
    <row r="4832" spans="1:11" x14ac:dyDescent="0.2">
      <c r="A4832" s="3">
        <v>518</v>
      </c>
      <c r="B4832" s="3">
        <v>2019</v>
      </c>
      <c r="C4832" s="3">
        <v>1</v>
      </c>
      <c r="D4832" s="3">
        <v>2019</v>
      </c>
      <c r="E4832" s="3">
        <v>1</v>
      </c>
      <c r="F4832" s="2">
        <v>1184.9637233297028</v>
      </c>
      <c r="G4832" s="2">
        <v>1184.9637233297028</v>
      </c>
      <c r="H4832" s="2">
        <v>3802.8339226308171</v>
      </c>
      <c r="I4832" s="2">
        <v>4987.7976459605197</v>
      </c>
      <c r="J4832" s="2">
        <v>7634.7164675210397</v>
      </c>
      <c r="K4832" t="s">
        <v>11</v>
      </c>
    </row>
    <row r="4833" spans="1:11" x14ac:dyDescent="0.2">
      <c r="A4833" s="3">
        <v>518</v>
      </c>
      <c r="B4833" s="3">
        <v>2019</v>
      </c>
      <c r="C4833" s="3">
        <v>2</v>
      </c>
      <c r="D4833" s="3">
        <v>2020</v>
      </c>
      <c r="E4833" s="3">
        <v>1</v>
      </c>
      <c r="F4833" s="2">
        <v>1262.9042663559965</v>
      </c>
      <c r="G4833" s="2">
        <v>2447.8679896856993</v>
      </c>
      <c r="H4833" s="2">
        <v>3409.5242141454391</v>
      </c>
      <c r="I4833" s="2">
        <v>5857.3922038311384</v>
      </c>
      <c r="J4833" s="2">
        <v>7634.7164675210397</v>
      </c>
      <c r="K4833" t="s">
        <v>11</v>
      </c>
    </row>
    <row r="4834" spans="1:11" x14ac:dyDescent="0.2">
      <c r="A4834" s="3">
        <v>518</v>
      </c>
      <c r="B4834" s="3">
        <v>2019</v>
      </c>
      <c r="C4834" s="3">
        <v>3</v>
      </c>
      <c r="D4834" s="3">
        <v>2021</v>
      </c>
      <c r="E4834" s="3">
        <v>1</v>
      </c>
      <c r="F4834" s="2">
        <v>1234.7984144576335</v>
      </c>
      <c r="G4834" s="2">
        <v>3682.6664041433328</v>
      </c>
      <c r="H4834" s="2">
        <v>3050.4489355561577</v>
      </c>
      <c r="I4834" s="2">
        <v>6733.1153396994905</v>
      </c>
      <c r="J4834" s="2">
        <v>7634.7164675210397</v>
      </c>
      <c r="K4834" t="s">
        <v>11</v>
      </c>
    </row>
    <row r="4835" spans="1:11" x14ac:dyDescent="0.2">
      <c r="A4835" s="3">
        <v>518</v>
      </c>
      <c r="B4835" s="3">
        <v>2019</v>
      </c>
      <c r="C4835" s="3">
        <v>4</v>
      </c>
      <c r="D4835" s="3">
        <v>2022</v>
      </c>
      <c r="E4835" s="3">
        <v>1</v>
      </c>
      <c r="F4835" s="2">
        <v>1299.3636401435419</v>
      </c>
      <c r="G4835" s="2">
        <v>4982.0300442868747</v>
      </c>
      <c r="H4835" s="2">
        <v>2089.0208699108134</v>
      </c>
      <c r="I4835" s="2">
        <v>7071.0509141976881</v>
      </c>
      <c r="J4835" s="2">
        <v>7634.7164675210397</v>
      </c>
      <c r="K4835" t="s">
        <v>11</v>
      </c>
    </row>
    <row r="4836" spans="1:11" x14ac:dyDescent="0.2">
      <c r="A4836" s="3">
        <v>518</v>
      </c>
      <c r="B4836" s="3">
        <v>2019</v>
      </c>
      <c r="C4836" s="3">
        <v>5</v>
      </c>
      <c r="D4836" s="3">
        <v>2023</v>
      </c>
      <c r="E4836" s="3">
        <v>1</v>
      </c>
      <c r="F4836" s="2">
        <v>1189.8587268721021</v>
      </c>
      <c r="G4836" s="2">
        <v>6171.8887711589769</v>
      </c>
      <c r="H4836" s="2">
        <v>1289.6189167154344</v>
      </c>
      <c r="I4836" s="2">
        <v>7461.5076878744112</v>
      </c>
      <c r="J4836" s="2">
        <v>7634.7164675210397</v>
      </c>
      <c r="K4836" t="s">
        <v>11</v>
      </c>
    </row>
    <row r="4837" spans="1:11" x14ac:dyDescent="0.2">
      <c r="A4837" s="3">
        <v>518</v>
      </c>
      <c r="B4837" s="3">
        <v>2019</v>
      </c>
      <c r="C4837" s="3">
        <v>6</v>
      </c>
      <c r="D4837" s="3">
        <v>2024</v>
      </c>
      <c r="E4837" s="3">
        <v>1</v>
      </c>
      <c r="F4837" s="2">
        <v>678.33892334779921</v>
      </c>
      <c r="G4837" s="2">
        <v>6850.2276945067761</v>
      </c>
      <c r="H4837" s="2">
        <v>623.82206528600182</v>
      </c>
      <c r="I4837" s="2">
        <v>7474.0497597927779</v>
      </c>
      <c r="J4837" s="2">
        <v>7634.7164675210397</v>
      </c>
      <c r="K4837" t="s">
        <v>11</v>
      </c>
    </row>
    <row r="4838" spans="1:11" x14ac:dyDescent="0.2">
      <c r="A4838" s="3">
        <v>518</v>
      </c>
      <c r="B4838" s="3">
        <v>2019</v>
      </c>
      <c r="C4838" s="3">
        <v>7</v>
      </c>
      <c r="D4838" s="3">
        <v>2025</v>
      </c>
      <c r="E4838" s="3">
        <v>1</v>
      </c>
      <c r="F4838" s="2">
        <v>507.93018289717747</v>
      </c>
      <c r="G4838" s="2">
        <v>7358.1578774039535</v>
      </c>
      <c r="H4838" s="2">
        <v>206.51535856439568</v>
      </c>
      <c r="I4838" s="2">
        <v>7564.6732359683492</v>
      </c>
      <c r="J4838" s="2">
        <v>7634.7164675210397</v>
      </c>
      <c r="K4838" t="s">
        <v>11</v>
      </c>
    </row>
    <row r="4839" spans="1:11" x14ac:dyDescent="0.2">
      <c r="A4839" s="3">
        <v>518</v>
      </c>
      <c r="B4839" s="3">
        <v>2019</v>
      </c>
      <c r="C4839" s="3">
        <v>8</v>
      </c>
      <c r="D4839" s="3">
        <v>2026</v>
      </c>
      <c r="E4839" s="3">
        <v>1</v>
      </c>
      <c r="F4839" s="2">
        <v>184.70397335348753</v>
      </c>
      <c r="G4839" s="2">
        <v>7542.8618507574411</v>
      </c>
      <c r="H4839" s="2">
        <v>69.782889935310777</v>
      </c>
      <c r="I4839" s="2">
        <v>7612.6447406927518</v>
      </c>
      <c r="J4839" s="2">
        <v>7634.7164675210397</v>
      </c>
      <c r="K4839" t="s">
        <v>11</v>
      </c>
    </row>
    <row r="4840" spans="1:11" x14ac:dyDescent="0.2">
      <c r="A4840" s="3">
        <v>519</v>
      </c>
      <c r="B4840" s="3">
        <v>2019</v>
      </c>
      <c r="C4840" s="3">
        <v>1</v>
      </c>
      <c r="D4840" s="3">
        <v>2019</v>
      </c>
      <c r="E4840" s="3">
        <v>1</v>
      </c>
      <c r="F4840" s="2">
        <v>1693.8301949073657</v>
      </c>
      <c r="G4840" s="2">
        <v>1693.8301949073657</v>
      </c>
      <c r="H4840" s="2">
        <v>5754.3848024695617</v>
      </c>
      <c r="I4840" s="2">
        <v>7448.2149973769274</v>
      </c>
      <c r="J4840" s="2">
        <v>11298.13570394793</v>
      </c>
      <c r="K4840" t="s">
        <v>11</v>
      </c>
    </row>
    <row r="4841" spans="1:11" x14ac:dyDescent="0.2">
      <c r="A4841" s="3">
        <v>519</v>
      </c>
      <c r="B4841" s="3">
        <v>2019</v>
      </c>
      <c r="C4841" s="3">
        <v>2</v>
      </c>
      <c r="D4841" s="3">
        <v>2020</v>
      </c>
      <c r="E4841" s="3">
        <v>1</v>
      </c>
      <c r="F4841" s="2">
        <v>1992.0359734740459</v>
      </c>
      <c r="G4841" s="2">
        <v>3685.8661683814116</v>
      </c>
      <c r="H4841" s="2">
        <v>5247.8798152545896</v>
      </c>
      <c r="I4841" s="2">
        <v>8933.7459836360013</v>
      </c>
      <c r="J4841" s="2">
        <v>11298.13570394793</v>
      </c>
      <c r="K4841" t="s">
        <v>11</v>
      </c>
    </row>
    <row r="4842" spans="1:11" x14ac:dyDescent="0.2">
      <c r="A4842" s="3">
        <v>519</v>
      </c>
      <c r="B4842" s="3">
        <v>2019</v>
      </c>
      <c r="C4842" s="3">
        <v>3</v>
      </c>
      <c r="D4842" s="3">
        <v>2021</v>
      </c>
      <c r="E4842" s="3">
        <v>1</v>
      </c>
      <c r="F4842" s="2">
        <v>1821.7222657232496</v>
      </c>
      <c r="G4842" s="2">
        <v>5507.5884341046612</v>
      </c>
      <c r="H4842" s="2">
        <v>4287.9333904718087</v>
      </c>
      <c r="I4842" s="2">
        <v>9795.52182457647</v>
      </c>
      <c r="J4842" s="2">
        <v>11298.13570394793</v>
      </c>
      <c r="K4842" t="s">
        <v>11</v>
      </c>
    </row>
    <row r="4843" spans="1:11" x14ac:dyDescent="0.2">
      <c r="A4843" s="3">
        <v>519</v>
      </c>
      <c r="B4843" s="3">
        <v>2019</v>
      </c>
      <c r="C4843" s="3">
        <v>4</v>
      </c>
      <c r="D4843" s="3">
        <v>2022</v>
      </c>
      <c r="E4843" s="3">
        <v>1</v>
      </c>
      <c r="F4843" s="2">
        <v>1890.5304394837412</v>
      </c>
      <c r="G4843" s="2">
        <v>7398.1188735884025</v>
      </c>
      <c r="H4843" s="2">
        <v>2949.3889135850477</v>
      </c>
      <c r="I4843" s="2">
        <v>10347.50778717345</v>
      </c>
      <c r="J4843" s="2">
        <v>11298.13570394793</v>
      </c>
      <c r="K4843" t="s">
        <v>11</v>
      </c>
    </row>
    <row r="4844" spans="1:11" x14ac:dyDescent="0.2">
      <c r="A4844" s="3">
        <v>519</v>
      </c>
      <c r="B4844" s="3">
        <v>2019</v>
      </c>
      <c r="C4844" s="3">
        <v>5</v>
      </c>
      <c r="D4844" s="3">
        <v>2023</v>
      </c>
      <c r="E4844" s="3">
        <v>1</v>
      </c>
      <c r="F4844" s="2">
        <v>1666.8436137859626</v>
      </c>
      <c r="G4844" s="2">
        <v>9064.9624873743651</v>
      </c>
      <c r="H4844" s="2">
        <v>1630.6165095440374</v>
      </c>
      <c r="I4844" s="2">
        <v>10695.578996918402</v>
      </c>
      <c r="J4844" s="2">
        <v>11298.13570394793</v>
      </c>
      <c r="K4844" t="s">
        <v>11</v>
      </c>
    </row>
    <row r="4845" spans="1:11" x14ac:dyDescent="0.2">
      <c r="A4845" s="3">
        <v>519</v>
      </c>
      <c r="B4845" s="3">
        <v>2019</v>
      </c>
      <c r="C4845" s="3">
        <v>6</v>
      </c>
      <c r="D4845" s="3">
        <v>2024</v>
      </c>
      <c r="E4845" s="3">
        <v>1</v>
      </c>
      <c r="F4845" s="2">
        <v>511.48974617023305</v>
      </c>
      <c r="G4845" s="2">
        <v>9576.4522335445981</v>
      </c>
      <c r="H4845" s="2">
        <v>1300.6925992196084</v>
      </c>
      <c r="I4845" s="2">
        <v>10877.144832764207</v>
      </c>
      <c r="J4845" s="2">
        <v>11298.13570394793</v>
      </c>
      <c r="K4845" t="s">
        <v>11</v>
      </c>
    </row>
    <row r="4846" spans="1:11" x14ac:dyDescent="0.2">
      <c r="A4846" s="3">
        <v>519</v>
      </c>
      <c r="B4846" s="3">
        <v>2019</v>
      </c>
      <c r="C4846" s="3">
        <v>7</v>
      </c>
      <c r="D4846" s="3">
        <v>2025</v>
      </c>
      <c r="E4846" s="3">
        <v>1</v>
      </c>
      <c r="F4846" s="2">
        <v>913.52909254902988</v>
      </c>
      <c r="G4846" s="2">
        <v>10489.981326093628</v>
      </c>
      <c r="H4846" s="2">
        <v>568.36797787757496</v>
      </c>
      <c r="I4846" s="2">
        <v>11058.349303971203</v>
      </c>
      <c r="J4846" s="2">
        <v>11298.13570394793</v>
      </c>
      <c r="K4846" t="s">
        <v>11</v>
      </c>
    </row>
    <row r="4847" spans="1:11" x14ac:dyDescent="0.2">
      <c r="A4847" s="3">
        <v>519</v>
      </c>
      <c r="B4847" s="3">
        <v>2019</v>
      </c>
      <c r="C4847" s="3">
        <v>8</v>
      </c>
      <c r="D4847" s="3">
        <v>2026</v>
      </c>
      <c r="E4847" s="3">
        <v>1</v>
      </c>
      <c r="F4847" s="2">
        <v>428.08553712384673</v>
      </c>
      <c r="G4847" s="2">
        <v>10918.066863217475</v>
      </c>
      <c r="H4847" s="2">
        <v>137.97160490142778</v>
      </c>
      <c r="I4847" s="2">
        <v>11056.038468118903</v>
      </c>
      <c r="J4847" s="2">
        <v>11298.13570394793</v>
      </c>
      <c r="K4847" t="s">
        <v>11</v>
      </c>
    </row>
    <row r="4848" spans="1:11" x14ac:dyDescent="0.2">
      <c r="A4848" s="3">
        <v>520</v>
      </c>
      <c r="B4848" s="3">
        <v>2019</v>
      </c>
      <c r="C4848" s="3">
        <v>1</v>
      </c>
      <c r="D4848" s="3">
        <v>2019</v>
      </c>
      <c r="E4848" s="3">
        <v>1</v>
      </c>
      <c r="F4848" s="2">
        <v>286.87266932770905</v>
      </c>
      <c r="G4848" s="2">
        <v>286.87266932770905</v>
      </c>
      <c r="H4848" s="2">
        <v>1001.228974980007</v>
      </c>
      <c r="I4848" s="2">
        <v>1288.101644307716</v>
      </c>
      <c r="J4848" s="2">
        <v>1957.6195470806092</v>
      </c>
      <c r="K4848" t="s">
        <v>11</v>
      </c>
    </row>
    <row r="4849" spans="1:11" x14ac:dyDescent="0.2">
      <c r="A4849" s="3">
        <v>520</v>
      </c>
      <c r="B4849" s="3">
        <v>2019</v>
      </c>
      <c r="C4849" s="3">
        <v>2</v>
      </c>
      <c r="D4849" s="3">
        <v>2020</v>
      </c>
      <c r="E4849" s="3">
        <v>1</v>
      </c>
      <c r="F4849" s="2">
        <v>324.10835489908453</v>
      </c>
      <c r="G4849" s="2">
        <v>610.98102422679358</v>
      </c>
      <c r="H4849" s="2">
        <v>929.00192968579927</v>
      </c>
      <c r="I4849" s="2">
        <v>1539.9829539125928</v>
      </c>
      <c r="J4849" s="2">
        <v>1957.6195470806092</v>
      </c>
      <c r="K4849" t="s">
        <v>11</v>
      </c>
    </row>
    <row r="4850" spans="1:11" x14ac:dyDescent="0.2">
      <c r="A4850" s="3">
        <v>520</v>
      </c>
      <c r="B4850" s="3">
        <v>2019</v>
      </c>
      <c r="C4850" s="3">
        <v>3</v>
      </c>
      <c r="D4850" s="3">
        <v>2021</v>
      </c>
      <c r="E4850" s="3">
        <v>1</v>
      </c>
      <c r="F4850" s="2">
        <v>372.71826153770803</v>
      </c>
      <c r="G4850" s="2">
        <v>983.69928576450161</v>
      </c>
      <c r="H4850" s="2">
        <v>716.62944548798873</v>
      </c>
      <c r="I4850" s="2">
        <v>1700.3287312524903</v>
      </c>
      <c r="J4850" s="2">
        <v>1957.6195470806092</v>
      </c>
      <c r="K4850" t="s">
        <v>11</v>
      </c>
    </row>
    <row r="4851" spans="1:11" x14ac:dyDescent="0.2">
      <c r="A4851" s="3">
        <v>520</v>
      </c>
      <c r="B4851" s="3">
        <v>2019</v>
      </c>
      <c r="C4851" s="3">
        <v>4</v>
      </c>
      <c r="D4851" s="3">
        <v>2022</v>
      </c>
      <c r="E4851" s="3">
        <v>1</v>
      </c>
      <c r="F4851" s="2">
        <v>295.63061256653054</v>
      </c>
      <c r="G4851" s="2">
        <v>1279.3298983310322</v>
      </c>
      <c r="H4851" s="2">
        <v>576.72776156004284</v>
      </c>
      <c r="I4851" s="2">
        <v>1856.057659891075</v>
      </c>
      <c r="J4851" s="2">
        <v>1957.6195470806092</v>
      </c>
      <c r="K4851" t="s">
        <v>11</v>
      </c>
    </row>
    <row r="4852" spans="1:11" x14ac:dyDescent="0.2">
      <c r="A4852" s="3">
        <v>520</v>
      </c>
      <c r="B4852" s="3">
        <v>2019</v>
      </c>
      <c r="C4852" s="3">
        <v>5</v>
      </c>
      <c r="D4852" s="3">
        <v>2023</v>
      </c>
      <c r="E4852" s="3">
        <v>1</v>
      </c>
      <c r="F4852" s="2">
        <v>247.69763362736285</v>
      </c>
      <c r="G4852" s="2">
        <v>1527.027531958395</v>
      </c>
      <c r="H4852" s="2">
        <v>361.08631879368249</v>
      </c>
      <c r="I4852" s="2">
        <v>1888.1138507520775</v>
      </c>
      <c r="J4852" s="2">
        <v>1957.6195470806092</v>
      </c>
      <c r="K4852" t="s">
        <v>11</v>
      </c>
    </row>
    <row r="4853" spans="1:11" x14ac:dyDescent="0.2">
      <c r="A4853" s="3">
        <v>520</v>
      </c>
      <c r="B4853" s="3">
        <v>2019</v>
      </c>
      <c r="C4853" s="3">
        <v>6</v>
      </c>
      <c r="D4853" s="3">
        <v>2024</v>
      </c>
      <c r="E4853" s="3">
        <v>1</v>
      </c>
      <c r="F4853" s="2">
        <v>139.8547750341088</v>
      </c>
      <c r="G4853" s="2">
        <v>1666.8823069925038</v>
      </c>
      <c r="H4853" s="2">
        <v>264.83804013802455</v>
      </c>
      <c r="I4853" s="2">
        <v>1931.7203471305284</v>
      </c>
      <c r="J4853" s="2">
        <v>1957.6195470806092</v>
      </c>
      <c r="K4853" t="s">
        <v>11</v>
      </c>
    </row>
    <row r="4854" spans="1:11" x14ac:dyDescent="0.2">
      <c r="A4854" s="3">
        <v>520</v>
      </c>
      <c r="B4854" s="3">
        <v>2019</v>
      </c>
      <c r="C4854" s="3">
        <v>7</v>
      </c>
      <c r="D4854" s="3">
        <v>2025</v>
      </c>
      <c r="E4854" s="3">
        <v>1</v>
      </c>
      <c r="F4854" s="2">
        <v>215.68088426097688</v>
      </c>
      <c r="G4854" s="2">
        <v>1882.5631912534807</v>
      </c>
      <c r="H4854" s="2">
        <v>28.151085937665584</v>
      </c>
      <c r="I4854" s="2">
        <v>1910.7142771911463</v>
      </c>
      <c r="J4854" s="2">
        <v>1957.6195470806092</v>
      </c>
      <c r="K4854" t="s">
        <v>11</v>
      </c>
    </row>
    <row r="4855" spans="1:11" x14ac:dyDescent="0.2">
      <c r="A4855" s="3">
        <v>520</v>
      </c>
      <c r="B4855" s="3">
        <v>2019</v>
      </c>
      <c r="C4855" s="3">
        <v>8</v>
      </c>
      <c r="D4855" s="3">
        <v>2026</v>
      </c>
      <c r="E4855" s="3">
        <v>1</v>
      </c>
      <c r="F4855" s="2">
        <v>12.975586961189038</v>
      </c>
      <c r="G4855" s="2">
        <v>1895.5387782146697</v>
      </c>
      <c r="H4855" s="2">
        <v>62.08076886593949</v>
      </c>
      <c r="I4855" s="2">
        <v>1957.6195470806092</v>
      </c>
      <c r="J4855" s="2">
        <v>1957.6195470806092</v>
      </c>
      <c r="K4855" t="s">
        <v>11</v>
      </c>
    </row>
    <row r="4856" spans="1:11" x14ac:dyDescent="0.2">
      <c r="A4856" s="3">
        <v>521</v>
      </c>
      <c r="B4856" s="3">
        <v>2019</v>
      </c>
      <c r="C4856" s="3">
        <v>1</v>
      </c>
      <c r="D4856" s="3">
        <v>2019</v>
      </c>
      <c r="E4856" s="3">
        <v>1</v>
      </c>
      <c r="F4856" s="2">
        <v>964.11484190405963</v>
      </c>
      <c r="G4856" s="2">
        <v>964.11484190405963</v>
      </c>
      <c r="H4856" s="2">
        <v>3245.3683120171913</v>
      </c>
      <c r="I4856" s="2">
        <v>4209.483153921251</v>
      </c>
      <c r="J4856" s="2">
        <v>6507.9114659262441</v>
      </c>
      <c r="K4856" t="s">
        <v>11</v>
      </c>
    </row>
    <row r="4857" spans="1:11" x14ac:dyDescent="0.2">
      <c r="A4857" s="3">
        <v>521</v>
      </c>
      <c r="B4857" s="3">
        <v>2019</v>
      </c>
      <c r="C4857" s="3">
        <v>2</v>
      </c>
      <c r="D4857" s="3">
        <v>2020</v>
      </c>
      <c r="E4857" s="3">
        <v>1</v>
      </c>
      <c r="F4857" s="2">
        <v>1066.9833935711001</v>
      </c>
      <c r="G4857" s="2">
        <v>2031.0982354751598</v>
      </c>
      <c r="H4857" s="2">
        <v>3086.9345885887396</v>
      </c>
      <c r="I4857" s="2">
        <v>5118.0328240638992</v>
      </c>
      <c r="J4857" s="2">
        <v>6507.9114659262441</v>
      </c>
      <c r="K4857" t="s">
        <v>11</v>
      </c>
    </row>
    <row r="4858" spans="1:11" x14ac:dyDescent="0.2">
      <c r="A4858" s="3">
        <v>521</v>
      </c>
      <c r="B4858" s="3">
        <v>2019</v>
      </c>
      <c r="C4858" s="3">
        <v>3</v>
      </c>
      <c r="D4858" s="3">
        <v>2021</v>
      </c>
      <c r="E4858" s="3">
        <v>1</v>
      </c>
      <c r="F4858" s="2">
        <v>1153.6011774829888</v>
      </c>
      <c r="G4858" s="2">
        <v>3184.6994129581485</v>
      </c>
      <c r="H4858" s="2">
        <v>2504.531107387566</v>
      </c>
      <c r="I4858" s="2">
        <v>5689.2305203457145</v>
      </c>
      <c r="J4858" s="2">
        <v>6507.9114659262441</v>
      </c>
      <c r="K4858" t="s">
        <v>11</v>
      </c>
    </row>
    <row r="4859" spans="1:11" x14ac:dyDescent="0.2">
      <c r="A4859" s="3">
        <v>521</v>
      </c>
      <c r="B4859" s="3">
        <v>2019</v>
      </c>
      <c r="C4859" s="3">
        <v>4</v>
      </c>
      <c r="D4859" s="3">
        <v>2022</v>
      </c>
      <c r="E4859" s="3">
        <v>1</v>
      </c>
      <c r="F4859" s="2">
        <v>1277.9989950435643</v>
      </c>
      <c r="G4859" s="2">
        <v>4462.6984080017128</v>
      </c>
      <c r="H4859" s="2">
        <v>1709.2192439995379</v>
      </c>
      <c r="I4859" s="2">
        <v>6171.9176520012506</v>
      </c>
      <c r="J4859" s="2">
        <v>6507.9114659262441</v>
      </c>
      <c r="K4859" t="s">
        <v>11</v>
      </c>
    </row>
    <row r="4860" spans="1:11" x14ac:dyDescent="0.2">
      <c r="A4860" s="3">
        <v>521</v>
      </c>
      <c r="B4860" s="3">
        <v>2019</v>
      </c>
      <c r="C4860" s="3">
        <v>5</v>
      </c>
      <c r="D4860" s="3">
        <v>2023</v>
      </c>
      <c r="E4860" s="3">
        <v>1</v>
      </c>
      <c r="F4860" s="2">
        <v>651.16278129594411</v>
      </c>
      <c r="G4860" s="2">
        <v>5113.8611892976569</v>
      </c>
      <c r="H4860" s="2">
        <v>1040.8711516537887</v>
      </c>
      <c r="I4860" s="2">
        <v>6154.7323409514456</v>
      </c>
      <c r="J4860" s="2">
        <v>6507.9114659262441</v>
      </c>
      <c r="K4860" t="s">
        <v>11</v>
      </c>
    </row>
    <row r="4861" spans="1:11" x14ac:dyDescent="0.2">
      <c r="A4861" s="3">
        <v>521</v>
      </c>
      <c r="B4861" s="3">
        <v>2019</v>
      </c>
      <c r="C4861" s="3">
        <v>6</v>
      </c>
      <c r="D4861" s="3">
        <v>2024</v>
      </c>
      <c r="E4861" s="3">
        <v>1</v>
      </c>
      <c r="F4861" s="2">
        <v>757.17035309675794</v>
      </c>
      <c r="G4861" s="2">
        <v>5871.0315423944148</v>
      </c>
      <c r="H4861" s="2">
        <v>590.61507872551647</v>
      </c>
      <c r="I4861" s="2">
        <v>6461.6466211199313</v>
      </c>
      <c r="J4861" s="2">
        <v>6507.9114659262441</v>
      </c>
      <c r="K4861" t="s">
        <v>11</v>
      </c>
    </row>
    <row r="4862" spans="1:11" x14ac:dyDescent="0.2">
      <c r="A4862" s="3">
        <v>521</v>
      </c>
      <c r="B4862" s="3">
        <v>2019</v>
      </c>
      <c r="C4862" s="3">
        <v>7</v>
      </c>
      <c r="D4862" s="3">
        <v>2025</v>
      </c>
      <c r="E4862" s="3">
        <v>1</v>
      </c>
      <c r="F4862" s="2">
        <v>0</v>
      </c>
      <c r="G4862" s="2">
        <v>5871.0315423944148</v>
      </c>
      <c r="H4862" s="2">
        <v>452.83439085587634</v>
      </c>
      <c r="I4862" s="2">
        <v>6323.8659332502912</v>
      </c>
      <c r="J4862" s="2">
        <v>6507.9114659262441</v>
      </c>
      <c r="K4862" t="s">
        <v>11</v>
      </c>
    </row>
    <row r="4863" spans="1:11" x14ac:dyDescent="0.2">
      <c r="A4863" s="3">
        <v>521</v>
      </c>
      <c r="B4863" s="3">
        <v>2019</v>
      </c>
      <c r="C4863" s="3">
        <v>8</v>
      </c>
      <c r="D4863" s="3">
        <v>2026</v>
      </c>
      <c r="E4863" s="3">
        <v>1</v>
      </c>
      <c r="F4863" s="2">
        <v>448.86734338638962</v>
      </c>
      <c r="G4863" s="2">
        <v>6319.8988857808044</v>
      </c>
      <c r="H4863" s="2">
        <v>174.57850889989277</v>
      </c>
      <c r="I4863" s="2">
        <v>6494.4773946806972</v>
      </c>
      <c r="J4863" s="2">
        <v>6507.9114659262441</v>
      </c>
      <c r="K4863" t="s">
        <v>11</v>
      </c>
    </row>
    <row r="4864" spans="1:11" x14ac:dyDescent="0.2">
      <c r="A4864" s="3">
        <v>522</v>
      </c>
      <c r="B4864" s="3">
        <v>2019</v>
      </c>
      <c r="C4864" s="3">
        <v>1</v>
      </c>
      <c r="D4864" s="3">
        <v>2019</v>
      </c>
      <c r="E4864" s="3">
        <v>1</v>
      </c>
      <c r="F4864" s="2">
        <v>1217.8634449015735</v>
      </c>
      <c r="G4864" s="2">
        <v>1217.8634449015735</v>
      </c>
      <c r="H4864" s="2">
        <v>4223.9320814477323</v>
      </c>
      <c r="I4864" s="2">
        <v>5441.7955263493059</v>
      </c>
      <c r="J4864" s="2">
        <v>8256.4075572794554</v>
      </c>
      <c r="K4864" t="s">
        <v>11</v>
      </c>
    </row>
    <row r="4865" spans="1:11" x14ac:dyDescent="0.2">
      <c r="A4865" s="3">
        <v>522</v>
      </c>
      <c r="B4865" s="3">
        <v>2019</v>
      </c>
      <c r="C4865" s="3">
        <v>2</v>
      </c>
      <c r="D4865" s="3">
        <v>2020</v>
      </c>
      <c r="E4865" s="3">
        <v>1</v>
      </c>
      <c r="F4865" s="2">
        <v>1416.4995797007305</v>
      </c>
      <c r="G4865" s="2">
        <v>2634.363024602304</v>
      </c>
      <c r="H4865" s="2">
        <v>3921.1235309941212</v>
      </c>
      <c r="I4865" s="2">
        <v>6555.4865555964252</v>
      </c>
      <c r="J4865" s="2">
        <v>8256.4075572794554</v>
      </c>
      <c r="K4865" t="s">
        <v>11</v>
      </c>
    </row>
    <row r="4866" spans="1:11" x14ac:dyDescent="0.2">
      <c r="A4866" s="3">
        <v>522</v>
      </c>
      <c r="B4866" s="3">
        <v>2019</v>
      </c>
      <c r="C4866" s="3">
        <v>3</v>
      </c>
      <c r="D4866" s="3">
        <v>2021</v>
      </c>
      <c r="E4866" s="3">
        <v>1</v>
      </c>
      <c r="F4866" s="2">
        <v>1644.0643547592244</v>
      </c>
      <c r="G4866" s="2">
        <v>4278.4273793615284</v>
      </c>
      <c r="H4866" s="2">
        <v>2830.1847475699651</v>
      </c>
      <c r="I4866" s="2">
        <v>7108.6121269314935</v>
      </c>
      <c r="J4866" s="2">
        <v>8256.4075572794554</v>
      </c>
      <c r="K4866" t="s">
        <v>11</v>
      </c>
    </row>
    <row r="4867" spans="1:11" x14ac:dyDescent="0.2">
      <c r="A4867" s="3">
        <v>522</v>
      </c>
      <c r="B4867" s="3">
        <v>2019</v>
      </c>
      <c r="C4867" s="3">
        <v>4</v>
      </c>
      <c r="D4867" s="3">
        <v>2022</v>
      </c>
      <c r="E4867" s="3">
        <v>1</v>
      </c>
      <c r="F4867" s="2">
        <v>1128.7854075730966</v>
      </c>
      <c r="G4867" s="2">
        <v>5407.212786934625</v>
      </c>
      <c r="H4867" s="2">
        <v>2130.1810394131644</v>
      </c>
      <c r="I4867" s="2">
        <v>7537.3938263477894</v>
      </c>
      <c r="J4867" s="2">
        <v>8256.4075572794554</v>
      </c>
      <c r="K4867" t="s">
        <v>11</v>
      </c>
    </row>
    <row r="4868" spans="1:11" x14ac:dyDescent="0.2">
      <c r="A4868" s="3">
        <v>522</v>
      </c>
      <c r="B4868" s="3">
        <v>2019</v>
      </c>
      <c r="C4868" s="3">
        <v>5</v>
      </c>
      <c r="D4868" s="3">
        <v>2023</v>
      </c>
      <c r="E4868" s="3">
        <v>1</v>
      </c>
      <c r="F4868" s="2">
        <v>873.40938393599572</v>
      </c>
      <c r="G4868" s="2">
        <v>6280.6221708706207</v>
      </c>
      <c r="H4868" s="2">
        <v>1564.5788794694017</v>
      </c>
      <c r="I4868" s="2">
        <v>7845.2010503400224</v>
      </c>
      <c r="J4868" s="2">
        <v>8256.4075572794554</v>
      </c>
      <c r="K4868" t="s">
        <v>11</v>
      </c>
    </row>
    <row r="4869" spans="1:11" x14ac:dyDescent="0.2">
      <c r="A4869" s="3">
        <v>522</v>
      </c>
      <c r="B4869" s="3">
        <v>2019</v>
      </c>
      <c r="C4869" s="3">
        <v>6</v>
      </c>
      <c r="D4869" s="3">
        <v>2024</v>
      </c>
      <c r="E4869" s="3">
        <v>1</v>
      </c>
      <c r="F4869" s="2">
        <v>907.37990313512091</v>
      </c>
      <c r="G4869" s="2">
        <v>7188.0020740057416</v>
      </c>
      <c r="H4869" s="2">
        <v>944.21216806201028</v>
      </c>
      <c r="I4869" s="2">
        <v>8132.2142420677519</v>
      </c>
      <c r="J4869" s="2">
        <v>8256.4075572794554</v>
      </c>
      <c r="K4869" t="s">
        <v>11</v>
      </c>
    </row>
    <row r="4870" spans="1:11" x14ac:dyDescent="0.2">
      <c r="A4870" s="3">
        <v>522</v>
      </c>
      <c r="B4870" s="3">
        <v>2019</v>
      </c>
      <c r="C4870" s="3">
        <v>7</v>
      </c>
      <c r="D4870" s="3">
        <v>2025</v>
      </c>
      <c r="E4870" s="3">
        <v>1</v>
      </c>
      <c r="F4870" s="2">
        <v>786.19877441472636</v>
      </c>
      <c r="G4870" s="2">
        <v>7974.200848420468</v>
      </c>
      <c r="H4870" s="2">
        <v>192.45054263550446</v>
      </c>
      <c r="I4870" s="2">
        <v>8166.6513910559725</v>
      </c>
      <c r="J4870" s="2">
        <v>8256.4075572794554</v>
      </c>
      <c r="K4870" t="s">
        <v>11</v>
      </c>
    </row>
    <row r="4871" spans="1:11" x14ac:dyDescent="0.2">
      <c r="A4871" s="3">
        <v>522</v>
      </c>
      <c r="B4871" s="3">
        <v>2019</v>
      </c>
      <c r="C4871" s="3">
        <v>8</v>
      </c>
      <c r="D4871" s="3">
        <v>2026</v>
      </c>
      <c r="E4871" s="3">
        <v>1</v>
      </c>
      <c r="F4871" s="2">
        <v>0</v>
      </c>
      <c r="G4871" s="2">
        <v>7974.200848420468</v>
      </c>
      <c r="H4871" s="2">
        <v>201.25278014003106</v>
      </c>
      <c r="I4871" s="2">
        <v>8175.4536285604991</v>
      </c>
      <c r="J4871" s="2">
        <v>8256.4075572794554</v>
      </c>
      <c r="K4871" t="s">
        <v>11</v>
      </c>
    </row>
    <row r="4872" spans="1:11" x14ac:dyDescent="0.2">
      <c r="A4872" s="3">
        <v>523</v>
      </c>
      <c r="B4872" s="3">
        <v>2019</v>
      </c>
      <c r="C4872" s="3">
        <v>1</v>
      </c>
      <c r="D4872" s="3">
        <v>2019</v>
      </c>
      <c r="E4872" s="3">
        <v>1</v>
      </c>
      <c r="F4872" s="2">
        <v>3404.2020155498858</v>
      </c>
      <c r="G4872" s="2">
        <v>3404.2020155498858</v>
      </c>
      <c r="H4872" s="2">
        <v>11294.602511691653</v>
      </c>
      <c r="I4872" s="2">
        <v>14698.80452724154</v>
      </c>
      <c r="J4872" s="2">
        <v>22967.858211478324</v>
      </c>
      <c r="K4872" t="s">
        <v>11</v>
      </c>
    </row>
    <row r="4873" spans="1:11" x14ac:dyDescent="0.2">
      <c r="A4873" s="3">
        <v>523</v>
      </c>
      <c r="B4873" s="3">
        <v>2019</v>
      </c>
      <c r="C4873" s="3">
        <v>2</v>
      </c>
      <c r="D4873" s="3">
        <v>2020</v>
      </c>
      <c r="E4873" s="3">
        <v>1</v>
      </c>
      <c r="F4873" s="2">
        <v>4221.5836323531357</v>
      </c>
      <c r="G4873" s="2">
        <v>7625.7856479030215</v>
      </c>
      <c r="H4873" s="2">
        <v>10402.927646924376</v>
      </c>
      <c r="I4873" s="2">
        <v>18028.713294827397</v>
      </c>
      <c r="J4873" s="2">
        <v>22967.858211478324</v>
      </c>
      <c r="K4873" t="s">
        <v>11</v>
      </c>
    </row>
    <row r="4874" spans="1:11" x14ac:dyDescent="0.2">
      <c r="A4874" s="3">
        <v>523</v>
      </c>
      <c r="B4874" s="3">
        <v>2019</v>
      </c>
      <c r="C4874" s="3">
        <v>3</v>
      </c>
      <c r="D4874" s="3">
        <v>2021</v>
      </c>
      <c r="E4874" s="3">
        <v>1</v>
      </c>
      <c r="F4874" s="2">
        <v>4100.727901707718</v>
      </c>
      <c r="G4874" s="2">
        <v>11726.51354961074</v>
      </c>
      <c r="H4874" s="2">
        <v>7949.1196284782236</v>
      </c>
      <c r="I4874" s="2">
        <v>19675.633178088963</v>
      </c>
      <c r="J4874" s="2">
        <v>22967.858211478324</v>
      </c>
      <c r="K4874" t="s">
        <v>11</v>
      </c>
    </row>
    <row r="4875" spans="1:11" x14ac:dyDescent="0.2">
      <c r="A4875" s="3">
        <v>523</v>
      </c>
      <c r="B4875" s="3">
        <v>2019</v>
      </c>
      <c r="C4875" s="3">
        <v>4</v>
      </c>
      <c r="D4875" s="3">
        <v>2022</v>
      </c>
      <c r="E4875" s="3">
        <v>1</v>
      </c>
      <c r="F4875" s="2">
        <v>3421.5435111918359</v>
      </c>
      <c r="G4875" s="2">
        <v>15148.057060802576</v>
      </c>
      <c r="H4875" s="2">
        <v>6432.6693659588909</v>
      </c>
      <c r="I4875" s="2">
        <v>21580.726426761466</v>
      </c>
      <c r="J4875" s="2">
        <v>22967.858211478324</v>
      </c>
      <c r="K4875" t="s">
        <v>11</v>
      </c>
    </row>
    <row r="4876" spans="1:11" x14ac:dyDescent="0.2">
      <c r="A4876" s="3">
        <v>523</v>
      </c>
      <c r="B4876" s="3">
        <v>2019</v>
      </c>
      <c r="C4876" s="3">
        <v>5</v>
      </c>
      <c r="D4876" s="3">
        <v>2023</v>
      </c>
      <c r="E4876" s="3">
        <v>1</v>
      </c>
      <c r="F4876" s="2">
        <v>3086.2449624501878</v>
      </c>
      <c r="G4876" s="2">
        <v>18234.302023252763</v>
      </c>
      <c r="H4876" s="2">
        <v>4008.0234126306495</v>
      </c>
      <c r="I4876" s="2">
        <v>22242.325435883413</v>
      </c>
      <c r="J4876" s="2">
        <v>22967.858211478324</v>
      </c>
      <c r="K4876" t="s">
        <v>11</v>
      </c>
    </row>
    <row r="4877" spans="1:11" x14ac:dyDescent="0.2">
      <c r="A4877" s="3">
        <v>523</v>
      </c>
      <c r="B4877" s="3">
        <v>2019</v>
      </c>
      <c r="C4877" s="3">
        <v>6</v>
      </c>
      <c r="D4877" s="3">
        <v>2024</v>
      </c>
      <c r="E4877" s="3">
        <v>1</v>
      </c>
      <c r="F4877" s="2">
        <v>1744.0925701396227</v>
      </c>
      <c r="G4877" s="2">
        <v>19978.394593392386</v>
      </c>
      <c r="H4877" s="2">
        <v>2572.7316422197327</v>
      </c>
      <c r="I4877" s="2">
        <v>22551.126235612119</v>
      </c>
      <c r="J4877" s="2">
        <v>22967.858211478324</v>
      </c>
      <c r="K4877" t="s">
        <v>11</v>
      </c>
    </row>
    <row r="4878" spans="1:11" x14ac:dyDescent="0.2">
      <c r="A4878" s="3">
        <v>523</v>
      </c>
      <c r="B4878" s="3">
        <v>2019</v>
      </c>
      <c r="C4878" s="3">
        <v>7</v>
      </c>
      <c r="D4878" s="3">
        <v>2025</v>
      </c>
      <c r="E4878" s="3">
        <v>1</v>
      </c>
      <c r="F4878" s="2">
        <v>833.07436974107259</v>
      </c>
      <c r="G4878" s="2">
        <v>20811.468963133459</v>
      </c>
      <c r="H4878" s="2">
        <v>1590.4505376414054</v>
      </c>
      <c r="I4878" s="2">
        <v>22401.919500774864</v>
      </c>
      <c r="J4878" s="2">
        <v>22967.858211478324</v>
      </c>
      <c r="K4878" t="s">
        <v>11</v>
      </c>
    </row>
    <row r="4879" spans="1:11" x14ac:dyDescent="0.2">
      <c r="A4879" s="3">
        <v>523</v>
      </c>
      <c r="B4879" s="3">
        <v>2019</v>
      </c>
      <c r="C4879" s="3">
        <v>8</v>
      </c>
      <c r="D4879" s="3">
        <v>2026</v>
      </c>
      <c r="E4879" s="3">
        <v>1</v>
      </c>
      <c r="F4879" s="2">
        <v>888.69299257462262</v>
      </c>
      <c r="G4879" s="2">
        <v>21700.161955708081</v>
      </c>
      <c r="H4879" s="2">
        <v>723.57341457585062</v>
      </c>
      <c r="I4879" s="2">
        <v>22423.735370283932</v>
      </c>
      <c r="J4879" s="2">
        <v>22967.858211478324</v>
      </c>
      <c r="K4879" t="s">
        <v>11</v>
      </c>
    </row>
    <row r="4880" spans="1:11" x14ac:dyDescent="0.2">
      <c r="A4880" s="3">
        <v>524</v>
      </c>
      <c r="B4880" s="3">
        <v>2019</v>
      </c>
      <c r="C4880" s="3">
        <v>1</v>
      </c>
      <c r="D4880" s="3">
        <v>2019</v>
      </c>
      <c r="E4880" s="3">
        <v>1</v>
      </c>
      <c r="F4880" s="2">
        <v>528.78643353500047</v>
      </c>
      <c r="G4880" s="2">
        <v>528.78643353500047</v>
      </c>
      <c r="H4880" s="2">
        <v>1727.2123277429564</v>
      </c>
      <c r="I4880" s="2">
        <v>2255.9987612779569</v>
      </c>
      <c r="J4880" s="2">
        <v>3429.8197581104046</v>
      </c>
      <c r="K4880" t="s">
        <v>11</v>
      </c>
    </row>
    <row r="4881" spans="1:11" x14ac:dyDescent="0.2">
      <c r="A4881" s="3">
        <v>524</v>
      </c>
      <c r="B4881" s="3">
        <v>2019</v>
      </c>
      <c r="C4881" s="3">
        <v>2</v>
      </c>
      <c r="D4881" s="3">
        <v>2020</v>
      </c>
      <c r="E4881" s="3">
        <v>1</v>
      </c>
      <c r="F4881" s="2">
        <v>526.76430473146024</v>
      </c>
      <c r="G4881" s="2">
        <v>1055.5507382664607</v>
      </c>
      <c r="H4881" s="2">
        <v>1599.7253405126146</v>
      </c>
      <c r="I4881" s="2">
        <v>2655.2760787790753</v>
      </c>
      <c r="J4881" s="2">
        <v>3429.8197581104046</v>
      </c>
      <c r="K4881" t="s">
        <v>11</v>
      </c>
    </row>
    <row r="4882" spans="1:11" x14ac:dyDescent="0.2">
      <c r="A4882" s="3">
        <v>524</v>
      </c>
      <c r="B4882" s="3">
        <v>2019</v>
      </c>
      <c r="C4882" s="3">
        <v>3</v>
      </c>
      <c r="D4882" s="3">
        <v>2021</v>
      </c>
      <c r="E4882" s="3">
        <v>1</v>
      </c>
      <c r="F4882" s="2">
        <v>726.87897442657095</v>
      </c>
      <c r="G4882" s="2">
        <v>1782.4297126930317</v>
      </c>
      <c r="H4882" s="2">
        <v>1259.1335192824547</v>
      </c>
      <c r="I4882" s="2">
        <v>3041.5632319754864</v>
      </c>
      <c r="J4882" s="2">
        <v>3429.8197581104046</v>
      </c>
      <c r="K4882" t="s">
        <v>11</v>
      </c>
    </row>
    <row r="4883" spans="1:11" x14ac:dyDescent="0.2">
      <c r="A4883" s="3">
        <v>524</v>
      </c>
      <c r="B4883" s="3">
        <v>2019</v>
      </c>
      <c r="C4883" s="3">
        <v>4</v>
      </c>
      <c r="D4883" s="3">
        <v>2022</v>
      </c>
      <c r="E4883" s="3">
        <v>1</v>
      </c>
      <c r="F4883" s="2">
        <v>547.64219095403382</v>
      </c>
      <c r="G4883" s="2">
        <v>2330.0719036470655</v>
      </c>
      <c r="H4883" s="2">
        <v>902.47675662389292</v>
      </c>
      <c r="I4883" s="2">
        <v>3232.5486602709584</v>
      </c>
      <c r="J4883" s="2">
        <v>3429.8197581104046</v>
      </c>
      <c r="K4883" t="s">
        <v>11</v>
      </c>
    </row>
    <row r="4884" spans="1:11" x14ac:dyDescent="0.2">
      <c r="A4884" s="3">
        <v>524</v>
      </c>
      <c r="B4884" s="3">
        <v>2019</v>
      </c>
      <c r="C4884" s="3">
        <v>5</v>
      </c>
      <c r="D4884" s="3">
        <v>2023</v>
      </c>
      <c r="E4884" s="3">
        <v>1</v>
      </c>
      <c r="F4884" s="2">
        <v>346.15823626793781</v>
      </c>
      <c r="G4884" s="2">
        <v>2676.2301399150033</v>
      </c>
      <c r="H4884" s="2">
        <v>610.8079869213143</v>
      </c>
      <c r="I4884" s="2">
        <v>3287.0381268363176</v>
      </c>
      <c r="J4884" s="2">
        <v>3429.8197581104046</v>
      </c>
      <c r="K4884" t="s">
        <v>11</v>
      </c>
    </row>
    <row r="4885" spans="1:11" x14ac:dyDescent="0.2">
      <c r="A4885" s="3">
        <v>524</v>
      </c>
      <c r="B4885" s="3">
        <v>2019</v>
      </c>
      <c r="C4885" s="3">
        <v>6</v>
      </c>
      <c r="D4885" s="3">
        <v>2024</v>
      </c>
      <c r="E4885" s="3">
        <v>1</v>
      </c>
      <c r="F4885" s="2">
        <v>345.0186285295581</v>
      </c>
      <c r="G4885" s="2">
        <v>3021.2487684445614</v>
      </c>
      <c r="H4885" s="2">
        <v>282.73200468472169</v>
      </c>
      <c r="I4885" s="2">
        <v>3303.9807731292831</v>
      </c>
      <c r="J4885" s="2">
        <v>3429.8197581104046</v>
      </c>
      <c r="K4885" t="s">
        <v>11</v>
      </c>
    </row>
    <row r="4886" spans="1:11" x14ac:dyDescent="0.2">
      <c r="A4886" s="3">
        <v>524</v>
      </c>
      <c r="B4886" s="3">
        <v>2019</v>
      </c>
      <c r="C4886" s="3">
        <v>7</v>
      </c>
      <c r="D4886" s="3">
        <v>2025</v>
      </c>
      <c r="E4886" s="3">
        <v>1</v>
      </c>
      <c r="F4886" s="2">
        <v>95.897008580564943</v>
      </c>
      <c r="G4886" s="2">
        <v>3117.1457770251263</v>
      </c>
      <c r="H4886" s="2">
        <v>250.33271069550892</v>
      </c>
      <c r="I4886" s="2">
        <v>3367.4784877206353</v>
      </c>
      <c r="J4886" s="2">
        <v>3429.8197581104046</v>
      </c>
      <c r="K4886" t="s">
        <v>11</v>
      </c>
    </row>
    <row r="4887" spans="1:11" x14ac:dyDescent="0.2">
      <c r="A4887" s="3">
        <v>524</v>
      </c>
      <c r="B4887" s="3">
        <v>2019</v>
      </c>
      <c r="C4887" s="3">
        <v>8</v>
      </c>
      <c r="D4887" s="3">
        <v>2026</v>
      </c>
      <c r="E4887" s="3">
        <v>1</v>
      </c>
      <c r="F4887" s="2">
        <v>207.49138485485491</v>
      </c>
      <c r="G4887" s="2">
        <v>3324.6371618799812</v>
      </c>
      <c r="H4887" s="2">
        <v>105.18259623042331</v>
      </c>
      <c r="I4887" s="2">
        <v>3429.8197581104046</v>
      </c>
      <c r="J4887" s="2">
        <v>3429.8197581104046</v>
      </c>
      <c r="K4887" t="s">
        <v>11</v>
      </c>
    </row>
    <row r="4888" spans="1:11" x14ac:dyDescent="0.2">
      <c r="A4888" s="3">
        <v>525</v>
      </c>
      <c r="B4888" s="3">
        <v>2019</v>
      </c>
      <c r="C4888" s="3">
        <v>1</v>
      </c>
      <c r="D4888" s="3">
        <v>2019</v>
      </c>
      <c r="E4888" s="3">
        <v>1</v>
      </c>
      <c r="F4888" s="2">
        <v>695.84675312483603</v>
      </c>
      <c r="G4888" s="2">
        <v>695.84675312483603</v>
      </c>
      <c r="H4888" s="2">
        <v>2294.5595082960563</v>
      </c>
      <c r="I4888" s="2">
        <v>2990.4062614208924</v>
      </c>
      <c r="J4888" s="2">
        <v>4539.3326991853355</v>
      </c>
      <c r="K4888" t="s">
        <v>11</v>
      </c>
    </row>
    <row r="4889" spans="1:11" x14ac:dyDescent="0.2">
      <c r="A4889" s="3">
        <v>525</v>
      </c>
      <c r="B4889" s="3">
        <v>2019</v>
      </c>
      <c r="C4889" s="3">
        <v>2</v>
      </c>
      <c r="D4889" s="3">
        <v>2020</v>
      </c>
      <c r="E4889" s="3">
        <v>1</v>
      </c>
      <c r="F4889" s="2">
        <v>707.06823433014199</v>
      </c>
      <c r="G4889" s="2">
        <v>1402.914987454978</v>
      </c>
      <c r="H4889" s="2">
        <v>2177.6422660155249</v>
      </c>
      <c r="I4889" s="2">
        <v>3580.5572534705029</v>
      </c>
      <c r="J4889" s="2">
        <v>4539.3326991853355</v>
      </c>
      <c r="K4889" t="s">
        <v>11</v>
      </c>
    </row>
    <row r="4890" spans="1:11" x14ac:dyDescent="0.2">
      <c r="A4890" s="3">
        <v>525</v>
      </c>
      <c r="B4890" s="3">
        <v>2019</v>
      </c>
      <c r="C4890" s="3">
        <v>3</v>
      </c>
      <c r="D4890" s="3">
        <v>2021</v>
      </c>
      <c r="E4890" s="3">
        <v>1</v>
      </c>
      <c r="F4890" s="2">
        <v>839.52242661498713</v>
      </c>
      <c r="G4890" s="2">
        <v>2242.4374140699651</v>
      </c>
      <c r="H4890" s="2">
        <v>1745.5856134670698</v>
      </c>
      <c r="I4890" s="2">
        <v>3988.023027537035</v>
      </c>
      <c r="J4890" s="2">
        <v>4539.3326991853355</v>
      </c>
      <c r="K4890" t="s">
        <v>11</v>
      </c>
    </row>
    <row r="4891" spans="1:11" x14ac:dyDescent="0.2">
      <c r="A4891" s="3">
        <v>525</v>
      </c>
      <c r="B4891" s="3">
        <v>2019</v>
      </c>
      <c r="C4891" s="3">
        <v>4</v>
      </c>
      <c r="D4891" s="3">
        <v>2022</v>
      </c>
      <c r="E4891" s="3">
        <v>1</v>
      </c>
      <c r="F4891" s="2">
        <v>799.85060273847876</v>
      </c>
      <c r="G4891" s="2">
        <v>3042.2880168084439</v>
      </c>
      <c r="H4891" s="2">
        <v>1117.5634825354946</v>
      </c>
      <c r="I4891" s="2">
        <v>4159.8514993439385</v>
      </c>
      <c r="J4891" s="2">
        <v>4539.3326991853355</v>
      </c>
      <c r="K4891" t="s">
        <v>11</v>
      </c>
    </row>
    <row r="4892" spans="1:11" x14ac:dyDescent="0.2">
      <c r="A4892" s="3">
        <v>525</v>
      </c>
      <c r="B4892" s="3">
        <v>2019</v>
      </c>
      <c r="C4892" s="3">
        <v>5</v>
      </c>
      <c r="D4892" s="3">
        <v>2023</v>
      </c>
      <c r="E4892" s="3">
        <v>1</v>
      </c>
      <c r="F4892" s="2">
        <v>610.59709619367459</v>
      </c>
      <c r="G4892" s="2">
        <v>3652.8851130021185</v>
      </c>
      <c r="H4892" s="2">
        <v>712.39714371301034</v>
      </c>
      <c r="I4892" s="2">
        <v>4365.2822567151288</v>
      </c>
      <c r="J4892" s="2">
        <v>4539.3326991853355</v>
      </c>
      <c r="K4892" t="s">
        <v>11</v>
      </c>
    </row>
    <row r="4893" spans="1:11" x14ac:dyDescent="0.2">
      <c r="A4893" s="3">
        <v>525</v>
      </c>
      <c r="B4893" s="3">
        <v>2019</v>
      </c>
      <c r="C4893" s="3">
        <v>6</v>
      </c>
      <c r="D4893" s="3">
        <v>2024</v>
      </c>
      <c r="E4893" s="3">
        <v>1</v>
      </c>
      <c r="F4893" s="2">
        <v>215.25567469547468</v>
      </c>
      <c r="G4893" s="2">
        <v>3868.1407876975932</v>
      </c>
      <c r="H4893" s="2">
        <v>652.71049604386144</v>
      </c>
      <c r="I4893" s="2">
        <v>4520.8512837414546</v>
      </c>
      <c r="J4893" s="2">
        <v>4539.3326991853355</v>
      </c>
      <c r="K4893" t="s">
        <v>11</v>
      </c>
    </row>
    <row r="4894" spans="1:11" x14ac:dyDescent="0.2">
      <c r="A4894" s="3">
        <v>525</v>
      </c>
      <c r="B4894" s="3">
        <v>2019</v>
      </c>
      <c r="C4894" s="3">
        <v>7</v>
      </c>
      <c r="D4894" s="3">
        <v>2025</v>
      </c>
      <c r="E4894" s="3">
        <v>1</v>
      </c>
      <c r="F4894" s="2">
        <v>375.08596492486276</v>
      </c>
      <c r="G4894" s="2">
        <v>4243.2267526224559</v>
      </c>
      <c r="H4894" s="2">
        <v>296.10594656287958</v>
      </c>
      <c r="I4894" s="2">
        <v>4539.3326991853355</v>
      </c>
      <c r="J4894" s="2">
        <v>4539.3326991853355</v>
      </c>
      <c r="K4894" t="s">
        <v>11</v>
      </c>
    </row>
    <row r="4895" spans="1:11" x14ac:dyDescent="0.2">
      <c r="A4895" s="3">
        <v>525</v>
      </c>
      <c r="B4895" s="3">
        <v>2019</v>
      </c>
      <c r="C4895" s="3">
        <v>8</v>
      </c>
      <c r="D4895" s="3">
        <v>2026</v>
      </c>
      <c r="E4895" s="3">
        <v>1</v>
      </c>
      <c r="F4895" s="2">
        <v>234.1248602334299</v>
      </c>
      <c r="G4895" s="2">
        <v>4477.3516128558858</v>
      </c>
      <c r="H4895" s="2">
        <v>61.981086329449681</v>
      </c>
      <c r="I4895" s="2">
        <v>4539.3326991853355</v>
      </c>
      <c r="J4895" s="2">
        <v>4539.3326991853355</v>
      </c>
      <c r="K4895" t="s">
        <v>11</v>
      </c>
    </row>
    <row r="4896" spans="1:11" x14ac:dyDescent="0.2">
      <c r="A4896" s="3">
        <v>526</v>
      </c>
      <c r="B4896" s="3">
        <v>2019</v>
      </c>
      <c r="C4896" s="3">
        <v>1</v>
      </c>
      <c r="D4896" s="3">
        <v>2019</v>
      </c>
      <c r="E4896" s="3">
        <v>1</v>
      </c>
      <c r="F4896" s="2">
        <v>1570.7892744320052</v>
      </c>
      <c r="G4896" s="2">
        <v>1570.7892744320052</v>
      </c>
      <c r="H4896" s="2">
        <v>5248.4603767556682</v>
      </c>
      <c r="I4896" s="2">
        <v>6819.2496511876734</v>
      </c>
      <c r="J4896" s="2">
        <v>10589.445757594103</v>
      </c>
      <c r="K4896" t="s">
        <v>11</v>
      </c>
    </row>
    <row r="4897" spans="1:11" x14ac:dyDescent="0.2">
      <c r="A4897" s="3">
        <v>526</v>
      </c>
      <c r="B4897" s="3">
        <v>2019</v>
      </c>
      <c r="C4897" s="3">
        <v>2</v>
      </c>
      <c r="D4897" s="3">
        <v>2020</v>
      </c>
      <c r="E4897" s="3">
        <v>1</v>
      </c>
      <c r="F4897" s="2">
        <v>1908.1837226655239</v>
      </c>
      <c r="G4897" s="2">
        <v>3478.9729970975291</v>
      </c>
      <c r="H4897" s="2">
        <v>4770.4706340753019</v>
      </c>
      <c r="I4897" s="2">
        <v>8249.4436311728314</v>
      </c>
      <c r="J4897" s="2">
        <v>10589.445757594103</v>
      </c>
      <c r="K4897" t="s">
        <v>11</v>
      </c>
    </row>
    <row r="4898" spans="1:11" x14ac:dyDescent="0.2">
      <c r="A4898" s="3">
        <v>526</v>
      </c>
      <c r="B4898" s="3">
        <v>2019</v>
      </c>
      <c r="C4898" s="3">
        <v>3</v>
      </c>
      <c r="D4898" s="3">
        <v>2021</v>
      </c>
      <c r="E4898" s="3">
        <v>1</v>
      </c>
      <c r="F4898" s="2">
        <v>1606.2513930859382</v>
      </c>
      <c r="G4898" s="2">
        <v>5085.2243901834672</v>
      </c>
      <c r="H4898" s="2">
        <v>4221.1140725837404</v>
      </c>
      <c r="I4898" s="2">
        <v>9306.3384627672076</v>
      </c>
      <c r="J4898" s="2">
        <v>10589.445757594103</v>
      </c>
      <c r="K4898" t="s">
        <v>11</v>
      </c>
    </row>
    <row r="4899" spans="1:11" x14ac:dyDescent="0.2">
      <c r="A4899" s="3">
        <v>526</v>
      </c>
      <c r="B4899" s="3">
        <v>2019</v>
      </c>
      <c r="C4899" s="3">
        <v>4</v>
      </c>
      <c r="D4899" s="3">
        <v>2022</v>
      </c>
      <c r="E4899" s="3">
        <v>1</v>
      </c>
      <c r="F4899" s="2">
        <v>1831.7682543847131</v>
      </c>
      <c r="G4899" s="2">
        <v>6916.9926445681804</v>
      </c>
      <c r="H4899" s="2">
        <v>2781.1321635815575</v>
      </c>
      <c r="I4899" s="2">
        <v>9698.1248081497379</v>
      </c>
      <c r="J4899" s="2">
        <v>10589.445757594103</v>
      </c>
      <c r="K4899" t="s">
        <v>11</v>
      </c>
    </row>
    <row r="4900" spans="1:11" x14ac:dyDescent="0.2">
      <c r="A4900" s="3">
        <v>526</v>
      </c>
      <c r="B4900" s="3">
        <v>2019</v>
      </c>
      <c r="C4900" s="3">
        <v>5</v>
      </c>
      <c r="D4900" s="3">
        <v>2023</v>
      </c>
      <c r="E4900" s="3">
        <v>1</v>
      </c>
      <c r="F4900" s="2">
        <v>1351.1753735236407</v>
      </c>
      <c r="G4900" s="2">
        <v>8268.1680180918211</v>
      </c>
      <c r="H4900" s="2">
        <v>1737.935823228594</v>
      </c>
      <c r="I4900" s="2">
        <v>10006.103841320415</v>
      </c>
      <c r="J4900" s="2">
        <v>10589.445757594103</v>
      </c>
      <c r="K4900" t="s">
        <v>11</v>
      </c>
    </row>
    <row r="4901" spans="1:11" x14ac:dyDescent="0.2">
      <c r="A4901" s="3">
        <v>526</v>
      </c>
      <c r="B4901" s="3">
        <v>2019</v>
      </c>
      <c r="C4901" s="3">
        <v>6</v>
      </c>
      <c r="D4901" s="3">
        <v>2024</v>
      </c>
      <c r="E4901" s="3">
        <v>1</v>
      </c>
      <c r="F4901" s="2">
        <v>1265.5772893535395</v>
      </c>
      <c r="G4901" s="2">
        <v>9533.7453074453606</v>
      </c>
      <c r="H4901" s="2">
        <v>969.86055985223175</v>
      </c>
      <c r="I4901" s="2">
        <v>10503.605867297592</v>
      </c>
      <c r="J4901" s="2">
        <v>10589.445757594103</v>
      </c>
      <c r="K4901" t="s">
        <v>11</v>
      </c>
    </row>
    <row r="4902" spans="1:11" x14ac:dyDescent="0.2">
      <c r="A4902" s="3">
        <v>526</v>
      </c>
      <c r="B4902" s="3">
        <v>2019</v>
      </c>
      <c r="C4902" s="3">
        <v>7</v>
      </c>
      <c r="D4902" s="3">
        <v>2025</v>
      </c>
      <c r="E4902" s="3">
        <v>1</v>
      </c>
      <c r="F4902" s="2">
        <v>375.9562138463225</v>
      </c>
      <c r="G4902" s="2">
        <v>9909.7015212916831</v>
      </c>
      <c r="H4902" s="2">
        <v>679.74423630242018</v>
      </c>
      <c r="I4902" s="2">
        <v>10589.445757594103</v>
      </c>
      <c r="J4902" s="2">
        <v>10589.445757594103</v>
      </c>
      <c r="K4902" t="s">
        <v>11</v>
      </c>
    </row>
    <row r="4903" spans="1:11" x14ac:dyDescent="0.2">
      <c r="A4903" s="3">
        <v>526</v>
      </c>
      <c r="B4903" s="3">
        <v>2019</v>
      </c>
      <c r="C4903" s="3">
        <v>8</v>
      </c>
      <c r="D4903" s="3">
        <v>2026</v>
      </c>
      <c r="E4903" s="3">
        <v>1</v>
      </c>
      <c r="F4903" s="2">
        <v>284.08076836751752</v>
      </c>
      <c r="G4903" s="2">
        <v>10193.782289659201</v>
      </c>
      <c r="H4903" s="2">
        <v>395.66346793490266</v>
      </c>
      <c r="I4903" s="2">
        <v>10589.445757594103</v>
      </c>
      <c r="J4903" s="2">
        <v>10589.445757594103</v>
      </c>
      <c r="K4903" t="s">
        <v>11</v>
      </c>
    </row>
    <row r="4904" spans="1:11" x14ac:dyDescent="0.2">
      <c r="A4904" s="3">
        <v>527</v>
      </c>
      <c r="B4904" s="3">
        <v>2019</v>
      </c>
      <c r="C4904" s="3">
        <v>1</v>
      </c>
      <c r="D4904" s="3">
        <v>2019</v>
      </c>
      <c r="E4904" s="3">
        <v>1</v>
      </c>
      <c r="F4904" s="2">
        <v>1495.5311970351586</v>
      </c>
      <c r="G4904" s="2">
        <v>1495.5311970351586</v>
      </c>
      <c r="H4904" s="2">
        <v>5070.2912978885852</v>
      </c>
      <c r="I4904" s="2">
        <v>6565.8224949237438</v>
      </c>
      <c r="J4904" s="2">
        <v>10193.231283847681</v>
      </c>
      <c r="K4904" t="s">
        <v>11</v>
      </c>
    </row>
    <row r="4905" spans="1:11" x14ac:dyDescent="0.2">
      <c r="A4905" s="3">
        <v>527</v>
      </c>
      <c r="B4905" s="3">
        <v>2019</v>
      </c>
      <c r="C4905" s="3">
        <v>2</v>
      </c>
      <c r="D4905" s="3">
        <v>2020</v>
      </c>
      <c r="E4905" s="3">
        <v>1</v>
      </c>
      <c r="F4905" s="2">
        <v>1800.8201907190373</v>
      </c>
      <c r="G4905" s="2">
        <v>3296.3513877541959</v>
      </c>
      <c r="H4905" s="2">
        <v>4731.1196179689214</v>
      </c>
      <c r="I4905" s="2">
        <v>8027.4710057231168</v>
      </c>
      <c r="J4905" s="2">
        <v>10193.231283847681</v>
      </c>
      <c r="K4905" t="s">
        <v>11</v>
      </c>
    </row>
    <row r="4906" spans="1:11" x14ac:dyDescent="0.2">
      <c r="A4906" s="3">
        <v>527</v>
      </c>
      <c r="B4906" s="3">
        <v>2019</v>
      </c>
      <c r="C4906" s="3">
        <v>3</v>
      </c>
      <c r="D4906" s="3">
        <v>2021</v>
      </c>
      <c r="E4906" s="3">
        <v>1</v>
      </c>
      <c r="F4906" s="2">
        <v>1924.2137603264341</v>
      </c>
      <c r="G4906" s="2">
        <v>5220.56514808063</v>
      </c>
      <c r="H4906" s="2">
        <v>3695.0802033349501</v>
      </c>
      <c r="I4906" s="2">
        <v>8915.6453514155801</v>
      </c>
      <c r="J4906" s="2">
        <v>10193.231283847681</v>
      </c>
      <c r="K4906" t="s">
        <v>11</v>
      </c>
    </row>
    <row r="4907" spans="1:11" x14ac:dyDescent="0.2">
      <c r="A4907" s="3">
        <v>527</v>
      </c>
      <c r="B4907" s="3">
        <v>2019</v>
      </c>
      <c r="C4907" s="3">
        <v>4</v>
      </c>
      <c r="D4907" s="3">
        <v>2022</v>
      </c>
      <c r="E4907" s="3">
        <v>1</v>
      </c>
      <c r="F4907" s="2">
        <v>1521.7554497734918</v>
      </c>
      <c r="G4907" s="2">
        <v>6742.3205978541218</v>
      </c>
      <c r="H4907" s="2">
        <v>2693.4381729629122</v>
      </c>
      <c r="I4907" s="2">
        <v>9435.758770817034</v>
      </c>
      <c r="J4907" s="2">
        <v>10193.231283847681</v>
      </c>
      <c r="K4907" t="s">
        <v>11</v>
      </c>
    </row>
    <row r="4908" spans="1:11" x14ac:dyDescent="0.2">
      <c r="A4908" s="3">
        <v>527</v>
      </c>
      <c r="B4908" s="3">
        <v>2019</v>
      </c>
      <c r="C4908" s="3">
        <v>5</v>
      </c>
      <c r="D4908" s="3">
        <v>2023</v>
      </c>
      <c r="E4908" s="3">
        <v>1</v>
      </c>
      <c r="F4908" s="2">
        <v>979.78557999960503</v>
      </c>
      <c r="G4908" s="2">
        <v>7722.1061778537269</v>
      </c>
      <c r="H4908" s="2">
        <v>1898.8409535119163</v>
      </c>
      <c r="I4908" s="2">
        <v>9620.9471313656431</v>
      </c>
      <c r="J4908" s="2">
        <v>10193.231283847681</v>
      </c>
      <c r="K4908" t="s">
        <v>11</v>
      </c>
    </row>
    <row r="4909" spans="1:11" x14ac:dyDescent="0.2">
      <c r="A4909" s="3">
        <v>527</v>
      </c>
      <c r="B4909" s="3">
        <v>2019</v>
      </c>
      <c r="C4909" s="3">
        <v>6</v>
      </c>
      <c r="D4909" s="3">
        <v>2024</v>
      </c>
      <c r="E4909" s="3">
        <v>1</v>
      </c>
      <c r="F4909" s="2">
        <v>844.3000173986793</v>
      </c>
      <c r="G4909" s="2">
        <v>8566.4061952524062</v>
      </c>
      <c r="H4909" s="2">
        <v>1359.1221999615573</v>
      </c>
      <c r="I4909" s="2">
        <v>9925.5283952139634</v>
      </c>
      <c r="J4909" s="2">
        <v>10193.231283847681</v>
      </c>
      <c r="K4909" t="s">
        <v>11</v>
      </c>
    </row>
    <row r="4910" spans="1:11" x14ac:dyDescent="0.2">
      <c r="A4910" s="3">
        <v>527</v>
      </c>
      <c r="B4910" s="3">
        <v>2019</v>
      </c>
      <c r="C4910" s="3">
        <v>7</v>
      </c>
      <c r="D4910" s="3">
        <v>2025</v>
      </c>
      <c r="E4910" s="3">
        <v>1</v>
      </c>
      <c r="F4910" s="2">
        <v>1086.5759808253752</v>
      </c>
      <c r="G4910" s="2">
        <v>9652.9821760777813</v>
      </c>
      <c r="H4910" s="2">
        <v>315.99998876145946</v>
      </c>
      <c r="I4910" s="2">
        <v>9968.9821648392408</v>
      </c>
      <c r="J4910" s="2">
        <v>10193.231283847681</v>
      </c>
      <c r="K4910" t="s">
        <v>11</v>
      </c>
    </row>
    <row r="4911" spans="1:11" x14ac:dyDescent="0.2">
      <c r="A4911" s="3">
        <v>527</v>
      </c>
      <c r="B4911" s="3">
        <v>2019</v>
      </c>
      <c r="C4911" s="3">
        <v>8</v>
      </c>
      <c r="D4911" s="3">
        <v>2026</v>
      </c>
      <c r="E4911" s="3">
        <v>1</v>
      </c>
      <c r="F4911" s="2">
        <v>99.417049690579006</v>
      </c>
      <c r="G4911" s="2">
        <v>9752.3992257683603</v>
      </c>
      <c r="H4911" s="2">
        <v>189.66269256639498</v>
      </c>
      <c r="I4911" s="2">
        <v>9942.0619183347553</v>
      </c>
      <c r="J4911" s="2">
        <v>10193.231283847681</v>
      </c>
      <c r="K4911" t="s">
        <v>11</v>
      </c>
    </row>
    <row r="4912" spans="1:11" x14ac:dyDescent="0.2">
      <c r="A4912" s="3">
        <v>528</v>
      </c>
      <c r="B4912" s="3">
        <v>2019</v>
      </c>
      <c r="C4912" s="3">
        <v>1</v>
      </c>
      <c r="D4912" s="3">
        <v>2019</v>
      </c>
      <c r="E4912" s="3">
        <v>1</v>
      </c>
      <c r="F4912" s="2">
        <v>951.47874439752843</v>
      </c>
      <c r="G4912" s="2">
        <v>951.47874439752843</v>
      </c>
      <c r="H4912" s="2">
        <v>3384.7389534693802</v>
      </c>
      <c r="I4912" s="2">
        <v>4336.2176978669086</v>
      </c>
      <c r="J4912" s="2">
        <v>6599.0707591115324</v>
      </c>
      <c r="K4912" t="s">
        <v>11</v>
      </c>
    </row>
    <row r="4913" spans="1:11" x14ac:dyDescent="0.2">
      <c r="A4913" s="3">
        <v>528</v>
      </c>
      <c r="B4913" s="3">
        <v>2019</v>
      </c>
      <c r="C4913" s="3">
        <v>2</v>
      </c>
      <c r="D4913" s="3">
        <v>2020</v>
      </c>
      <c r="E4913" s="3">
        <v>1</v>
      </c>
      <c r="F4913" s="2">
        <v>1104.023470644775</v>
      </c>
      <c r="G4913" s="2">
        <v>2055.5022150423033</v>
      </c>
      <c r="H4913" s="2">
        <v>3023.8280398325883</v>
      </c>
      <c r="I4913" s="2">
        <v>5079.3302548748916</v>
      </c>
      <c r="J4913" s="2">
        <v>6599.0707591115324</v>
      </c>
      <c r="K4913" t="s">
        <v>11</v>
      </c>
    </row>
    <row r="4914" spans="1:11" x14ac:dyDescent="0.2">
      <c r="A4914" s="3">
        <v>528</v>
      </c>
      <c r="B4914" s="3">
        <v>2019</v>
      </c>
      <c r="C4914" s="3">
        <v>3</v>
      </c>
      <c r="D4914" s="3">
        <v>2021</v>
      </c>
      <c r="E4914" s="3">
        <v>1</v>
      </c>
      <c r="F4914" s="2">
        <v>1123.0244187806893</v>
      </c>
      <c r="G4914" s="2">
        <v>3178.5266338229926</v>
      </c>
      <c r="H4914" s="2">
        <v>2557.0651793186839</v>
      </c>
      <c r="I4914" s="2">
        <v>5735.5918131416765</v>
      </c>
      <c r="J4914" s="2">
        <v>6599.0707591115324</v>
      </c>
      <c r="K4914" t="s">
        <v>11</v>
      </c>
    </row>
    <row r="4915" spans="1:11" x14ac:dyDescent="0.2">
      <c r="A4915" s="3">
        <v>528</v>
      </c>
      <c r="B4915" s="3">
        <v>2019</v>
      </c>
      <c r="C4915" s="3">
        <v>4</v>
      </c>
      <c r="D4915" s="3">
        <v>2022</v>
      </c>
      <c r="E4915" s="3">
        <v>1</v>
      </c>
      <c r="F4915" s="2">
        <v>1338.7668210433671</v>
      </c>
      <c r="G4915" s="2">
        <v>4517.2934548663598</v>
      </c>
      <c r="H4915" s="2">
        <v>1573.5447341266654</v>
      </c>
      <c r="I4915" s="2">
        <v>6090.8381889930251</v>
      </c>
      <c r="J4915" s="2">
        <v>6599.0707591115324</v>
      </c>
      <c r="K4915" t="s">
        <v>11</v>
      </c>
    </row>
    <row r="4916" spans="1:11" x14ac:dyDescent="0.2">
      <c r="A4916" s="3">
        <v>528</v>
      </c>
      <c r="B4916" s="3">
        <v>2019</v>
      </c>
      <c r="C4916" s="3">
        <v>5</v>
      </c>
      <c r="D4916" s="3">
        <v>2023</v>
      </c>
      <c r="E4916" s="3">
        <v>1</v>
      </c>
      <c r="F4916" s="2">
        <v>534.03759110742521</v>
      </c>
      <c r="G4916" s="2">
        <v>5051.331045973785</v>
      </c>
      <c r="H4916" s="2">
        <v>1182.5014515314851</v>
      </c>
      <c r="I4916" s="2">
        <v>6233.8324975052701</v>
      </c>
      <c r="J4916" s="2">
        <v>6599.0707591115324</v>
      </c>
      <c r="K4916" t="s">
        <v>11</v>
      </c>
    </row>
    <row r="4917" spans="1:11" x14ac:dyDescent="0.2">
      <c r="A4917" s="3">
        <v>528</v>
      </c>
      <c r="B4917" s="3">
        <v>2019</v>
      </c>
      <c r="C4917" s="3">
        <v>6</v>
      </c>
      <c r="D4917" s="3">
        <v>2024</v>
      </c>
      <c r="E4917" s="3">
        <v>1</v>
      </c>
      <c r="F4917" s="2">
        <v>661.11956995098717</v>
      </c>
      <c r="G4917" s="2">
        <v>5712.4506159247721</v>
      </c>
      <c r="H4917" s="2">
        <v>651.78160722654593</v>
      </c>
      <c r="I4917" s="2">
        <v>6364.2322231513181</v>
      </c>
      <c r="J4917" s="2">
        <v>6599.0707591115324</v>
      </c>
      <c r="K4917" t="s">
        <v>11</v>
      </c>
    </row>
    <row r="4918" spans="1:11" x14ac:dyDescent="0.2">
      <c r="A4918" s="3">
        <v>528</v>
      </c>
      <c r="B4918" s="3">
        <v>2019</v>
      </c>
      <c r="C4918" s="3">
        <v>7</v>
      </c>
      <c r="D4918" s="3">
        <v>2025</v>
      </c>
      <c r="E4918" s="3">
        <v>1</v>
      </c>
      <c r="F4918" s="2">
        <v>432.72779620856454</v>
      </c>
      <c r="G4918" s="2">
        <v>6145.1784121333367</v>
      </c>
      <c r="H4918" s="2">
        <v>449.38102131426695</v>
      </c>
      <c r="I4918" s="2">
        <v>6594.5594334476036</v>
      </c>
      <c r="J4918" s="2">
        <v>6599.0707591115324</v>
      </c>
      <c r="K4918" t="s">
        <v>11</v>
      </c>
    </row>
    <row r="4919" spans="1:11" x14ac:dyDescent="0.2">
      <c r="A4919" s="3">
        <v>528</v>
      </c>
      <c r="B4919" s="3">
        <v>2019</v>
      </c>
      <c r="C4919" s="3">
        <v>8</v>
      </c>
      <c r="D4919" s="3">
        <v>2026</v>
      </c>
      <c r="E4919" s="3">
        <v>1</v>
      </c>
      <c r="F4919" s="2">
        <v>324.27881955204703</v>
      </c>
      <c r="G4919" s="2">
        <v>6469.4572316853837</v>
      </c>
      <c r="H4919" s="2">
        <v>86.557323852392074</v>
      </c>
      <c r="I4919" s="2">
        <v>6556.0145555377758</v>
      </c>
      <c r="J4919" s="2">
        <v>6599.0707591115324</v>
      </c>
      <c r="K4919" t="s">
        <v>11</v>
      </c>
    </row>
    <row r="4920" spans="1:11" x14ac:dyDescent="0.2">
      <c r="A4920" s="3">
        <v>529</v>
      </c>
      <c r="B4920" s="3">
        <v>2019</v>
      </c>
      <c r="C4920" s="3">
        <v>1</v>
      </c>
      <c r="D4920" s="3">
        <v>2019</v>
      </c>
      <c r="E4920" s="3">
        <v>1</v>
      </c>
      <c r="F4920" s="2">
        <v>1370.1772102097168</v>
      </c>
      <c r="G4920" s="2">
        <v>1370.1772102097168</v>
      </c>
      <c r="H4920" s="2">
        <v>4378.0210602734414</v>
      </c>
      <c r="I4920" s="2">
        <v>5748.198270483158</v>
      </c>
      <c r="J4920" s="2">
        <v>9002.1523366100555</v>
      </c>
      <c r="K4920" t="s">
        <v>11</v>
      </c>
    </row>
    <row r="4921" spans="1:11" x14ac:dyDescent="0.2">
      <c r="A4921" s="3">
        <v>529</v>
      </c>
      <c r="B4921" s="3">
        <v>2019</v>
      </c>
      <c r="C4921" s="3">
        <v>2</v>
      </c>
      <c r="D4921" s="3">
        <v>2020</v>
      </c>
      <c r="E4921" s="3">
        <v>1</v>
      </c>
      <c r="F4921" s="2">
        <v>1408.8569410243852</v>
      </c>
      <c r="G4921" s="2">
        <v>2779.034151234102</v>
      </c>
      <c r="H4921" s="2">
        <v>4206.1103301696712</v>
      </c>
      <c r="I4921" s="2">
        <v>6985.1444814037732</v>
      </c>
      <c r="J4921" s="2">
        <v>9002.1523366100555</v>
      </c>
      <c r="K4921" t="s">
        <v>11</v>
      </c>
    </row>
    <row r="4922" spans="1:11" x14ac:dyDescent="0.2">
      <c r="A4922" s="3">
        <v>529</v>
      </c>
      <c r="B4922" s="3">
        <v>2019</v>
      </c>
      <c r="C4922" s="3">
        <v>3</v>
      </c>
      <c r="D4922" s="3">
        <v>2021</v>
      </c>
      <c r="E4922" s="3">
        <v>1</v>
      </c>
      <c r="F4922" s="2">
        <v>1701.4758005427475</v>
      </c>
      <c r="G4922" s="2">
        <v>4480.5099517768494</v>
      </c>
      <c r="H4922" s="2">
        <v>3317.9584432489928</v>
      </c>
      <c r="I4922" s="2">
        <v>7798.4683950258423</v>
      </c>
      <c r="J4922" s="2">
        <v>9002.1523366100555</v>
      </c>
      <c r="K4922" t="s">
        <v>11</v>
      </c>
    </row>
    <row r="4923" spans="1:11" x14ac:dyDescent="0.2">
      <c r="A4923" s="3">
        <v>529</v>
      </c>
      <c r="B4923" s="3">
        <v>2019</v>
      </c>
      <c r="C4923" s="3">
        <v>4</v>
      </c>
      <c r="D4923" s="3">
        <v>2022</v>
      </c>
      <c r="E4923" s="3">
        <v>1</v>
      </c>
      <c r="F4923" s="2">
        <v>1447.2671084683461</v>
      </c>
      <c r="G4923" s="2">
        <v>5927.7770602451956</v>
      </c>
      <c r="H4923" s="2">
        <v>2322.6212397977497</v>
      </c>
      <c r="I4923" s="2">
        <v>8250.3983000429453</v>
      </c>
      <c r="J4923" s="2">
        <v>9002.1523366100555</v>
      </c>
      <c r="K4923" t="s">
        <v>11</v>
      </c>
    </row>
    <row r="4924" spans="1:11" x14ac:dyDescent="0.2">
      <c r="A4924" s="3">
        <v>529</v>
      </c>
      <c r="B4924" s="3">
        <v>2019</v>
      </c>
      <c r="C4924" s="3">
        <v>5</v>
      </c>
      <c r="D4924" s="3">
        <v>2023</v>
      </c>
      <c r="E4924" s="3">
        <v>1</v>
      </c>
      <c r="F4924" s="2">
        <v>1026.2569923450492</v>
      </c>
      <c r="G4924" s="2">
        <v>6954.0340525902448</v>
      </c>
      <c r="H4924" s="2">
        <v>1556.8955383037974</v>
      </c>
      <c r="I4924" s="2">
        <v>8510.9295908940421</v>
      </c>
      <c r="J4924" s="2">
        <v>9002.1523366100555</v>
      </c>
      <c r="K4924" t="s">
        <v>11</v>
      </c>
    </row>
    <row r="4925" spans="1:11" x14ac:dyDescent="0.2">
      <c r="A4925" s="3">
        <v>529</v>
      </c>
      <c r="B4925" s="3">
        <v>2019</v>
      </c>
      <c r="C4925" s="3">
        <v>6</v>
      </c>
      <c r="D4925" s="3">
        <v>2024</v>
      </c>
      <c r="E4925" s="3">
        <v>1</v>
      </c>
      <c r="F4925" s="2">
        <v>1145.6356459450008</v>
      </c>
      <c r="G4925" s="2">
        <v>8099.6696985352455</v>
      </c>
      <c r="H4925" s="2">
        <v>582.94339983783811</v>
      </c>
      <c r="I4925" s="2">
        <v>8682.6130983730836</v>
      </c>
      <c r="J4925" s="2">
        <v>9002.1523366100555</v>
      </c>
      <c r="K4925" t="s">
        <v>11</v>
      </c>
    </row>
    <row r="4926" spans="1:11" x14ac:dyDescent="0.2">
      <c r="A4926" s="3">
        <v>529</v>
      </c>
      <c r="B4926" s="3">
        <v>2019</v>
      </c>
      <c r="C4926" s="3">
        <v>7</v>
      </c>
      <c r="D4926" s="3">
        <v>2025</v>
      </c>
      <c r="E4926" s="3">
        <v>1</v>
      </c>
      <c r="F4926" s="2">
        <v>418.04957561541505</v>
      </c>
      <c r="G4926" s="2">
        <v>8517.7192741506606</v>
      </c>
      <c r="H4926" s="2">
        <v>441.57979052377596</v>
      </c>
      <c r="I4926" s="2">
        <v>8959.2990646744365</v>
      </c>
      <c r="J4926" s="2">
        <v>9002.1523366100555</v>
      </c>
      <c r="K4926" t="s">
        <v>11</v>
      </c>
    </row>
    <row r="4927" spans="1:11" x14ac:dyDescent="0.2">
      <c r="A4927" s="3">
        <v>529</v>
      </c>
      <c r="B4927" s="3">
        <v>2019</v>
      </c>
      <c r="C4927" s="3">
        <v>8</v>
      </c>
      <c r="D4927" s="3">
        <v>2026</v>
      </c>
      <c r="E4927" s="3">
        <v>1</v>
      </c>
      <c r="F4927" s="2">
        <v>0</v>
      </c>
      <c r="G4927" s="2">
        <v>8517.7192741506606</v>
      </c>
      <c r="H4927" s="2">
        <v>484.43306245939493</v>
      </c>
      <c r="I4927" s="2">
        <v>9002.1523366100555</v>
      </c>
      <c r="J4927" s="2">
        <v>9002.1523366100555</v>
      </c>
      <c r="K4927" t="s">
        <v>11</v>
      </c>
    </row>
    <row r="4928" spans="1:11" x14ac:dyDescent="0.2">
      <c r="A4928" s="3">
        <v>530</v>
      </c>
      <c r="B4928" s="3">
        <v>2019</v>
      </c>
      <c r="C4928" s="3">
        <v>1</v>
      </c>
      <c r="D4928" s="3">
        <v>2019</v>
      </c>
      <c r="E4928" s="3">
        <v>1</v>
      </c>
      <c r="F4928" s="2">
        <v>1798.0871366518804</v>
      </c>
      <c r="G4928" s="2">
        <v>1798.0871366518804</v>
      </c>
      <c r="H4928" s="2">
        <v>5732.1196543086189</v>
      </c>
      <c r="I4928" s="2">
        <v>7530.2067909604993</v>
      </c>
      <c r="J4928" s="2">
        <v>11675.861937265377</v>
      </c>
      <c r="K4928" t="s">
        <v>11</v>
      </c>
    </row>
    <row r="4929" spans="1:11" x14ac:dyDescent="0.2">
      <c r="A4929" s="3">
        <v>530</v>
      </c>
      <c r="B4929" s="3">
        <v>2019</v>
      </c>
      <c r="C4929" s="3">
        <v>2</v>
      </c>
      <c r="D4929" s="3">
        <v>2020</v>
      </c>
      <c r="E4929" s="3">
        <v>1</v>
      </c>
      <c r="F4929" s="2">
        <v>2045.90303489598</v>
      </c>
      <c r="G4929" s="2">
        <v>3843.9901715478604</v>
      </c>
      <c r="H4929" s="2">
        <v>5252.2639003602071</v>
      </c>
      <c r="I4929" s="2">
        <v>9096.254071908068</v>
      </c>
      <c r="J4929" s="2">
        <v>11675.861937265377</v>
      </c>
      <c r="K4929" t="s">
        <v>11</v>
      </c>
    </row>
    <row r="4930" spans="1:11" x14ac:dyDescent="0.2">
      <c r="A4930" s="3">
        <v>530</v>
      </c>
      <c r="B4930" s="3">
        <v>2019</v>
      </c>
      <c r="C4930" s="3">
        <v>3</v>
      </c>
      <c r="D4930" s="3">
        <v>2021</v>
      </c>
      <c r="E4930" s="3">
        <v>1</v>
      </c>
      <c r="F4930" s="2">
        <v>1879.0593108960206</v>
      </c>
      <c r="G4930" s="2">
        <v>5723.0494824438811</v>
      </c>
      <c r="H4930" s="2">
        <v>4536.7817662549842</v>
      </c>
      <c r="I4930" s="2">
        <v>10259.831248698865</v>
      </c>
      <c r="J4930" s="2">
        <v>11675.861937265377</v>
      </c>
      <c r="K4930" t="s">
        <v>11</v>
      </c>
    </row>
    <row r="4931" spans="1:11" x14ac:dyDescent="0.2">
      <c r="A4931" s="3">
        <v>530</v>
      </c>
      <c r="B4931" s="3">
        <v>2019</v>
      </c>
      <c r="C4931" s="3">
        <v>4</v>
      </c>
      <c r="D4931" s="3">
        <v>2022</v>
      </c>
      <c r="E4931" s="3">
        <v>1</v>
      </c>
      <c r="F4931" s="2">
        <v>2077.0982759328872</v>
      </c>
      <c r="G4931" s="2">
        <v>7800.1477583767683</v>
      </c>
      <c r="H4931" s="2">
        <v>3257.6763138093393</v>
      </c>
      <c r="I4931" s="2">
        <v>11057.824072186108</v>
      </c>
      <c r="J4931" s="2">
        <v>11675.861937265377</v>
      </c>
      <c r="K4931" t="s">
        <v>11</v>
      </c>
    </row>
    <row r="4932" spans="1:11" x14ac:dyDescent="0.2">
      <c r="A4932" s="3">
        <v>530</v>
      </c>
      <c r="B4932" s="3">
        <v>2019</v>
      </c>
      <c r="C4932" s="3">
        <v>5</v>
      </c>
      <c r="D4932" s="3">
        <v>2023</v>
      </c>
      <c r="E4932" s="3">
        <v>1</v>
      </c>
      <c r="F4932" s="2">
        <v>1264.2532145901423</v>
      </c>
      <c r="G4932" s="2">
        <v>9064.4009729669106</v>
      </c>
      <c r="H4932" s="2">
        <v>2134.6074478697883</v>
      </c>
      <c r="I4932" s="2">
        <v>11199.008420836699</v>
      </c>
      <c r="J4932" s="2">
        <v>11675.861937265377</v>
      </c>
      <c r="K4932" t="s">
        <v>11</v>
      </c>
    </row>
    <row r="4933" spans="1:11" x14ac:dyDescent="0.2">
      <c r="A4933" s="3">
        <v>530</v>
      </c>
      <c r="B4933" s="3">
        <v>2019</v>
      </c>
      <c r="C4933" s="3">
        <v>6</v>
      </c>
      <c r="D4933" s="3">
        <v>2024</v>
      </c>
      <c r="E4933" s="3">
        <v>1</v>
      </c>
      <c r="F4933" s="2">
        <v>1379.8447455022106</v>
      </c>
      <c r="G4933" s="2">
        <v>10444.245718469121</v>
      </c>
      <c r="H4933" s="2">
        <v>981.45779518749259</v>
      </c>
      <c r="I4933" s="2">
        <v>11425.703513656614</v>
      </c>
      <c r="J4933" s="2">
        <v>11675.861937265377</v>
      </c>
      <c r="K4933" t="s">
        <v>11</v>
      </c>
    </row>
    <row r="4934" spans="1:11" x14ac:dyDescent="0.2">
      <c r="A4934" s="3">
        <v>530</v>
      </c>
      <c r="B4934" s="3">
        <v>2019</v>
      </c>
      <c r="C4934" s="3">
        <v>7</v>
      </c>
      <c r="D4934" s="3">
        <v>2025</v>
      </c>
      <c r="E4934" s="3">
        <v>1</v>
      </c>
      <c r="F4934" s="2">
        <v>731.78049914191433</v>
      </c>
      <c r="G4934" s="2">
        <v>11176.026217611035</v>
      </c>
      <c r="H4934" s="2">
        <v>447.54110773145476</v>
      </c>
      <c r="I4934" s="2">
        <v>11623.56732534249</v>
      </c>
      <c r="J4934" s="2">
        <v>11675.861937265377</v>
      </c>
      <c r="K4934" t="s">
        <v>11</v>
      </c>
    </row>
    <row r="4935" spans="1:11" x14ac:dyDescent="0.2">
      <c r="A4935" s="3">
        <v>530</v>
      </c>
      <c r="B4935" s="3">
        <v>2019</v>
      </c>
      <c r="C4935" s="3">
        <v>8</v>
      </c>
      <c r="D4935" s="3">
        <v>2026</v>
      </c>
      <c r="E4935" s="3">
        <v>1</v>
      </c>
      <c r="F4935" s="2">
        <v>0</v>
      </c>
      <c r="G4935" s="2">
        <v>11176.026217611035</v>
      </c>
      <c r="H4935" s="2">
        <v>429.66640610140712</v>
      </c>
      <c r="I4935" s="2">
        <v>11605.692623712443</v>
      </c>
      <c r="J4935" s="2">
        <v>11675.861937265377</v>
      </c>
      <c r="K4935" t="s">
        <v>11</v>
      </c>
    </row>
    <row r="4936" spans="1:11" x14ac:dyDescent="0.2">
      <c r="A4936" s="3">
        <v>531</v>
      </c>
      <c r="B4936" s="3">
        <v>2019</v>
      </c>
      <c r="C4936" s="3">
        <v>1</v>
      </c>
      <c r="D4936" s="3">
        <v>2019</v>
      </c>
      <c r="E4936" s="3">
        <v>1</v>
      </c>
      <c r="F4936" s="2">
        <v>1357.323835238429</v>
      </c>
      <c r="G4936" s="2">
        <v>1357.323835238429</v>
      </c>
      <c r="H4936" s="2">
        <v>4508.5829321434121</v>
      </c>
      <c r="I4936" s="2">
        <v>5865.9067673818408</v>
      </c>
      <c r="J4936" s="2">
        <v>8869.8153841567146</v>
      </c>
      <c r="K4936" t="s">
        <v>11</v>
      </c>
    </row>
    <row r="4937" spans="1:11" x14ac:dyDescent="0.2">
      <c r="A4937" s="3">
        <v>531</v>
      </c>
      <c r="B4937" s="3">
        <v>2019</v>
      </c>
      <c r="C4937" s="3">
        <v>2</v>
      </c>
      <c r="D4937" s="3">
        <v>2020</v>
      </c>
      <c r="E4937" s="3">
        <v>1</v>
      </c>
      <c r="F4937" s="2">
        <v>1465.480943408794</v>
      </c>
      <c r="G4937" s="2">
        <v>2822.804778647223</v>
      </c>
      <c r="H4937" s="2">
        <v>4093.5350427791241</v>
      </c>
      <c r="I4937" s="2">
        <v>6916.339821426347</v>
      </c>
      <c r="J4937" s="2">
        <v>8869.8153841567146</v>
      </c>
      <c r="K4937" t="s">
        <v>11</v>
      </c>
    </row>
    <row r="4938" spans="1:11" x14ac:dyDescent="0.2">
      <c r="A4938" s="3">
        <v>531</v>
      </c>
      <c r="B4938" s="3">
        <v>2019</v>
      </c>
      <c r="C4938" s="3">
        <v>3</v>
      </c>
      <c r="D4938" s="3">
        <v>2021</v>
      </c>
      <c r="E4938" s="3">
        <v>1</v>
      </c>
      <c r="F4938" s="2">
        <v>1649.0579257590584</v>
      </c>
      <c r="G4938" s="2">
        <v>4471.8627044062814</v>
      </c>
      <c r="H4938" s="2">
        <v>3267.6735395986952</v>
      </c>
      <c r="I4938" s="2">
        <v>7739.5362440049767</v>
      </c>
      <c r="J4938" s="2">
        <v>8869.8153841567146</v>
      </c>
      <c r="K4938" t="s">
        <v>11</v>
      </c>
    </row>
    <row r="4939" spans="1:11" x14ac:dyDescent="0.2">
      <c r="A4939" s="3">
        <v>531</v>
      </c>
      <c r="B4939" s="3">
        <v>2019</v>
      </c>
      <c r="C4939" s="3">
        <v>4</v>
      </c>
      <c r="D4939" s="3">
        <v>2022</v>
      </c>
      <c r="E4939" s="3">
        <v>1</v>
      </c>
      <c r="F4939" s="2">
        <v>1235.5936186869103</v>
      </c>
      <c r="G4939" s="2">
        <v>5707.4563230931917</v>
      </c>
      <c r="H4939" s="2">
        <v>2531.1611187931367</v>
      </c>
      <c r="I4939" s="2">
        <v>8238.6174418863284</v>
      </c>
      <c r="J4939" s="2">
        <v>8869.8153841567146</v>
      </c>
      <c r="K4939" t="s">
        <v>11</v>
      </c>
    </row>
    <row r="4940" spans="1:11" x14ac:dyDescent="0.2">
      <c r="A4940" s="3">
        <v>531</v>
      </c>
      <c r="B4940" s="3">
        <v>2019</v>
      </c>
      <c r="C4940" s="3">
        <v>5</v>
      </c>
      <c r="D4940" s="3">
        <v>2023</v>
      </c>
      <c r="E4940" s="3">
        <v>1</v>
      </c>
      <c r="F4940" s="2">
        <v>1043.667848675389</v>
      </c>
      <c r="G4940" s="2">
        <v>6751.1241717685807</v>
      </c>
      <c r="H4940" s="2">
        <v>1755.4532364643219</v>
      </c>
      <c r="I4940" s="2">
        <v>8506.5774082329026</v>
      </c>
      <c r="J4940" s="2">
        <v>8869.8153841567146</v>
      </c>
      <c r="K4940" t="s">
        <v>11</v>
      </c>
    </row>
    <row r="4941" spans="1:11" x14ac:dyDescent="0.2">
      <c r="A4941" s="3">
        <v>531</v>
      </c>
      <c r="B4941" s="3">
        <v>2019</v>
      </c>
      <c r="C4941" s="3">
        <v>6</v>
      </c>
      <c r="D4941" s="3">
        <v>2024</v>
      </c>
      <c r="E4941" s="3">
        <v>1</v>
      </c>
      <c r="F4941" s="2">
        <v>1081.1943909871761</v>
      </c>
      <c r="G4941" s="2">
        <v>7832.3185627557568</v>
      </c>
      <c r="H4941" s="2">
        <v>896.5462380281997</v>
      </c>
      <c r="I4941" s="2">
        <v>8728.8648007839565</v>
      </c>
      <c r="J4941" s="2">
        <v>8869.8153841567146</v>
      </c>
      <c r="K4941" t="s">
        <v>11</v>
      </c>
    </row>
    <row r="4942" spans="1:11" x14ac:dyDescent="0.2">
      <c r="A4942" s="3">
        <v>531</v>
      </c>
      <c r="B4942" s="3">
        <v>2019</v>
      </c>
      <c r="C4942" s="3">
        <v>7</v>
      </c>
      <c r="D4942" s="3">
        <v>2025</v>
      </c>
      <c r="E4942" s="3">
        <v>1</v>
      </c>
      <c r="F4942" s="2">
        <v>171.50043792106771</v>
      </c>
      <c r="G4942" s="2">
        <v>8003.8190006768245</v>
      </c>
      <c r="H4942" s="2">
        <v>865.99638347989003</v>
      </c>
      <c r="I4942" s="2">
        <v>8869.8153841567146</v>
      </c>
      <c r="J4942" s="2">
        <v>8869.8153841567146</v>
      </c>
      <c r="K4942" t="s">
        <v>11</v>
      </c>
    </row>
    <row r="4943" spans="1:11" x14ac:dyDescent="0.2">
      <c r="A4943" s="3">
        <v>531</v>
      </c>
      <c r="B4943" s="3">
        <v>2019</v>
      </c>
      <c r="C4943" s="3">
        <v>8</v>
      </c>
      <c r="D4943" s="3">
        <v>2026</v>
      </c>
      <c r="E4943" s="3">
        <v>1</v>
      </c>
      <c r="F4943" s="2">
        <v>865.99638347989003</v>
      </c>
      <c r="G4943" s="2">
        <v>8869.8153841567146</v>
      </c>
      <c r="H4943" s="2">
        <v>0</v>
      </c>
      <c r="I4943" s="2">
        <v>8869.8153841567146</v>
      </c>
      <c r="J4943" s="2">
        <v>8869.8153841567146</v>
      </c>
      <c r="K4943" t="s">
        <v>11</v>
      </c>
    </row>
    <row r="4944" spans="1:11" x14ac:dyDescent="0.2">
      <c r="A4944" s="3">
        <v>532</v>
      </c>
      <c r="B4944" s="3">
        <v>2019</v>
      </c>
      <c r="C4944" s="3">
        <v>1</v>
      </c>
      <c r="D4944" s="3">
        <v>2019</v>
      </c>
      <c r="E4944" s="3">
        <v>1</v>
      </c>
      <c r="F4944" s="2">
        <v>918.06206797736388</v>
      </c>
      <c r="G4944" s="2">
        <v>918.06206797736388</v>
      </c>
      <c r="H4944" s="2">
        <v>3146.2455832325036</v>
      </c>
      <c r="I4944" s="2">
        <v>4064.3076512098673</v>
      </c>
      <c r="J4944" s="2">
        <v>6338.2562875327512</v>
      </c>
      <c r="K4944" t="s">
        <v>11</v>
      </c>
    </row>
    <row r="4945" spans="1:11" x14ac:dyDescent="0.2">
      <c r="A4945" s="3">
        <v>532</v>
      </c>
      <c r="B4945" s="3">
        <v>2019</v>
      </c>
      <c r="C4945" s="3">
        <v>2</v>
      </c>
      <c r="D4945" s="3">
        <v>2020</v>
      </c>
      <c r="E4945" s="3">
        <v>1</v>
      </c>
      <c r="F4945" s="2">
        <v>1164.0334778580477</v>
      </c>
      <c r="G4945" s="2">
        <v>2082.0955458354115</v>
      </c>
      <c r="H4945" s="2">
        <v>2797.052560562091</v>
      </c>
      <c r="I4945" s="2">
        <v>4879.1481063975025</v>
      </c>
      <c r="J4945" s="2">
        <v>6338.2562875327512</v>
      </c>
      <c r="K4945" t="s">
        <v>11</v>
      </c>
    </row>
    <row r="4946" spans="1:11" x14ac:dyDescent="0.2">
      <c r="A4946" s="3">
        <v>532</v>
      </c>
      <c r="B4946" s="3">
        <v>2019</v>
      </c>
      <c r="C4946" s="3">
        <v>3</v>
      </c>
      <c r="D4946" s="3">
        <v>2021</v>
      </c>
      <c r="E4946" s="3">
        <v>1</v>
      </c>
      <c r="F4946" s="2">
        <v>1097.9875871570284</v>
      </c>
      <c r="G4946" s="2">
        <v>3180.0831329924399</v>
      </c>
      <c r="H4946" s="2">
        <v>2431.2361766559511</v>
      </c>
      <c r="I4946" s="2">
        <v>5611.319309648391</v>
      </c>
      <c r="J4946" s="2">
        <v>6338.2562875327512</v>
      </c>
      <c r="K4946" t="s">
        <v>11</v>
      </c>
    </row>
    <row r="4947" spans="1:11" x14ac:dyDescent="0.2">
      <c r="A4947" s="3">
        <v>532</v>
      </c>
      <c r="B4947" s="3">
        <v>2019</v>
      </c>
      <c r="C4947" s="3">
        <v>4</v>
      </c>
      <c r="D4947" s="3">
        <v>2022</v>
      </c>
      <c r="E4947" s="3">
        <v>1</v>
      </c>
      <c r="F4947" s="2">
        <v>890.7240811073616</v>
      </c>
      <c r="G4947" s="2">
        <v>4070.8072140998015</v>
      </c>
      <c r="H4947" s="2">
        <v>1808.8073677083653</v>
      </c>
      <c r="I4947" s="2">
        <v>5879.6145818081668</v>
      </c>
      <c r="J4947" s="2">
        <v>6338.2562875327512</v>
      </c>
      <c r="K4947" t="s">
        <v>11</v>
      </c>
    </row>
    <row r="4948" spans="1:11" x14ac:dyDescent="0.2">
      <c r="A4948" s="3">
        <v>532</v>
      </c>
      <c r="B4948" s="3">
        <v>2019</v>
      </c>
      <c r="C4948" s="3">
        <v>5</v>
      </c>
      <c r="D4948" s="3">
        <v>2023</v>
      </c>
      <c r="E4948" s="3">
        <v>1</v>
      </c>
      <c r="F4948" s="2">
        <v>763.15000947862654</v>
      </c>
      <c r="G4948" s="2">
        <v>4833.9572235784281</v>
      </c>
      <c r="H4948" s="2">
        <v>1309.9442000734816</v>
      </c>
      <c r="I4948" s="2">
        <v>6143.9014236519097</v>
      </c>
      <c r="J4948" s="2">
        <v>6338.2562875327512</v>
      </c>
      <c r="K4948" t="s">
        <v>11</v>
      </c>
    </row>
    <row r="4949" spans="1:11" x14ac:dyDescent="0.2">
      <c r="A4949" s="3">
        <v>532</v>
      </c>
      <c r="B4949" s="3">
        <v>2019</v>
      </c>
      <c r="C4949" s="3">
        <v>6</v>
      </c>
      <c r="D4949" s="3">
        <v>2024</v>
      </c>
      <c r="E4949" s="3">
        <v>1</v>
      </c>
      <c r="F4949" s="2">
        <v>673.33386909268211</v>
      </c>
      <c r="G4949" s="2">
        <v>5507.2910926711102</v>
      </c>
      <c r="H4949" s="2">
        <v>713.37056593846592</v>
      </c>
      <c r="I4949" s="2">
        <v>6220.6616586095761</v>
      </c>
      <c r="J4949" s="2">
        <v>6338.2562875327512</v>
      </c>
      <c r="K4949" t="s">
        <v>11</v>
      </c>
    </row>
    <row r="4950" spans="1:11" x14ac:dyDescent="0.2">
      <c r="A4950" s="3">
        <v>532</v>
      </c>
      <c r="B4950" s="3">
        <v>2019</v>
      </c>
      <c r="C4950" s="3">
        <v>7</v>
      </c>
      <c r="D4950" s="3">
        <v>2025</v>
      </c>
      <c r="E4950" s="3">
        <v>1</v>
      </c>
      <c r="F4950" s="2">
        <v>617.73186736611206</v>
      </c>
      <c r="G4950" s="2">
        <v>6125.0229600372222</v>
      </c>
      <c r="H4950" s="2">
        <v>147.52421786168634</v>
      </c>
      <c r="I4950" s="2">
        <v>6272.5471778989086</v>
      </c>
      <c r="J4950" s="2">
        <v>6338.2562875327512</v>
      </c>
      <c r="K4950" t="s">
        <v>11</v>
      </c>
    </row>
    <row r="4951" spans="1:11" x14ac:dyDescent="0.2">
      <c r="A4951" s="3">
        <v>532</v>
      </c>
      <c r="B4951" s="3">
        <v>2019</v>
      </c>
      <c r="C4951" s="3">
        <v>8</v>
      </c>
      <c r="D4951" s="3">
        <v>2026</v>
      </c>
      <c r="E4951" s="3">
        <v>1</v>
      </c>
      <c r="F4951" s="2">
        <v>0</v>
      </c>
      <c r="G4951" s="2">
        <v>6125.0229600372222</v>
      </c>
      <c r="H4951" s="2">
        <v>213.23332749552901</v>
      </c>
      <c r="I4951" s="2">
        <v>6338.2562875327512</v>
      </c>
      <c r="J4951" s="2">
        <v>6338.2562875327512</v>
      </c>
      <c r="K4951" t="s">
        <v>11</v>
      </c>
    </row>
    <row r="4952" spans="1:11" x14ac:dyDescent="0.2">
      <c r="A4952" s="3">
        <v>533</v>
      </c>
      <c r="B4952" s="3">
        <v>2019</v>
      </c>
      <c r="C4952" s="3">
        <v>1</v>
      </c>
      <c r="D4952" s="3">
        <v>2019</v>
      </c>
      <c r="E4952" s="3">
        <v>1</v>
      </c>
      <c r="F4952" s="2">
        <v>1710.3856116447053</v>
      </c>
      <c r="G4952" s="2">
        <v>1710.3856116447053</v>
      </c>
      <c r="H4952" s="2">
        <v>5806.4986144283794</v>
      </c>
      <c r="I4952" s="2">
        <v>7516.8842260730844</v>
      </c>
      <c r="J4952" s="2">
        <v>11698.806454525997</v>
      </c>
      <c r="K4952" t="s">
        <v>11</v>
      </c>
    </row>
    <row r="4953" spans="1:11" x14ac:dyDescent="0.2">
      <c r="A4953" s="3">
        <v>533</v>
      </c>
      <c r="B4953" s="3">
        <v>2019</v>
      </c>
      <c r="C4953" s="3">
        <v>2</v>
      </c>
      <c r="D4953" s="3">
        <v>2020</v>
      </c>
      <c r="E4953" s="3">
        <v>1</v>
      </c>
      <c r="F4953" s="2">
        <v>1925.134382544534</v>
      </c>
      <c r="G4953" s="2">
        <v>3635.5199941892392</v>
      </c>
      <c r="H4953" s="2">
        <v>5308.8448459720148</v>
      </c>
      <c r="I4953" s="2">
        <v>8944.3648401612536</v>
      </c>
      <c r="J4953" s="2">
        <v>11698.806454525997</v>
      </c>
      <c r="K4953" t="s">
        <v>11</v>
      </c>
    </row>
    <row r="4954" spans="1:11" x14ac:dyDescent="0.2">
      <c r="A4954" s="3">
        <v>533</v>
      </c>
      <c r="B4954" s="3">
        <v>2019</v>
      </c>
      <c r="C4954" s="3">
        <v>3</v>
      </c>
      <c r="D4954" s="3">
        <v>2021</v>
      </c>
      <c r="E4954" s="3">
        <v>1</v>
      </c>
      <c r="F4954" s="2">
        <v>2172.431235298634</v>
      </c>
      <c r="G4954" s="2">
        <v>5807.9512294878732</v>
      </c>
      <c r="H4954" s="2">
        <v>4315.9314474485673</v>
      </c>
      <c r="I4954" s="2">
        <v>10123.88267693644</v>
      </c>
      <c r="J4954" s="2">
        <v>11698.806454525997</v>
      </c>
      <c r="K4954" t="s">
        <v>11</v>
      </c>
    </row>
    <row r="4955" spans="1:11" x14ac:dyDescent="0.2">
      <c r="A4955" s="3">
        <v>533</v>
      </c>
      <c r="B4955" s="3">
        <v>2019</v>
      </c>
      <c r="C4955" s="3">
        <v>4</v>
      </c>
      <c r="D4955" s="3">
        <v>2022</v>
      </c>
      <c r="E4955" s="3">
        <v>1</v>
      </c>
      <c r="F4955" s="2">
        <v>1858.734445934394</v>
      </c>
      <c r="G4955" s="2">
        <v>7666.6856754222672</v>
      </c>
      <c r="H4955" s="2">
        <v>3095.7603288109867</v>
      </c>
      <c r="I4955" s="2">
        <v>10762.446004233254</v>
      </c>
      <c r="J4955" s="2">
        <v>11698.806454525997</v>
      </c>
      <c r="K4955" t="s">
        <v>11</v>
      </c>
    </row>
    <row r="4956" spans="1:11" x14ac:dyDescent="0.2">
      <c r="A4956" s="3">
        <v>533</v>
      </c>
      <c r="B4956" s="3">
        <v>2019</v>
      </c>
      <c r="C4956" s="3">
        <v>5</v>
      </c>
      <c r="D4956" s="3">
        <v>2023</v>
      </c>
      <c r="E4956" s="3">
        <v>1</v>
      </c>
      <c r="F4956" s="2">
        <v>1718.371541844851</v>
      </c>
      <c r="G4956" s="2">
        <v>9385.0572172671182</v>
      </c>
      <c r="H4956" s="2">
        <v>2035.3293449467492</v>
      </c>
      <c r="I4956" s="2">
        <v>11420.386562213867</v>
      </c>
      <c r="J4956" s="2">
        <v>11698.806454525997</v>
      </c>
      <c r="K4956" t="s">
        <v>11</v>
      </c>
    </row>
    <row r="4957" spans="1:11" x14ac:dyDescent="0.2">
      <c r="A4957" s="3">
        <v>533</v>
      </c>
      <c r="B4957" s="3">
        <v>2019</v>
      </c>
      <c r="C4957" s="3">
        <v>6</v>
      </c>
      <c r="D4957" s="3">
        <v>2024</v>
      </c>
      <c r="E4957" s="3">
        <v>1</v>
      </c>
      <c r="F4957" s="2">
        <v>655.11478388807882</v>
      </c>
      <c r="G4957" s="2">
        <v>10040.172001155197</v>
      </c>
      <c r="H4957" s="2">
        <v>1641.6800598447462</v>
      </c>
      <c r="I4957" s="2">
        <v>11681.852060999943</v>
      </c>
      <c r="J4957" s="2">
        <v>11698.806454525997</v>
      </c>
      <c r="K4957" t="s">
        <v>11</v>
      </c>
    </row>
    <row r="4958" spans="1:11" x14ac:dyDescent="0.2">
      <c r="A4958" s="3">
        <v>533</v>
      </c>
      <c r="B4958" s="3">
        <v>2019</v>
      </c>
      <c r="C4958" s="3">
        <v>7</v>
      </c>
      <c r="D4958" s="3">
        <v>2025</v>
      </c>
      <c r="E4958" s="3">
        <v>1</v>
      </c>
      <c r="F4958" s="2">
        <v>731.8918394950997</v>
      </c>
      <c r="G4958" s="2">
        <v>10772.063840650297</v>
      </c>
      <c r="H4958" s="2">
        <v>746.83379840519774</v>
      </c>
      <c r="I4958" s="2">
        <v>11518.897639055494</v>
      </c>
      <c r="J4958" s="2">
        <v>11698.806454525997</v>
      </c>
      <c r="K4958" t="s">
        <v>11</v>
      </c>
    </row>
    <row r="4959" spans="1:11" x14ac:dyDescent="0.2">
      <c r="A4959" s="3">
        <v>533</v>
      </c>
      <c r="B4959" s="3">
        <v>2019</v>
      </c>
      <c r="C4959" s="3">
        <v>8</v>
      </c>
      <c r="D4959" s="3">
        <v>2026</v>
      </c>
      <c r="E4959" s="3">
        <v>1</v>
      </c>
      <c r="F4959" s="2">
        <v>346.40650498528339</v>
      </c>
      <c r="G4959" s="2">
        <v>11118.47034563558</v>
      </c>
      <c r="H4959" s="2">
        <v>580.33610889041665</v>
      </c>
      <c r="I4959" s="2">
        <v>11698.806454525997</v>
      </c>
      <c r="J4959" s="2">
        <v>11698.806454525997</v>
      </c>
      <c r="K4959" t="s">
        <v>11</v>
      </c>
    </row>
    <row r="4960" spans="1:11" x14ac:dyDescent="0.2">
      <c r="A4960" s="3">
        <v>534</v>
      </c>
      <c r="B4960" s="3">
        <v>2019</v>
      </c>
      <c r="C4960" s="3">
        <v>1</v>
      </c>
      <c r="D4960" s="3">
        <v>2019</v>
      </c>
      <c r="E4960" s="3">
        <v>1</v>
      </c>
      <c r="F4960" s="2">
        <v>853.94768585084159</v>
      </c>
      <c r="G4960" s="2">
        <v>853.94768585084159</v>
      </c>
      <c r="H4960" s="2">
        <v>2676.6699896946002</v>
      </c>
      <c r="I4960" s="2">
        <v>3530.6176755454417</v>
      </c>
      <c r="J4960" s="2">
        <v>5536.4676986850054</v>
      </c>
      <c r="K4960" t="s">
        <v>11</v>
      </c>
    </row>
    <row r="4961" spans="1:11" x14ac:dyDescent="0.2">
      <c r="A4961" s="3">
        <v>534</v>
      </c>
      <c r="B4961" s="3">
        <v>2019</v>
      </c>
      <c r="C4961" s="3">
        <v>2</v>
      </c>
      <c r="D4961" s="3">
        <v>2020</v>
      </c>
      <c r="E4961" s="3">
        <v>1</v>
      </c>
      <c r="F4961" s="2">
        <v>967.33559144694198</v>
      </c>
      <c r="G4961" s="2">
        <v>1821.2832772977836</v>
      </c>
      <c r="H4961" s="2">
        <v>2503.4885380039532</v>
      </c>
      <c r="I4961" s="2">
        <v>4324.7718153017368</v>
      </c>
      <c r="J4961" s="2">
        <v>5536.4676986850054</v>
      </c>
      <c r="K4961" t="s">
        <v>11</v>
      </c>
    </row>
    <row r="4962" spans="1:11" x14ac:dyDescent="0.2">
      <c r="A4962" s="3">
        <v>534</v>
      </c>
      <c r="B4962" s="3">
        <v>2019</v>
      </c>
      <c r="C4962" s="3">
        <v>3</v>
      </c>
      <c r="D4962" s="3">
        <v>2021</v>
      </c>
      <c r="E4962" s="3">
        <v>1</v>
      </c>
      <c r="F4962" s="2">
        <v>935.2769430808894</v>
      </c>
      <c r="G4962" s="2">
        <v>2756.560220378673</v>
      </c>
      <c r="H4962" s="2">
        <v>2058.5510549005094</v>
      </c>
      <c r="I4962" s="2">
        <v>4815.1112752791823</v>
      </c>
      <c r="J4962" s="2">
        <v>5536.4676986850054</v>
      </c>
      <c r="K4962" t="s">
        <v>11</v>
      </c>
    </row>
    <row r="4963" spans="1:11" x14ac:dyDescent="0.2">
      <c r="A4963" s="3">
        <v>534</v>
      </c>
      <c r="B4963" s="3">
        <v>2019</v>
      </c>
      <c r="C4963" s="3">
        <v>4</v>
      </c>
      <c r="D4963" s="3">
        <v>2022</v>
      </c>
      <c r="E4963" s="3">
        <v>1</v>
      </c>
      <c r="F4963" s="2">
        <v>1034.0873693964936</v>
      </c>
      <c r="G4963" s="2">
        <v>3790.6475897751666</v>
      </c>
      <c r="H4963" s="2">
        <v>1441.0966410603046</v>
      </c>
      <c r="I4963" s="2">
        <v>5231.7442308354712</v>
      </c>
      <c r="J4963" s="2">
        <v>5536.4676986850054</v>
      </c>
      <c r="K4963" t="s">
        <v>11</v>
      </c>
    </row>
    <row r="4964" spans="1:11" x14ac:dyDescent="0.2">
      <c r="A4964" s="3">
        <v>534</v>
      </c>
      <c r="B4964" s="3">
        <v>2019</v>
      </c>
      <c r="C4964" s="3">
        <v>5</v>
      </c>
      <c r="D4964" s="3">
        <v>2023</v>
      </c>
      <c r="E4964" s="3">
        <v>1</v>
      </c>
      <c r="F4964" s="2">
        <v>510.36530628074297</v>
      </c>
      <c r="G4964" s="2">
        <v>4301.0128960559096</v>
      </c>
      <c r="H4964" s="2">
        <v>1000.8615355416223</v>
      </c>
      <c r="I4964" s="2">
        <v>5301.8744315975318</v>
      </c>
      <c r="J4964" s="2">
        <v>5536.4676986850054</v>
      </c>
      <c r="K4964" t="s">
        <v>11</v>
      </c>
    </row>
    <row r="4965" spans="1:11" x14ac:dyDescent="0.2">
      <c r="A4965" s="3">
        <v>534</v>
      </c>
      <c r="B4965" s="3">
        <v>2019</v>
      </c>
      <c r="C4965" s="3">
        <v>6</v>
      </c>
      <c r="D4965" s="3">
        <v>2024</v>
      </c>
      <c r="E4965" s="3">
        <v>1</v>
      </c>
      <c r="F4965" s="2">
        <v>522.37759942180674</v>
      </c>
      <c r="G4965" s="2">
        <v>4823.3904954777163</v>
      </c>
      <c r="H4965" s="2">
        <v>565.94283934544364</v>
      </c>
      <c r="I4965" s="2">
        <v>5389.3333348231599</v>
      </c>
      <c r="J4965" s="2">
        <v>5536.4676986850054</v>
      </c>
      <c r="K4965" t="s">
        <v>11</v>
      </c>
    </row>
    <row r="4966" spans="1:11" x14ac:dyDescent="0.2">
      <c r="A4966" s="3">
        <v>534</v>
      </c>
      <c r="B4966" s="3">
        <v>2019</v>
      </c>
      <c r="C4966" s="3">
        <v>7</v>
      </c>
      <c r="D4966" s="3">
        <v>2025</v>
      </c>
      <c r="E4966" s="3">
        <v>1</v>
      </c>
      <c r="F4966" s="2">
        <v>188.89606211368664</v>
      </c>
      <c r="G4966" s="2">
        <v>5012.2865575914029</v>
      </c>
      <c r="H4966" s="2">
        <v>469.87396327663737</v>
      </c>
      <c r="I4966" s="2">
        <v>5482.1605208680403</v>
      </c>
      <c r="J4966" s="2">
        <v>5536.4676986850054</v>
      </c>
      <c r="K4966" t="s">
        <v>11</v>
      </c>
    </row>
    <row r="4967" spans="1:11" x14ac:dyDescent="0.2">
      <c r="A4967" s="3">
        <v>534</v>
      </c>
      <c r="B4967" s="3">
        <v>2019</v>
      </c>
      <c r="C4967" s="3">
        <v>8</v>
      </c>
      <c r="D4967" s="3">
        <v>2026</v>
      </c>
      <c r="E4967" s="3">
        <v>1</v>
      </c>
      <c r="F4967" s="2">
        <v>524.18114109360249</v>
      </c>
      <c r="G4967" s="2">
        <v>5536.4676986850054</v>
      </c>
      <c r="H4967" s="2">
        <v>0</v>
      </c>
      <c r="I4967" s="2">
        <v>5536.4676986850054</v>
      </c>
      <c r="J4967" s="2">
        <v>5536.4676986850054</v>
      </c>
      <c r="K4967" t="s">
        <v>11</v>
      </c>
    </row>
    <row r="4968" spans="1:11" x14ac:dyDescent="0.2">
      <c r="A4968" s="3">
        <v>535</v>
      </c>
      <c r="B4968" s="3">
        <v>2019</v>
      </c>
      <c r="C4968" s="3">
        <v>1</v>
      </c>
      <c r="D4968" s="3">
        <v>2019</v>
      </c>
      <c r="E4968" s="3">
        <v>1</v>
      </c>
      <c r="F4968" s="2">
        <v>925.6113983915717</v>
      </c>
      <c r="G4968" s="2">
        <v>925.6113983915717</v>
      </c>
      <c r="H4968" s="2">
        <v>3035.2874336677928</v>
      </c>
      <c r="I4968" s="2">
        <v>3960.8988320593644</v>
      </c>
      <c r="J4968" s="2">
        <v>6102.3678592997867</v>
      </c>
      <c r="K4968" t="s">
        <v>11</v>
      </c>
    </row>
    <row r="4969" spans="1:11" x14ac:dyDescent="0.2">
      <c r="A4969" s="3">
        <v>535</v>
      </c>
      <c r="B4969" s="3">
        <v>2019</v>
      </c>
      <c r="C4969" s="3">
        <v>2</v>
      </c>
      <c r="D4969" s="3">
        <v>2020</v>
      </c>
      <c r="E4969" s="3">
        <v>1</v>
      </c>
      <c r="F4969" s="2">
        <v>1069.3670742108902</v>
      </c>
      <c r="G4969" s="2">
        <v>1994.978472602462</v>
      </c>
      <c r="H4969" s="2">
        <v>2708.3881608048496</v>
      </c>
      <c r="I4969" s="2">
        <v>4703.3666334073114</v>
      </c>
      <c r="J4969" s="2">
        <v>6102.3678592997867</v>
      </c>
      <c r="K4969" t="s">
        <v>11</v>
      </c>
    </row>
    <row r="4970" spans="1:11" x14ac:dyDescent="0.2">
      <c r="A4970" s="3">
        <v>535</v>
      </c>
      <c r="B4970" s="3">
        <v>2019</v>
      </c>
      <c r="C4970" s="3">
        <v>3</v>
      </c>
      <c r="D4970" s="3">
        <v>2021</v>
      </c>
      <c r="E4970" s="3">
        <v>1</v>
      </c>
      <c r="F4970" s="2">
        <v>1126.9967849853799</v>
      </c>
      <c r="G4970" s="2">
        <v>3121.975257587842</v>
      </c>
      <c r="H4970" s="2">
        <v>2199.771994859545</v>
      </c>
      <c r="I4970" s="2">
        <v>5321.7472524473869</v>
      </c>
      <c r="J4970" s="2">
        <v>6102.3678592997867</v>
      </c>
      <c r="K4970" t="s">
        <v>11</v>
      </c>
    </row>
    <row r="4971" spans="1:11" x14ac:dyDescent="0.2">
      <c r="A4971" s="3">
        <v>535</v>
      </c>
      <c r="B4971" s="3">
        <v>2019</v>
      </c>
      <c r="C4971" s="3">
        <v>4</v>
      </c>
      <c r="D4971" s="3">
        <v>2022</v>
      </c>
      <c r="E4971" s="3">
        <v>1</v>
      </c>
      <c r="F4971" s="2">
        <v>776.34743318097298</v>
      </c>
      <c r="G4971" s="2">
        <v>3898.3226907688149</v>
      </c>
      <c r="H4971" s="2">
        <v>1805.0214960270541</v>
      </c>
      <c r="I4971" s="2">
        <v>5703.3441867958691</v>
      </c>
      <c r="J4971" s="2">
        <v>6102.3678592997867</v>
      </c>
      <c r="K4971" t="s">
        <v>11</v>
      </c>
    </row>
    <row r="4972" spans="1:11" x14ac:dyDescent="0.2">
      <c r="A4972" s="3">
        <v>535</v>
      </c>
      <c r="B4972" s="3">
        <v>2019</v>
      </c>
      <c r="C4972" s="3">
        <v>5</v>
      </c>
      <c r="D4972" s="3">
        <v>2023</v>
      </c>
      <c r="E4972" s="3">
        <v>1</v>
      </c>
      <c r="F4972" s="2">
        <v>883.86720726226577</v>
      </c>
      <c r="G4972" s="2">
        <v>4782.1898980310807</v>
      </c>
      <c r="H4972" s="2">
        <v>1055.5115694673414</v>
      </c>
      <c r="I4972" s="2">
        <v>5837.7014674984221</v>
      </c>
      <c r="J4972" s="2">
        <v>6102.3678592997867</v>
      </c>
      <c r="K4972" t="s">
        <v>11</v>
      </c>
    </row>
    <row r="4973" spans="1:11" x14ac:dyDescent="0.2">
      <c r="A4973" s="3">
        <v>535</v>
      </c>
      <c r="B4973" s="3">
        <v>2019</v>
      </c>
      <c r="C4973" s="3">
        <v>6</v>
      </c>
      <c r="D4973" s="3">
        <v>2024</v>
      </c>
      <c r="E4973" s="3">
        <v>1</v>
      </c>
      <c r="F4973" s="2">
        <v>448.78172922060367</v>
      </c>
      <c r="G4973" s="2">
        <v>5230.9716272516844</v>
      </c>
      <c r="H4973" s="2">
        <v>844.61065711994979</v>
      </c>
      <c r="I4973" s="2">
        <v>6075.5822843716342</v>
      </c>
      <c r="J4973" s="2">
        <v>6102.3678592997867</v>
      </c>
      <c r="K4973" t="s">
        <v>11</v>
      </c>
    </row>
    <row r="4974" spans="1:11" x14ac:dyDescent="0.2">
      <c r="A4974" s="3">
        <v>535</v>
      </c>
      <c r="B4974" s="3">
        <v>2019</v>
      </c>
      <c r="C4974" s="3">
        <v>7</v>
      </c>
      <c r="D4974" s="3">
        <v>2025</v>
      </c>
      <c r="E4974" s="3">
        <v>1</v>
      </c>
      <c r="F4974" s="2">
        <v>311.57476503979342</v>
      </c>
      <c r="G4974" s="2">
        <v>5542.5463922914778</v>
      </c>
      <c r="H4974" s="2">
        <v>450.22897371241379</v>
      </c>
      <c r="I4974" s="2">
        <v>5992.7753660038916</v>
      </c>
      <c r="J4974" s="2">
        <v>6102.3678592997867</v>
      </c>
      <c r="K4974" t="s">
        <v>11</v>
      </c>
    </row>
    <row r="4975" spans="1:11" x14ac:dyDescent="0.2">
      <c r="A4975" s="3">
        <v>535</v>
      </c>
      <c r="B4975" s="3">
        <v>2019</v>
      </c>
      <c r="C4975" s="3">
        <v>8</v>
      </c>
      <c r="D4975" s="3">
        <v>2026</v>
      </c>
      <c r="E4975" s="3">
        <v>1</v>
      </c>
      <c r="F4975" s="2">
        <v>330.83864589043242</v>
      </c>
      <c r="G4975" s="2">
        <v>5873.3850381819102</v>
      </c>
      <c r="H4975" s="2">
        <v>228.98282111787648</v>
      </c>
      <c r="I4975" s="2">
        <v>6102.3678592997867</v>
      </c>
      <c r="J4975" s="2">
        <v>6102.3678592997867</v>
      </c>
      <c r="K4975" t="s">
        <v>11</v>
      </c>
    </row>
    <row r="4976" spans="1:11" x14ac:dyDescent="0.2">
      <c r="A4976" s="3">
        <v>536</v>
      </c>
      <c r="B4976" s="3">
        <v>2019</v>
      </c>
      <c r="C4976" s="3">
        <v>1</v>
      </c>
      <c r="D4976" s="3">
        <v>2019</v>
      </c>
      <c r="E4976" s="3">
        <v>1</v>
      </c>
      <c r="F4976" s="2">
        <v>3742.7617861375497</v>
      </c>
      <c r="G4976" s="2">
        <v>3742.7617861375497</v>
      </c>
      <c r="H4976" s="2">
        <v>12910.491685494833</v>
      </c>
      <c r="I4976" s="2">
        <v>16653.253471632383</v>
      </c>
      <c r="J4976" s="2">
        <v>25836.253331799762</v>
      </c>
      <c r="K4976" t="s">
        <v>11</v>
      </c>
    </row>
    <row r="4977" spans="1:11" x14ac:dyDescent="0.2">
      <c r="A4977" s="3">
        <v>536</v>
      </c>
      <c r="B4977" s="3">
        <v>2019</v>
      </c>
      <c r="C4977" s="3">
        <v>2</v>
      </c>
      <c r="D4977" s="3">
        <v>2020</v>
      </c>
      <c r="E4977" s="3">
        <v>1</v>
      </c>
      <c r="F4977" s="2">
        <v>4556.0601624253159</v>
      </c>
      <c r="G4977" s="2">
        <v>8298.8219485628651</v>
      </c>
      <c r="H4977" s="2">
        <v>11633.115691579387</v>
      </c>
      <c r="I4977" s="2">
        <v>19931.937640142252</v>
      </c>
      <c r="J4977" s="2">
        <v>25836.253331799762</v>
      </c>
      <c r="K4977" t="s">
        <v>11</v>
      </c>
    </row>
    <row r="4978" spans="1:11" x14ac:dyDescent="0.2">
      <c r="A4978" s="3">
        <v>536</v>
      </c>
      <c r="B4978" s="3">
        <v>2019</v>
      </c>
      <c r="C4978" s="3">
        <v>3</v>
      </c>
      <c r="D4978" s="3">
        <v>2021</v>
      </c>
      <c r="E4978" s="3">
        <v>1</v>
      </c>
      <c r="F4978" s="2">
        <v>4394.7565179203866</v>
      </c>
      <c r="G4978" s="2">
        <v>12693.578466483252</v>
      </c>
      <c r="H4978" s="2">
        <v>9800.8334958577743</v>
      </c>
      <c r="I4978" s="2">
        <v>22494.411962341026</v>
      </c>
      <c r="J4978" s="2">
        <v>25836.253331799762</v>
      </c>
      <c r="K4978" t="s">
        <v>11</v>
      </c>
    </row>
    <row r="4979" spans="1:11" x14ac:dyDescent="0.2">
      <c r="A4979" s="3">
        <v>536</v>
      </c>
      <c r="B4979" s="3">
        <v>2019</v>
      </c>
      <c r="C4979" s="3">
        <v>4</v>
      </c>
      <c r="D4979" s="3">
        <v>2022</v>
      </c>
      <c r="E4979" s="3">
        <v>1</v>
      </c>
      <c r="F4979" s="2">
        <v>4406.6700826374272</v>
      </c>
      <c r="G4979" s="2">
        <v>17100.248549120679</v>
      </c>
      <c r="H4979" s="2">
        <v>6926.0954378708775</v>
      </c>
      <c r="I4979" s="2">
        <v>24026.343986991556</v>
      </c>
      <c r="J4979" s="2">
        <v>25836.253331799762</v>
      </c>
      <c r="K4979" t="s">
        <v>11</v>
      </c>
    </row>
    <row r="4980" spans="1:11" x14ac:dyDescent="0.2">
      <c r="A4980" s="3">
        <v>536</v>
      </c>
      <c r="B4980" s="3">
        <v>2019</v>
      </c>
      <c r="C4980" s="3">
        <v>5</v>
      </c>
      <c r="D4980" s="3">
        <v>2023</v>
      </c>
      <c r="E4980" s="3">
        <v>1</v>
      </c>
      <c r="F4980" s="2">
        <v>2257.6313773775328</v>
      </c>
      <c r="G4980" s="2">
        <v>19357.879926498212</v>
      </c>
      <c r="H4980" s="2">
        <v>5915.4972785576865</v>
      </c>
      <c r="I4980" s="2">
        <v>25273.377205055898</v>
      </c>
      <c r="J4980" s="2">
        <v>25836.253331799762</v>
      </c>
      <c r="K4980" t="s">
        <v>11</v>
      </c>
    </row>
    <row r="4981" spans="1:11" x14ac:dyDescent="0.2">
      <c r="A4981" s="3">
        <v>536</v>
      </c>
      <c r="B4981" s="3">
        <v>2019</v>
      </c>
      <c r="C4981" s="3">
        <v>6</v>
      </c>
      <c r="D4981" s="3">
        <v>2024</v>
      </c>
      <c r="E4981" s="3">
        <v>1</v>
      </c>
      <c r="F4981" s="2">
        <v>3175.9797252441458</v>
      </c>
      <c r="G4981" s="2">
        <v>22533.859651742358</v>
      </c>
      <c r="H4981" s="2">
        <v>2961.1165444221988</v>
      </c>
      <c r="I4981" s="2">
        <v>25494.976196164556</v>
      </c>
      <c r="J4981" s="2">
        <v>25836.253331799762</v>
      </c>
      <c r="K4981" t="s">
        <v>11</v>
      </c>
    </row>
    <row r="4982" spans="1:11" x14ac:dyDescent="0.2">
      <c r="A4982" s="3">
        <v>536</v>
      </c>
      <c r="B4982" s="3">
        <v>2019</v>
      </c>
      <c r="C4982" s="3">
        <v>7</v>
      </c>
      <c r="D4982" s="3">
        <v>2025</v>
      </c>
      <c r="E4982" s="3">
        <v>1</v>
      </c>
      <c r="F4982" s="2">
        <v>1006.016162087908</v>
      </c>
      <c r="G4982" s="2">
        <v>23539.875813830266</v>
      </c>
      <c r="H4982" s="2">
        <v>1750.1377844221206</v>
      </c>
      <c r="I4982" s="2">
        <v>25290.013598252386</v>
      </c>
      <c r="J4982" s="2">
        <v>25836.253331799762</v>
      </c>
      <c r="K4982" t="s">
        <v>11</v>
      </c>
    </row>
    <row r="4983" spans="1:11" x14ac:dyDescent="0.2">
      <c r="A4983" s="3">
        <v>536</v>
      </c>
      <c r="B4983" s="3">
        <v>2019</v>
      </c>
      <c r="C4983" s="3">
        <v>8</v>
      </c>
      <c r="D4983" s="3">
        <v>2026</v>
      </c>
      <c r="E4983" s="3">
        <v>1</v>
      </c>
      <c r="F4983" s="2">
        <v>849.33009837221834</v>
      </c>
      <c r="G4983" s="2">
        <v>24389.205912202484</v>
      </c>
      <c r="H4983" s="2">
        <v>1447.0474195972783</v>
      </c>
      <c r="I4983" s="2">
        <v>25836.253331799762</v>
      </c>
      <c r="J4983" s="2">
        <v>25836.253331799762</v>
      </c>
      <c r="K4983" t="s">
        <v>11</v>
      </c>
    </row>
    <row r="4984" spans="1:11" x14ac:dyDescent="0.2">
      <c r="A4984" s="3">
        <v>537</v>
      </c>
      <c r="B4984" s="3">
        <v>2019</v>
      </c>
      <c r="C4984" s="3">
        <v>1</v>
      </c>
      <c r="D4984" s="3">
        <v>2019</v>
      </c>
      <c r="E4984" s="3">
        <v>1</v>
      </c>
      <c r="F4984" s="2">
        <v>3485.84900176064</v>
      </c>
      <c r="G4984" s="2">
        <v>3485.84900176064</v>
      </c>
      <c r="H4984" s="2">
        <v>11359.293982003801</v>
      </c>
      <c r="I4984" s="2">
        <v>14845.142983764441</v>
      </c>
      <c r="J4984" s="2">
        <v>22852.448816293105</v>
      </c>
      <c r="K4984" t="s">
        <v>11</v>
      </c>
    </row>
    <row r="4985" spans="1:11" x14ac:dyDescent="0.2">
      <c r="A4985" s="3">
        <v>537</v>
      </c>
      <c r="B4985" s="3">
        <v>2019</v>
      </c>
      <c r="C4985" s="3">
        <v>2</v>
      </c>
      <c r="D4985" s="3">
        <v>2020</v>
      </c>
      <c r="E4985" s="3">
        <v>1</v>
      </c>
      <c r="F4985" s="2">
        <v>3683.570233720241</v>
      </c>
      <c r="G4985" s="2">
        <v>7169.4192354808811</v>
      </c>
      <c r="H4985" s="2">
        <v>10556.303766207853</v>
      </c>
      <c r="I4985" s="2">
        <v>17725.723001688733</v>
      </c>
      <c r="J4985" s="2">
        <v>22852.448816293105</v>
      </c>
      <c r="K4985" t="s">
        <v>11</v>
      </c>
    </row>
    <row r="4986" spans="1:11" x14ac:dyDescent="0.2">
      <c r="A4986" s="3">
        <v>537</v>
      </c>
      <c r="B4986" s="3">
        <v>2019</v>
      </c>
      <c r="C4986" s="3">
        <v>3</v>
      </c>
      <c r="D4986" s="3">
        <v>2021</v>
      </c>
      <c r="E4986" s="3">
        <v>1</v>
      </c>
      <c r="F4986" s="2">
        <v>4469.5055142729116</v>
      </c>
      <c r="G4986" s="2">
        <v>11638.924749753793</v>
      </c>
      <c r="H4986" s="2">
        <v>8430.2886752424693</v>
      </c>
      <c r="I4986" s="2">
        <v>20069.213424996262</v>
      </c>
      <c r="J4986" s="2">
        <v>22852.448816293105</v>
      </c>
      <c r="K4986" t="s">
        <v>11</v>
      </c>
    </row>
    <row r="4987" spans="1:11" x14ac:dyDescent="0.2">
      <c r="A4987" s="3">
        <v>537</v>
      </c>
      <c r="B4987" s="3">
        <v>2019</v>
      </c>
      <c r="C4987" s="3">
        <v>4</v>
      </c>
      <c r="D4987" s="3">
        <v>2022</v>
      </c>
      <c r="E4987" s="3">
        <v>1</v>
      </c>
      <c r="F4987" s="2">
        <v>3815.3790205486366</v>
      </c>
      <c r="G4987" s="2">
        <v>15454.303770302429</v>
      </c>
      <c r="H4987" s="2">
        <v>5402.2027648600251</v>
      </c>
      <c r="I4987" s="2">
        <v>20856.506535162454</v>
      </c>
      <c r="J4987" s="2">
        <v>22852.448816293105</v>
      </c>
      <c r="K4987" t="s">
        <v>11</v>
      </c>
    </row>
    <row r="4988" spans="1:11" x14ac:dyDescent="0.2">
      <c r="A4988" s="3">
        <v>537</v>
      </c>
      <c r="B4988" s="3">
        <v>2019</v>
      </c>
      <c r="C4988" s="3">
        <v>5</v>
      </c>
      <c r="D4988" s="3">
        <v>2023</v>
      </c>
      <c r="E4988" s="3">
        <v>1</v>
      </c>
      <c r="F4988" s="2">
        <v>3036.4648917129143</v>
      </c>
      <c r="G4988" s="2">
        <v>18490.768662015344</v>
      </c>
      <c r="H4988" s="2">
        <v>3468.2814759493303</v>
      </c>
      <c r="I4988" s="2">
        <v>21959.050137964674</v>
      </c>
      <c r="J4988" s="2">
        <v>22852.448816293105</v>
      </c>
      <c r="K4988" t="s">
        <v>11</v>
      </c>
    </row>
    <row r="4989" spans="1:11" x14ac:dyDescent="0.2">
      <c r="A4989" s="3">
        <v>537</v>
      </c>
      <c r="B4989" s="3">
        <v>2019</v>
      </c>
      <c r="C4989" s="3">
        <v>6</v>
      </c>
      <c r="D4989" s="3">
        <v>2024</v>
      </c>
      <c r="E4989" s="3">
        <v>1</v>
      </c>
      <c r="F4989" s="2">
        <v>951.02859056231318</v>
      </c>
      <c r="G4989" s="2">
        <v>19441.797252577657</v>
      </c>
      <c r="H4989" s="2">
        <v>3134.4613805112531</v>
      </c>
      <c r="I4989" s="2">
        <v>22576.25863308891</v>
      </c>
      <c r="J4989" s="2">
        <v>22852.448816293105</v>
      </c>
      <c r="K4989" t="s">
        <v>11</v>
      </c>
    </row>
    <row r="4990" spans="1:11" x14ac:dyDescent="0.2">
      <c r="A4990" s="3">
        <v>537</v>
      </c>
      <c r="B4990" s="3">
        <v>2019</v>
      </c>
      <c r="C4990" s="3">
        <v>7</v>
      </c>
      <c r="D4990" s="3">
        <v>2025</v>
      </c>
      <c r="E4990" s="3">
        <v>1</v>
      </c>
      <c r="F4990" s="2">
        <v>1759.8464476714144</v>
      </c>
      <c r="G4990" s="2">
        <v>21201.643700249071</v>
      </c>
      <c r="H4990" s="2">
        <v>1642.5503173834732</v>
      </c>
      <c r="I4990" s="2">
        <v>22844.194017632544</v>
      </c>
      <c r="J4990" s="2">
        <v>22852.448816293105</v>
      </c>
      <c r="K4990" t="s">
        <v>11</v>
      </c>
    </row>
    <row r="4991" spans="1:11" x14ac:dyDescent="0.2">
      <c r="A4991" s="3">
        <v>537</v>
      </c>
      <c r="B4991" s="3">
        <v>2019</v>
      </c>
      <c r="C4991" s="3">
        <v>8</v>
      </c>
      <c r="D4991" s="3">
        <v>2026</v>
      </c>
      <c r="E4991" s="3">
        <v>1</v>
      </c>
      <c r="F4991" s="2">
        <v>1191.7626004038211</v>
      </c>
      <c r="G4991" s="2">
        <v>22393.406300652892</v>
      </c>
      <c r="H4991" s="2">
        <v>388.35392061670791</v>
      </c>
      <c r="I4991" s="2">
        <v>22781.7602212696</v>
      </c>
      <c r="J4991" s="2">
        <v>22852.448816293105</v>
      </c>
      <c r="K4991" t="s">
        <v>11</v>
      </c>
    </row>
    <row r="4992" spans="1:11" x14ac:dyDescent="0.2">
      <c r="A4992" s="3">
        <v>538</v>
      </c>
      <c r="B4992" s="3">
        <v>2019</v>
      </c>
      <c r="C4992" s="3">
        <v>1</v>
      </c>
      <c r="D4992" s="3">
        <v>2019</v>
      </c>
      <c r="E4992" s="3">
        <v>1</v>
      </c>
      <c r="F4992" s="2">
        <v>3946.0802764214413</v>
      </c>
      <c r="G4992" s="2">
        <v>3946.0802764214413</v>
      </c>
      <c r="H4992" s="2">
        <v>13221.6838237542</v>
      </c>
      <c r="I4992" s="2">
        <v>17167.764100175642</v>
      </c>
      <c r="J4992" s="2">
        <v>26266.306526962413</v>
      </c>
      <c r="K4992" t="s">
        <v>11</v>
      </c>
    </row>
    <row r="4993" spans="1:11" x14ac:dyDescent="0.2">
      <c r="A4993" s="3">
        <v>538</v>
      </c>
      <c r="B4993" s="3">
        <v>2019</v>
      </c>
      <c r="C4993" s="3">
        <v>2</v>
      </c>
      <c r="D4993" s="3">
        <v>2020</v>
      </c>
      <c r="E4993" s="3">
        <v>1</v>
      </c>
      <c r="F4993" s="2">
        <v>4583.9597608363738</v>
      </c>
      <c r="G4993" s="2">
        <v>8530.0400372578151</v>
      </c>
      <c r="H4993" s="2">
        <v>11972.961032217117</v>
      </c>
      <c r="I4993" s="2">
        <v>20503.001069474933</v>
      </c>
      <c r="J4993" s="2">
        <v>26266.306526962413</v>
      </c>
      <c r="K4993" t="s">
        <v>11</v>
      </c>
    </row>
    <row r="4994" spans="1:11" x14ac:dyDescent="0.2">
      <c r="A4994" s="3">
        <v>538</v>
      </c>
      <c r="B4994" s="3">
        <v>2019</v>
      </c>
      <c r="C4994" s="3">
        <v>3</v>
      </c>
      <c r="D4994" s="3">
        <v>2021</v>
      </c>
      <c r="E4994" s="3">
        <v>1</v>
      </c>
      <c r="F4994" s="2">
        <v>4639.8012277278322</v>
      </c>
      <c r="G4994" s="2">
        <v>13169.841264985647</v>
      </c>
      <c r="H4994" s="2">
        <v>9798.5217331285057</v>
      </c>
      <c r="I4994" s="2">
        <v>22968.362998114153</v>
      </c>
      <c r="J4994" s="2">
        <v>26266.306526962413</v>
      </c>
      <c r="K4994" t="s">
        <v>11</v>
      </c>
    </row>
    <row r="4995" spans="1:11" x14ac:dyDescent="0.2">
      <c r="A4995" s="3">
        <v>538</v>
      </c>
      <c r="B4995" s="3">
        <v>2019</v>
      </c>
      <c r="C4995" s="3">
        <v>4</v>
      </c>
      <c r="D4995" s="3">
        <v>2022</v>
      </c>
      <c r="E4995" s="3">
        <v>1</v>
      </c>
      <c r="F4995" s="2">
        <v>4668.4443161654235</v>
      </c>
      <c r="G4995" s="2">
        <v>17838.285581151071</v>
      </c>
      <c r="H4995" s="2">
        <v>6889.4574277413376</v>
      </c>
      <c r="I4995" s="2">
        <v>24727.743008892408</v>
      </c>
      <c r="J4995" s="2">
        <v>26266.306526962413</v>
      </c>
      <c r="K4995" t="s">
        <v>11</v>
      </c>
    </row>
    <row r="4996" spans="1:11" x14ac:dyDescent="0.2">
      <c r="A4996" s="3">
        <v>538</v>
      </c>
      <c r="B4996" s="3">
        <v>2019</v>
      </c>
      <c r="C4996" s="3">
        <v>5</v>
      </c>
      <c r="D4996" s="3">
        <v>2023</v>
      </c>
      <c r="E4996" s="3">
        <v>1</v>
      </c>
      <c r="F4996" s="2">
        <v>2589.9794689497248</v>
      </c>
      <c r="G4996" s="2">
        <v>20428.265050100796</v>
      </c>
      <c r="H4996" s="2">
        <v>4997.846333543479</v>
      </c>
      <c r="I4996" s="2">
        <v>25426.111383644275</v>
      </c>
      <c r="J4996" s="2">
        <v>26266.306526962413</v>
      </c>
      <c r="K4996" t="s">
        <v>11</v>
      </c>
    </row>
    <row r="4997" spans="1:11" x14ac:dyDescent="0.2">
      <c r="A4997" s="3">
        <v>538</v>
      </c>
      <c r="B4997" s="3">
        <v>2019</v>
      </c>
      <c r="C4997" s="3">
        <v>6</v>
      </c>
      <c r="D4997" s="3">
        <v>2024</v>
      </c>
      <c r="E4997" s="3">
        <v>1</v>
      </c>
      <c r="F4997" s="2">
        <v>1997.4933567786939</v>
      </c>
      <c r="G4997" s="2">
        <v>22425.758406879489</v>
      </c>
      <c r="H4997" s="2">
        <v>3727.0635973148819</v>
      </c>
      <c r="I4997" s="2">
        <v>26152.822004194371</v>
      </c>
      <c r="J4997" s="2">
        <v>26266.306526962413</v>
      </c>
      <c r="K4997" t="s">
        <v>11</v>
      </c>
    </row>
    <row r="4998" spans="1:11" x14ac:dyDescent="0.2">
      <c r="A4998" s="3">
        <v>538</v>
      </c>
      <c r="B4998" s="3">
        <v>2019</v>
      </c>
      <c r="C4998" s="3">
        <v>7</v>
      </c>
      <c r="D4998" s="3">
        <v>2025</v>
      </c>
      <c r="E4998" s="3">
        <v>1</v>
      </c>
      <c r="F4998" s="2">
        <v>2030.1228229520966</v>
      </c>
      <c r="G4998" s="2">
        <v>24455.881229831586</v>
      </c>
      <c r="H4998" s="2">
        <v>1810.4252971308269</v>
      </c>
      <c r="I4998" s="2">
        <v>26266.306526962413</v>
      </c>
      <c r="J4998" s="2">
        <v>26266.306526962413</v>
      </c>
      <c r="K4998" t="s">
        <v>11</v>
      </c>
    </row>
    <row r="4999" spans="1:11" x14ac:dyDescent="0.2">
      <c r="A4999" s="3">
        <v>538</v>
      </c>
      <c r="B4999" s="3">
        <v>2019</v>
      </c>
      <c r="C4999" s="3">
        <v>8</v>
      </c>
      <c r="D4999" s="3">
        <v>2026</v>
      </c>
      <c r="E4999" s="3">
        <v>1</v>
      </c>
      <c r="F4999" s="2">
        <v>821.97867709504862</v>
      </c>
      <c r="G4999" s="2">
        <v>25277.859906926635</v>
      </c>
      <c r="H4999" s="2">
        <v>704.21307389787762</v>
      </c>
      <c r="I4999" s="2">
        <v>25982.072980824512</v>
      </c>
      <c r="J4999" s="2">
        <v>26266.306526962413</v>
      </c>
      <c r="K4999" t="s">
        <v>11</v>
      </c>
    </row>
    <row r="5000" spans="1:11" x14ac:dyDescent="0.2">
      <c r="A5000" s="3">
        <v>539</v>
      </c>
      <c r="B5000" s="3">
        <v>2019</v>
      </c>
      <c r="C5000" s="3">
        <v>1</v>
      </c>
      <c r="D5000" s="3">
        <v>2019</v>
      </c>
      <c r="E5000" s="3">
        <v>1</v>
      </c>
      <c r="F5000" s="2">
        <v>1773.8766124083811</v>
      </c>
      <c r="G5000" s="2">
        <v>1773.8766124083811</v>
      </c>
      <c r="H5000" s="2">
        <v>6112.5516070184267</v>
      </c>
      <c r="I5000" s="2">
        <v>7886.428219426808</v>
      </c>
      <c r="J5000" s="2">
        <v>12137.130406058131</v>
      </c>
      <c r="K5000" t="s">
        <v>11</v>
      </c>
    </row>
    <row r="5001" spans="1:11" x14ac:dyDescent="0.2">
      <c r="A5001" s="3">
        <v>539</v>
      </c>
      <c r="B5001" s="3">
        <v>2019</v>
      </c>
      <c r="C5001" s="3">
        <v>2</v>
      </c>
      <c r="D5001" s="3">
        <v>2020</v>
      </c>
      <c r="E5001" s="3">
        <v>1</v>
      </c>
      <c r="F5001" s="2">
        <v>2033.6598707945066</v>
      </c>
      <c r="G5001" s="2">
        <v>3807.5364832028877</v>
      </c>
      <c r="H5001" s="2">
        <v>5680.8025620287735</v>
      </c>
      <c r="I5001" s="2">
        <v>9488.3390452316617</v>
      </c>
      <c r="J5001" s="2">
        <v>12137.130406058131</v>
      </c>
      <c r="K5001" t="s">
        <v>11</v>
      </c>
    </row>
    <row r="5002" spans="1:11" x14ac:dyDescent="0.2">
      <c r="A5002" s="3">
        <v>539</v>
      </c>
      <c r="B5002" s="3">
        <v>2019</v>
      </c>
      <c r="C5002" s="3">
        <v>3</v>
      </c>
      <c r="D5002" s="3">
        <v>2021</v>
      </c>
      <c r="E5002" s="3">
        <v>1</v>
      </c>
      <c r="F5002" s="2">
        <v>2414.0448491024631</v>
      </c>
      <c r="G5002" s="2">
        <v>6221.5813323053508</v>
      </c>
      <c r="H5002" s="2">
        <v>4435.2170790020364</v>
      </c>
      <c r="I5002" s="2">
        <v>10656.798411307387</v>
      </c>
      <c r="J5002" s="2">
        <v>12137.130406058131</v>
      </c>
      <c r="K5002" t="s">
        <v>11</v>
      </c>
    </row>
    <row r="5003" spans="1:11" x14ac:dyDescent="0.2">
      <c r="A5003" s="3">
        <v>539</v>
      </c>
      <c r="B5003" s="3">
        <v>2019</v>
      </c>
      <c r="C5003" s="3">
        <v>4</v>
      </c>
      <c r="D5003" s="3">
        <v>2022</v>
      </c>
      <c r="E5003" s="3">
        <v>1</v>
      </c>
      <c r="F5003" s="2">
        <v>1690.1652957909237</v>
      </c>
      <c r="G5003" s="2">
        <v>7911.7466280962744</v>
      </c>
      <c r="H5003" s="2">
        <v>3196.1780849374154</v>
      </c>
      <c r="I5003" s="2">
        <v>11107.92471303369</v>
      </c>
      <c r="J5003" s="2">
        <v>12137.130406058131</v>
      </c>
      <c r="K5003" t="s">
        <v>11</v>
      </c>
    </row>
    <row r="5004" spans="1:11" x14ac:dyDescent="0.2">
      <c r="A5004" s="3">
        <v>539</v>
      </c>
      <c r="B5004" s="3">
        <v>2019</v>
      </c>
      <c r="C5004" s="3">
        <v>5</v>
      </c>
      <c r="D5004" s="3">
        <v>2023</v>
      </c>
      <c r="E5004" s="3">
        <v>1</v>
      </c>
      <c r="F5004" s="2">
        <v>1908.3441833923807</v>
      </c>
      <c r="G5004" s="2">
        <v>9820.0908114886552</v>
      </c>
      <c r="H5004" s="2">
        <v>1674.2978210584515</v>
      </c>
      <c r="I5004" s="2">
        <v>11494.388632547107</v>
      </c>
      <c r="J5004" s="2">
        <v>12137.130406058131</v>
      </c>
      <c r="K5004" t="s">
        <v>11</v>
      </c>
    </row>
    <row r="5005" spans="1:11" x14ac:dyDescent="0.2">
      <c r="A5005" s="3">
        <v>539</v>
      </c>
      <c r="B5005" s="3">
        <v>2019</v>
      </c>
      <c r="C5005" s="3">
        <v>6</v>
      </c>
      <c r="D5005" s="3">
        <v>2024</v>
      </c>
      <c r="E5005" s="3">
        <v>1</v>
      </c>
      <c r="F5005" s="2">
        <v>862.19156558350187</v>
      </c>
      <c r="G5005" s="2">
        <v>10682.282377072157</v>
      </c>
      <c r="H5005" s="2">
        <v>1292.1393487627593</v>
      </c>
      <c r="I5005" s="2">
        <v>11974.421725834916</v>
      </c>
      <c r="J5005" s="2">
        <v>12137.130406058131</v>
      </c>
      <c r="K5005" t="s">
        <v>11</v>
      </c>
    </row>
    <row r="5006" spans="1:11" x14ac:dyDescent="0.2">
      <c r="A5006" s="3">
        <v>539</v>
      </c>
      <c r="B5006" s="3">
        <v>2019</v>
      </c>
      <c r="C5006" s="3">
        <v>7</v>
      </c>
      <c r="D5006" s="3">
        <v>2025</v>
      </c>
      <c r="E5006" s="3">
        <v>1</v>
      </c>
      <c r="F5006" s="2">
        <v>264.77370667278592</v>
      </c>
      <c r="G5006" s="2">
        <v>10947.056083744943</v>
      </c>
      <c r="H5006" s="2">
        <v>1010.2185588739612</v>
      </c>
      <c r="I5006" s="2">
        <v>11957.274642618904</v>
      </c>
      <c r="J5006" s="2">
        <v>12137.130406058131</v>
      </c>
      <c r="K5006" t="s">
        <v>11</v>
      </c>
    </row>
    <row r="5007" spans="1:11" x14ac:dyDescent="0.2">
      <c r="A5007" s="3">
        <v>539</v>
      </c>
      <c r="B5007" s="3">
        <v>2019</v>
      </c>
      <c r="C5007" s="3">
        <v>8</v>
      </c>
      <c r="D5007" s="3">
        <v>2026</v>
      </c>
      <c r="E5007" s="3">
        <v>1</v>
      </c>
      <c r="F5007" s="2">
        <v>534.94871857158432</v>
      </c>
      <c r="G5007" s="2">
        <v>11482.004802316527</v>
      </c>
      <c r="H5007" s="2">
        <v>655.12560374160421</v>
      </c>
      <c r="I5007" s="2">
        <v>12137.130406058131</v>
      </c>
      <c r="J5007" s="2">
        <v>12137.130406058131</v>
      </c>
      <c r="K5007" t="s">
        <v>11</v>
      </c>
    </row>
    <row r="5008" spans="1:11" x14ac:dyDescent="0.2">
      <c r="A5008" s="3">
        <v>540</v>
      </c>
      <c r="B5008" s="3">
        <v>2019</v>
      </c>
      <c r="C5008" s="3">
        <v>1</v>
      </c>
      <c r="D5008" s="3">
        <v>2019</v>
      </c>
      <c r="E5008" s="3">
        <v>1</v>
      </c>
      <c r="F5008" s="2">
        <v>410.10782702727238</v>
      </c>
      <c r="G5008" s="2">
        <v>410.10782702727238</v>
      </c>
      <c r="H5008" s="2">
        <v>1425.331646845535</v>
      </c>
      <c r="I5008" s="2">
        <v>1835.4394738728074</v>
      </c>
      <c r="J5008" s="2">
        <v>2782.4544088167554</v>
      </c>
      <c r="K5008" t="s">
        <v>11</v>
      </c>
    </row>
    <row r="5009" spans="1:11" x14ac:dyDescent="0.2">
      <c r="A5009" s="3">
        <v>540</v>
      </c>
      <c r="B5009" s="3">
        <v>2019</v>
      </c>
      <c r="C5009" s="3">
        <v>2</v>
      </c>
      <c r="D5009" s="3">
        <v>2020</v>
      </c>
      <c r="E5009" s="3">
        <v>1</v>
      </c>
      <c r="F5009" s="2">
        <v>492.60822648774138</v>
      </c>
      <c r="G5009" s="2">
        <v>902.71605351501375</v>
      </c>
      <c r="H5009" s="2">
        <v>1289.455588139986</v>
      </c>
      <c r="I5009" s="2">
        <v>2192.1716416549998</v>
      </c>
      <c r="J5009" s="2">
        <v>2782.4544088167554</v>
      </c>
      <c r="K5009" t="s">
        <v>11</v>
      </c>
    </row>
    <row r="5010" spans="1:11" x14ac:dyDescent="0.2">
      <c r="A5010" s="3">
        <v>540</v>
      </c>
      <c r="B5010" s="3">
        <v>2019</v>
      </c>
      <c r="C5010" s="3">
        <v>3</v>
      </c>
      <c r="D5010" s="3">
        <v>2021</v>
      </c>
      <c r="E5010" s="3">
        <v>1</v>
      </c>
      <c r="F5010" s="2">
        <v>488.38523969408197</v>
      </c>
      <c r="G5010" s="2">
        <v>1391.1012932090957</v>
      </c>
      <c r="H5010" s="2">
        <v>1077.6427080460899</v>
      </c>
      <c r="I5010" s="2">
        <v>2468.7440012551856</v>
      </c>
      <c r="J5010" s="2">
        <v>2782.4544088167554</v>
      </c>
      <c r="K5010" t="s">
        <v>11</v>
      </c>
    </row>
    <row r="5011" spans="1:11" x14ac:dyDescent="0.2">
      <c r="A5011" s="3">
        <v>540</v>
      </c>
      <c r="B5011" s="3">
        <v>2019</v>
      </c>
      <c r="C5011" s="3">
        <v>4</v>
      </c>
      <c r="D5011" s="3">
        <v>2022</v>
      </c>
      <c r="E5011" s="3">
        <v>1</v>
      </c>
      <c r="F5011" s="2">
        <v>405.33346699861272</v>
      </c>
      <c r="G5011" s="2">
        <v>1796.4347602077085</v>
      </c>
      <c r="H5011" s="2">
        <v>796.49953567920534</v>
      </c>
      <c r="I5011" s="2">
        <v>2592.9342958869138</v>
      </c>
      <c r="J5011" s="2">
        <v>2782.4544088167554</v>
      </c>
      <c r="K5011" t="s">
        <v>11</v>
      </c>
    </row>
    <row r="5012" spans="1:11" x14ac:dyDescent="0.2">
      <c r="A5012" s="3">
        <v>540</v>
      </c>
      <c r="B5012" s="3">
        <v>2019</v>
      </c>
      <c r="C5012" s="3">
        <v>5</v>
      </c>
      <c r="D5012" s="3">
        <v>2023</v>
      </c>
      <c r="E5012" s="3">
        <v>1</v>
      </c>
      <c r="F5012" s="2">
        <v>454.19449322316063</v>
      </c>
      <c r="G5012" s="2">
        <v>2250.6292534308691</v>
      </c>
      <c r="H5012" s="2">
        <v>396.26197134966014</v>
      </c>
      <c r="I5012" s="2">
        <v>2646.8912247805292</v>
      </c>
      <c r="J5012" s="2">
        <v>2782.4544088167554</v>
      </c>
      <c r="K5012" t="s">
        <v>11</v>
      </c>
    </row>
    <row r="5013" spans="1:11" x14ac:dyDescent="0.2">
      <c r="A5013" s="3">
        <v>540</v>
      </c>
      <c r="B5013" s="3">
        <v>2019</v>
      </c>
      <c r="C5013" s="3">
        <v>6</v>
      </c>
      <c r="D5013" s="3">
        <v>2024</v>
      </c>
      <c r="E5013" s="3">
        <v>1</v>
      </c>
      <c r="F5013" s="2">
        <v>197.59009106437907</v>
      </c>
      <c r="G5013" s="2">
        <v>2448.2193444952482</v>
      </c>
      <c r="H5013" s="2">
        <v>313.74986002481364</v>
      </c>
      <c r="I5013" s="2">
        <v>2761.9692045200618</v>
      </c>
      <c r="J5013" s="2">
        <v>2782.4544088167554</v>
      </c>
      <c r="K5013" t="s">
        <v>11</v>
      </c>
    </row>
    <row r="5014" spans="1:11" x14ac:dyDescent="0.2">
      <c r="A5014" s="3">
        <v>540</v>
      </c>
      <c r="B5014" s="3">
        <v>2019</v>
      </c>
      <c r="C5014" s="3">
        <v>7</v>
      </c>
      <c r="D5014" s="3">
        <v>2025</v>
      </c>
      <c r="E5014" s="3">
        <v>1</v>
      </c>
      <c r="F5014" s="2">
        <v>213.13305245081892</v>
      </c>
      <c r="G5014" s="2">
        <v>2661.3523969460671</v>
      </c>
      <c r="H5014" s="2">
        <v>117.32724911114701</v>
      </c>
      <c r="I5014" s="2">
        <v>2778.6796460572141</v>
      </c>
      <c r="J5014" s="2">
        <v>2782.4544088167554</v>
      </c>
      <c r="K5014" t="s">
        <v>11</v>
      </c>
    </row>
    <row r="5015" spans="1:11" x14ac:dyDescent="0.2">
      <c r="A5015" s="3">
        <v>540</v>
      </c>
      <c r="B5015" s="3">
        <v>2019</v>
      </c>
      <c r="C5015" s="3">
        <v>8</v>
      </c>
      <c r="D5015" s="3">
        <v>2026</v>
      </c>
      <c r="E5015" s="3">
        <v>1</v>
      </c>
      <c r="F5015" s="2">
        <v>0</v>
      </c>
      <c r="G5015" s="2">
        <v>2661.3523969460671</v>
      </c>
      <c r="H5015" s="2">
        <v>121.10201187068833</v>
      </c>
      <c r="I5015" s="2">
        <v>2782.4544088167554</v>
      </c>
      <c r="J5015" s="2">
        <v>2782.4544088167554</v>
      </c>
      <c r="K5015" t="s">
        <v>11</v>
      </c>
    </row>
    <row r="5016" spans="1:11" x14ac:dyDescent="0.2">
      <c r="A5016" s="3">
        <v>541</v>
      </c>
      <c r="B5016" s="3">
        <v>2019</v>
      </c>
      <c r="C5016" s="3">
        <v>1</v>
      </c>
      <c r="D5016" s="3">
        <v>2019</v>
      </c>
      <c r="E5016" s="3">
        <v>1</v>
      </c>
      <c r="F5016" s="2">
        <v>3106.4850500051075</v>
      </c>
      <c r="G5016" s="2">
        <v>3106.4850500051075</v>
      </c>
      <c r="H5016" s="2">
        <v>10360.008752650325</v>
      </c>
      <c r="I5016" s="2">
        <v>13466.493802655432</v>
      </c>
      <c r="J5016" s="2">
        <v>20654.082805375718</v>
      </c>
      <c r="K5016" t="s">
        <v>11</v>
      </c>
    </row>
    <row r="5017" spans="1:11" x14ac:dyDescent="0.2">
      <c r="A5017" s="3">
        <v>541</v>
      </c>
      <c r="B5017" s="3">
        <v>2019</v>
      </c>
      <c r="C5017" s="3">
        <v>2</v>
      </c>
      <c r="D5017" s="3">
        <v>2020</v>
      </c>
      <c r="E5017" s="3">
        <v>1</v>
      </c>
      <c r="F5017" s="2">
        <v>3662.2727570603652</v>
      </c>
      <c r="G5017" s="2">
        <v>6768.7578070654727</v>
      </c>
      <c r="H5017" s="2">
        <v>9504.3034227784174</v>
      </c>
      <c r="I5017" s="2">
        <v>16273.06122984389</v>
      </c>
      <c r="J5017" s="2">
        <v>20654.082805375718</v>
      </c>
      <c r="K5017" t="s">
        <v>11</v>
      </c>
    </row>
    <row r="5018" spans="1:11" x14ac:dyDescent="0.2">
      <c r="A5018" s="3">
        <v>541</v>
      </c>
      <c r="B5018" s="3">
        <v>2019</v>
      </c>
      <c r="C5018" s="3">
        <v>3</v>
      </c>
      <c r="D5018" s="3">
        <v>2021</v>
      </c>
      <c r="E5018" s="3">
        <v>1</v>
      </c>
      <c r="F5018" s="2">
        <v>3939.8656757229019</v>
      </c>
      <c r="G5018" s="2">
        <v>10708.623482788375</v>
      </c>
      <c r="H5018" s="2">
        <v>7141.09121161851</v>
      </c>
      <c r="I5018" s="2">
        <v>17849.714694406885</v>
      </c>
      <c r="J5018" s="2">
        <v>20654.082805375718</v>
      </c>
      <c r="K5018" t="s">
        <v>11</v>
      </c>
    </row>
    <row r="5019" spans="1:11" x14ac:dyDescent="0.2">
      <c r="A5019" s="3">
        <v>541</v>
      </c>
      <c r="B5019" s="3">
        <v>2019</v>
      </c>
      <c r="C5019" s="3">
        <v>4</v>
      </c>
      <c r="D5019" s="3">
        <v>2022</v>
      </c>
      <c r="E5019" s="3">
        <v>1</v>
      </c>
      <c r="F5019" s="2">
        <v>3094.098641474071</v>
      </c>
      <c r="G5019" s="2">
        <v>13802.722124262446</v>
      </c>
      <c r="H5019" s="2">
        <v>5066.2050428541352</v>
      </c>
      <c r="I5019" s="2">
        <v>18868.927167116581</v>
      </c>
      <c r="J5019" s="2">
        <v>20654.082805375718</v>
      </c>
      <c r="K5019" t="s">
        <v>11</v>
      </c>
    </row>
    <row r="5020" spans="1:11" x14ac:dyDescent="0.2">
      <c r="A5020" s="3">
        <v>541</v>
      </c>
      <c r="B5020" s="3">
        <v>2019</v>
      </c>
      <c r="C5020" s="3">
        <v>5</v>
      </c>
      <c r="D5020" s="3">
        <v>2023</v>
      </c>
      <c r="E5020" s="3">
        <v>1</v>
      </c>
      <c r="F5020" s="2">
        <v>2541.0112526273824</v>
      </c>
      <c r="G5020" s="2">
        <v>16343.733376889828</v>
      </c>
      <c r="H5020" s="2">
        <v>3498.4546125760899</v>
      </c>
      <c r="I5020" s="2">
        <v>19842.187989465918</v>
      </c>
      <c r="J5020" s="2">
        <v>20654.082805375718</v>
      </c>
      <c r="K5020" t="s">
        <v>11</v>
      </c>
    </row>
    <row r="5021" spans="1:11" x14ac:dyDescent="0.2">
      <c r="A5021" s="3">
        <v>541</v>
      </c>
      <c r="B5021" s="3">
        <v>2019</v>
      </c>
      <c r="C5021" s="3">
        <v>6</v>
      </c>
      <c r="D5021" s="3">
        <v>2024</v>
      </c>
      <c r="E5021" s="3">
        <v>1</v>
      </c>
      <c r="F5021" s="2">
        <v>1378.9834721621373</v>
      </c>
      <c r="G5021" s="2">
        <v>17722.716849051965</v>
      </c>
      <c r="H5021" s="2">
        <v>2616.4458958104333</v>
      </c>
      <c r="I5021" s="2">
        <v>20339.162744862399</v>
      </c>
      <c r="J5021" s="2">
        <v>20654.082805375718</v>
      </c>
      <c r="K5021" t="s">
        <v>11</v>
      </c>
    </row>
    <row r="5022" spans="1:11" x14ac:dyDescent="0.2">
      <c r="A5022" s="3">
        <v>541</v>
      </c>
      <c r="B5022" s="3">
        <v>2019</v>
      </c>
      <c r="C5022" s="3">
        <v>7</v>
      </c>
      <c r="D5022" s="3">
        <v>2025</v>
      </c>
      <c r="E5022" s="3">
        <v>1</v>
      </c>
      <c r="F5022" s="2">
        <v>1496.783546604911</v>
      </c>
      <c r="G5022" s="2">
        <v>19219.500395656876</v>
      </c>
      <c r="H5022" s="2">
        <v>1428.4902391440482</v>
      </c>
      <c r="I5022" s="2">
        <v>20647.990634800924</v>
      </c>
      <c r="J5022" s="2">
        <v>20654.082805375718</v>
      </c>
      <c r="K5022" t="s">
        <v>11</v>
      </c>
    </row>
    <row r="5023" spans="1:11" x14ac:dyDescent="0.2">
      <c r="A5023" s="3">
        <v>541</v>
      </c>
      <c r="B5023" s="3">
        <v>2019</v>
      </c>
      <c r="C5023" s="3">
        <v>8</v>
      </c>
      <c r="D5023" s="3">
        <v>2026</v>
      </c>
      <c r="E5023" s="3">
        <v>1</v>
      </c>
      <c r="F5023" s="2">
        <v>1265.9974219103424</v>
      </c>
      <c r="G5023" s="2">
        <v>20485.497817567219</v>
      </c>
      <c r="H5023" s="2">
        <v>0</v>
      </c>
      <c r="I5023" s="2">
        <v>20485.497817567219</v>
      </c>
      <c r="J5023" s="2">
        <v>20654.082805375718</v>
      </c>
      <c r="K5023" t="s">
        <v>11</v>
      </c>
    </row>
    <row r="5024" spans="1:11" x14ac:dyDescent="0.2">
      <c r="A5024" s="3">
        <v>542</v>
      </c>
      <c r="B5024" s="3">
        <v>2019</v>
      </c>
      <c r="C5024" s="3">
        <v>1</v>
      </c>
      <c r="D5024" s="3">
        <v>2019</v>
      </c>
      <c r="E5024" s="3">
        <v>1</v>
      </c>
      <c r="F5024" s="2">
        <v>1660.9536474347308</v>
      </c>
      <c r="G5024" s="2">
        <v>1660.9536474347308</v>
      </c>
      <c r="H5024" s="2">
        <v>5745.9188825509582</v>
      </c>
      <c r="I5024" s="2">
        <v>7406.8725299856887</v>
      </c>
      <c r="J5024" s="2">
        <v>11177.747690470638</v>
      </c>
      <c r="K5024" t="s">
        <v>11</v>
      </c>
    </row>
    <row r="5025" spans="1:11" x14ac:dyDescent="0.2">
      <c r="A5025" s="3">
        <v>542</v>
      </c>
      <c r="B5025" s="3">
        <v>2019</v>
      </c>
      <c r="C5025" s="3">
        <v>2</v>
      </c>
      <c r="D5025" s="3">
        <v>2020</v>
      </c>
      <c r="E5025" s="3">
        <v>1</v>
      </c>
      <c r="F5025" s="2">
        <v>1866.8628807919652</v>
      </c>
      <c r="G5025" s="2">
        <v>3527.8165282266959</v>
      </c>
      <c r="H5025" s="2">
        <v>5027.5476939822274</v>
      </c>
      <c r="I5025" s="2">
        <v>8555.3642222089238</v>
      </c>
      <c r="J5025" s="2">
        <v>11177.747690470638</v>
      </c>
      <c r="K5025" t="s">
        <v>11</v>
      </c>
    </row>
    <row r="5026" spans="1:11" x14ac:dyDescent="0.2">
      <c r="A5026" s="3">
        <v>542</v>
      </c>
      <c r="B5026" s="3">
        <v>2019</v>
      </c>
      <c r="C5026" s="3">
        <v>3</v>
      </c>
      <c r="D5026" s="3">
        <v>2021</v>
      </c>
      <c r="E5026" s="3">
        <v>1</v>
      </c>
      <c r="F5026" s="2">
        <v>1913.3976599415441</v>
      </c>
      <c r="G5026" s="2">
        <v>5441.2141881682401</v>
      </c>
      <c r="H5026" s="2">
        <v>4361.3068890886716</v>
      </c>
      <c r="I5026" s="2">
        <v>9802.5210772569117</v>
      </c>
      <c r="J5026" s="2">
        <v>11177.747690470638</v>
      </c>
      <c r="K5026" t="s">
        <v>11</v>
      </c>
    </row>
    <row r="5027" spans="1:11" x14ac:dyDescent="0.2">
      <c r="A5027" s="3">
        <v>542</v>
      </c>
      <c r="B5027" s="3">
        <v>2019</v>
      </c>
      <c r="C5027" s="3">
        <v>4</v>
      </c>
      <c r="D5027" s="3">
        <v>2022</v>
      </c>
      <c r="E5027" s="3">
        <v>1</v>
      </c>
      <c r="F5027" s="2">
        <v>1767.0026224554631</v>
      </c>
      <c r="G5027" s="2">
        <v>7208.2168106237032</v>
      </c>
      <c r="H5027" s="2">
        <v>3206.6928795582162</v>
      </c>
      <c r="I5027" s="2">
        <v>10414.909690181919</v>
      </c>
      <c r="J5027" s="2">
        <v>11177.747690470638</v>
      </c>
      <c r="K5027" t="s">
        <v>11</v>
      </c>
    </row>
    <row r="5028" spans="1:11" x14ac:dyDescent="0.2">
      <c r="A5028" s="3">
        <v>542</v>
      </c>
      <c r="B5028" s="3">
        <v>2019</v>
      </c>
      <c r="C5028" s="3">
        <v>5</v>
      </c>
      <c r="D5028" s="3">
        <v>2023</v>
      </c>
      <c r="E5028" s="3">
        <v>1</v>
      </c>
      <c r="F5028" s="2">
        <v>1415.0371263477437</v>
      </c>
      <c r="G5028" s="2">
        <v>8623.2539369714468</v>
      </c>
      <c r="H5028" s="2">
        <v>1957.6825732658453</v>
      </c>
      <c r="I5028" s="2">
        <v>10580.936510237292</v>
      </c>
      <c r="J5028" s="2">
        <v>11177.747690470638</v>
      </c>
      <c r="K5028" t="s">
        <v>11</v>
      </c>
    </row>
    <row r="5029" spans="1:11" x14ac:dyDescent="0.2">
      <c r="A5029" s="3">
        <v>542</v>
      </c>
      <c r="B5029" s="3">
        <v>2019</v>
      </c>
      <c r="C5029" s="3">
        <v>6</v>
      </c>
      <c r="D5029" s="3">
        <v>2024</v>
      </c>
      <c r="E5029" s="3">
        <v>1</v>
      </c>
      <c r="F5029" s="2">
        <v>724.81631789804123</v>
      </c>
      <c r="G5029" s="2">
        <v>9348.0702548694881</v>
      </c>
      <c r="H5029" s="2">
        <v>1791.5438572484363</v>
      </c>
      <c r="I5029" s="2">
        <v>11139.614112117924</v>
      </c>
      <c r="J5029" s="2">
        <v>11177.747690470638</v>
      </c>
      <c r="K5029" t="s">
        <v>11</v>
      </c>
    </row>
    <row r="5030" spans="1:11" x14ac:dyDescent="0.2">
      <c r="A5030" s="3">
        <v>542</v>
      </c>
      <c r="B5030" s="3">
        <v>2019</v>
      </c>
      <c r="C5030" s="3">
        <v>7</v>
      </c>
      <c r="D5030" s="3">
        <v>2025</v>
      </c>
      <c r="E5030" s="3">
        <v>1</v>
      </c>
      <c r="F5030" s="2">
        <v>743.53890670047986</v>
      </c>
      <c r="G5030" s="2">
        <v>10091.609161569968</v>
      </c>
      <c r="H5030" s="2">
        <v>924.57578942298824</v>
      </c>
      <c r="I5030" s="2">
        <v>11016.184950992956</v>
      </c>
      <c r="J5030" s="2">
        <v>11177.747690470638</v>
      </c>
      <c r="K5030" t="s">
        <v>11</v>
      </c>
    </row>
    <row r="5031" spans="1:11" x14ac:dyDescent="0.2">
      <c r="A5031" s="3">
        <v>542</v>
      </c>
      <c r="B5031" s="3">
        <v>2019</v>
      </c>
      <c r="C5031" s="3">
        <v>8</v>
      </c>
      <c r="D5031" s="3">
        <v>2026</v>
      </c>
      <c r="E5031" s="3">
        <v>1</v>
      </c>
      <c r="F5031" s="2">
        <v>1086.1385289006703</v>
      </c>
      <c r="G5031" s="2">
        <v>11177.747690470638</v>
      </c>
      <c r="H5031" s="2">
        <v>0</v>
      </c>
      <c r="I5031" s="2">
        <v>11177.747690470638</v>
      </c>
      <c r="J5031" s="2">
        <v>11177.747690470638</v>
      </c>
      <c r="K5031" t="s">
        <v>11</v>
      </c>
    </row>
    <row r="5032" spans="1:11" x14ac:dyDescent="0.2">
      <c r="A5032" s="3">
        <v>543</v>
      </c>
      <c r="B5032" s="3">
        <v>2019</v>
      </c>
      <c r="C5032" s="3">
        <v>1</v>
      </c>
      <c r="D5032" s="3">
        <v>2019</v>
      </c>
      <c r="E5032" s="3">
        <v>1</v>
      </c>
      <c r="F5032" s="2">
        <v>685.87313591529619</v>
      </c>
      <c r="G5032" s="2">
        <v>685.87313591529619</v>
      </c>
      <c r="H5032" s="2">
        <v>2220.6557999637585</v>
      </c>
      <c r="I5032" s="2">
        <v>2906.5289358790546</v>
      </c>
      <c r="J5032" s="2">
        <v>4487.054974803581</v>
      </c>
      <c r="K5032" t="s">
        <v>11</v>
      </c>
    </row>
    <row r="5033" spans="1:11" x14ac:dyDescent="0.2">
      <c r="A5033" s="3">
        <v>543</v>
      </c>
      <c r="B5033" s="3">
        <v>2019</v>
      </c>
      <c r="C5033" s="3">
        <v>2</v>
      </c>
      <c r="D5033" s="3">
        <v>2020</v>
      </c>
      <c r="E5033" s="3">
        <v>1</v>
      </c>
      <c r="F5033" s="2">
        <v>714.68932102705139</v>
      </c>
      <c r="G5033" s="2">
        <v>1400.5624569423476</v>
      </c>
      <c r="H5033" s="2">
        <v>2046.759796152322</v>
      </c>
      <c r="I5033" s="2">
        <v>3447.3222530946696</v>
      </c>
      <c r="J5033" s="2">
        <v>4487.054974803581</v>
      </c>
      <c r="K5033" t="s">
        <v>11</v>
      </c>
    </row>
    <row r="5034" spans="1:11" x14ac:dyDescent="0.2">
      <c r="A5034" s="3">
        <v>543</v>
      </c>
      <c r="B5034" s="3">
        <v>2019</v>
      </c>
      <c r="C5034" s="3">
        <v>3</v>
      </c>
      <c r="D5034" s="3">
        <v>2021</v>
      </c>
      <c r="E5034" s="3">
        <v>1</v>
      </c>
      <c r="F5034" s="2">
        <v>836.03627447148619</v>
      </c>
      <c r="G5034" s="2">
        <v>2236.5987314138338</v>
      </c>
      <c r="H5034" s="2">
        <v>1626.83568295754</v>
      </c>
      <c r="I5034" s="2">
        <v>3863.4344143713738</v>
      </c>
      <c r="J5034" s="2">
        <v>4487.054974803581</v>
      </c>
      <c r="K5034" t="s">
        <v>11</v>
      </c>
    </row>
    <row r="5035" spans="1:11" x14ac:dyDescent="0.2">
      <c r="A5035" s="3">
        <v>543</v>
      </c>
      <c r="B5035" s="3">
        <v>2019</v>
      </c>
      <c r="C5035" s="3">
        <v>4</v>
      </c>
      <c r="D5035" s="3">
        <v>2022</v>
      </c>
      <c r="E5035" s="3">
        <v>1</v>
      </c>
      <c r="F5035" s="2">
        <v>834.68603626411823</v>
      </c>
      <c r="G5035" s="2">
        <v>3071.284767677952</v>
      </c>
      <c r="H5035" s="2">
        <v>1067.7106287629049</v>
      </c>
      <c r="I5035" s="2">
        <v>4138.9953964408569</v>
      </c>
      <c r="J5035" s="2">
        <v>4487.054974803581</v>
      </c>
      <c r="K5035" t="s">
        <v>11</v>
      </c>
    </row>
    <row r="5036" spans="1:11" x14ac:dyDescent="0.2">
      <c r="A5036" s="3">
        <v>543</v>
      </c>
      <c r="B5036" s="3">
        <v>2019</v>
      </c>
      <c r="C5036" s="3">
        <v>5</v>
      </c>
      <c r="D5036" s="3">
        <v>2023</v>
      </c>
      <c r="E5036" s="3">
        <v>1</v>
      </c>
      <c r="F5036" s="2">
        <v>496.16354534872562</v>
      </c>
      <c r="G5036" s="2">
        <v>3567.4483130266776</v>
      </c>
      <c r="H5036" s="2">
        <v>699.44906227220372</v>
      </c>
      <c r="I5036" s="2">
        <v>4266.8973752988813</v>
      </c>
      <c r="J5036" s="2">
        <v>4487.054974803581</v>
      </c>
      <c r="K5036" t="s">
        <v>11</v>
      </c>
    </row>
    <row r="5037" spans="1:11" x14ac:dyDescent="0.2">
      <c r="A5037" s="3">
        <v>543</v>
      </c>
      <c r="B5037" s="3">
        <v>2019</v>
      </c>
      <c r="C5037" s="3">
        <v>6</v>
      </c>
      <c r="D5037" s="3">
        <v>2024</v>
      </c>
      <c r="E5037" s="3">
        <v>1</v>
      </c>
      <c r="F5037" s="2">
        <v>355.88370449338663</v>
      </c>
      <c r="G5037" s="2">
        <v>3923.3320175200643</v>
      </c>
      <c r="H5037" s="2">
        <v>518.51118392798435</v>
      </c>
      <c r="I5037" s="2">
        <v>4441.8432014480486</v>
      </c>
      <c r="J5037" s="2">
        <v>4487.054974803581</v>
      </c>
      <c r="K5037" t="s">
        <v>11</v>
      </c>
    </row>
    <row r="5038" spans="1:11" x14ac:dyDescent="0.2">
      <c r="A5038" s="3">
        <v>543</v>
      </c>
      <c r="B5038" s="3">
        <v>2019</v>
      </c>
      <c r="C5038" s="3">
        <v>7</v>
      </c>
      <c r="D5038" s="3">
        <v>2025</v>
      </c>
      <c r="E5038" s="3">
        <v>1</v>
      </c>
      <c r="F5038" s="2">
        <v>369.42381147013293</v>
      </c>
      <c r="G5038" s="2">
        <v>4292.7558289901972</v>
      </c>
      <c r="H5038" s="2">
        <v>184.69589311648815</v>
      </c>
      <c r="I5038" s="2">
        <v>4477.4517221066853</v>
      </c>
      <c r="J5038" s="2">
        <v>4487.054974803581</v>
      </c>
      <c r="K5038" t="s">
        <v>11</v>
      </c>
    </row>
    <row r="5039" spans="1:11" x14ac:dyDescent="0.2">
      <c r="A5039" s="3">
        <v>543</v>
      </c>
      <c r="B5039" s="3">
        <v>2019</v>
      </c>
      <c r="C5039" s="3">
        <v>8</v>
      </c>
      <c r="D5039" s="3">
        <v>2026</v>
      </c>
      <c r="E5039" s="3">
        <v>1</v>
      </c>
      <c r="F5039" s="2">
        <v>0</v>
      </c>
      <c r="G5039" s="2">
        <v>4292.7558289901972</v>
      </c>
      <c r="H5039" s="2">
        <v>187.30483227420427</v>
      </c>
      <c r="I5039" s="2">
        <v>4480.0606612644015</v>
      </c>
      <c r="J5039" s="2">
        <v>4487.054974803581</v>
      </c>
      <c r="K5039" t="s">
        <v>11</v>
      </c>
    </row>
    <row r="5040" spans="1:11" x14ac:dyDescent="0.2">
      <c r="A5040" s="3">
        <v>544</v>
      </c>
      <c r="B5040" s="3">
        <v>2019</v>
      </c>
      <c r="C5040" s="3">
        <v>1</v>
      </c>
      <c r="D5040" s="3">
        <v>2019</v>
      </c>
      <c r="E5040" s="3">
        <v>1</v>
      </c>
      <c r="F5040" s="2">
        <v>863.88280003172054</v>
      </c>
      <c r="G5040" s="2">
        <v>863.88280003172054</v>
      </c>
      <c r="H5040" s="2">
        <v>2831.1845897097965</v>
      </c>
      <c r="I5040" s="2">
        <v>3695.0673897415172</v>
      </c>
      <c r="J5040" s="2">
        <v>5683.2001415472996</v>
      </c>
      <c r="K5040" t="s">
        <v>11</v>
      </c>
    </row>
    <row r="5041" spans="1:11" x14ac:dyDescent="0.2">
      <c r="A5041" s="3">
        <v>544</v>
      </c>
      <c r="B5041" s="3">
        <v>2019</v>
      </c>
      <c r="C5041" s="3">
        <v>2</v>
      </c>
      <c r="D5041" s="3">
        <v>2020</v>
      </c>
      <c r="E5041" s="3">
        <v>1</v>
      </c>
      <c r="F5041" s="2">
        <v>1012.5880121729119</v>
      </c>
      <c r="G5041" s="2">
        <v>1876.4708122046325</v>
      </c>
      <c r="H5041" s="2">
        <v>2500.4390352380287</v>
      </c>
      <c r="I5041" s="2">
        <v>4376.909847442661</v>
      </c>
      <c r="J5041" s="2">
        <v>5683.2001415472996</v>
      </c>
      <c r="K5041" t="s">
        <v>11</v>
      </c>
    </row>
    <row r="5042" spans="1:11" x14ac:dyDescent="0.2">
      <c r="A5042" s="3">
        <v>544</v>
      </c>
      <c r="B5042" s="3">
        <v>2019</v>
      </c>
      <c r="C5042" s="3">
        <v>3</v>
      </c>
      <c r="D5042" s="3">
        <v>2021</v>
      </c>
      <c r="E5042" s="3">
        <v>1</v>
      </c>
      <c r="F5042" s="2">
        <v>938.65711289016349</v>
      </c>
      <c r="G5042" s="2">
        <v>2815.127925094796</v>
      </c>
      <c r="H5042" s="2">
        <v>2088.7860936437369</v>
      </c>
      <c r="I5042" s="2">
        <v>4903.9140187385328</v>
      </c>
      <c r="J5042" s="2">
        <v>5683.2001415472996</v>
      </c>
      <c r="K5042" t="s">
        <v>11</v>
      </c>
    </row>
    <row r="5043" spans="1:11" x14ac:dyDescent="0.2">
      <c r="A5043" s="3">
        <v>544</v>
      </c>
      <c r="B5043" s="3">
        <v>2019</v>
      </c>
      <c r="C5043" s="3">
        <v>4</v>
      </c>
      <c r="D5043" s="3">
        <v>2022</v>
      </c>
      <c r="E5043" s="3">
        <v>1</v>
      </c>
      <c r="F5043" s="2">
        <v>1076.3059735548109</v>
      </c>
      <c r="G5043" s="2">
        <v>3891.4338986496068</v>
      </c>
      <c r="H5043" s="2">
        <v>1481.0192730231365</v>
      </c>
      <c r="I5043" s="2">
        <v>5372.4531716727433</v>
      </c>
      <c r="J5043" s="2">
        <v>5683.2001415472996</v>
      </c>
      <c r="K5043" t="s">
        <v>11</v>
      </c>
    </row>
    <row r="5044" spans="1:11" x14ac:dyDescent="0.2">
      <c r="A5044" s="3">
        <v>544</v>
      </c>
      <c r="B5044" s="3">
        <v>2019</v>
      </c>
      <c r="C5044" s="3">
        <v>5</v>
      </c>
      <c r="D5044" s="3">
        <v>2023</v>
      </c>
      <c r="E5044" s="3">
        <v>1</v>
      </c>
      <c r="F5044" s="2">
        <v>588.13103123994551</v>
      </c>
      <c r="G5044" s="2">
        <v>4479.5649298895523</v>
      </c>
      <c r="H5044" s="2">
        <v>978.16382412803341</v>
      </c>
      <c r="I5044" s="2">
        <v>5457.7287540175857</v>
      </c>
      <c r="J5044" s="2">
        <v>5683.2001415472996</v>
      </c>
      <c r="K5044" t="s">
        <v>11</v>
      </c>
    </row>
    <row r="5045" spans="1:11" x14ac:dyDescent="0.2">
      <c r="A5045" s="3">
        <v>544</v>
      </c>
      <c r="B5045" s="3">
        <v>2019</v>
      </c>
      <c r="C5045" s="3">
        <v>6</v>
      </c>
      <c r="D5045" s="3">
        <v>2024</v>
      </c>
      <c r="E5045" s="3">
        <v>1</v>
      </c>
      <c r="F5045" s="2">
        <v>546.7234281529727</v>
      </c>
      <c r="G5045" s="2">
        <v>5026.288358042525</v>
      </c>
      <c r="H5045" s="2">
        <v>612.54187732888477</v>
      </c>
      <c r="I5045" s="2">
        <v>5638.8302353714098</v>
      </c>
      <c r="J5045" s="2">
        <v>5683.2001415472996</v>
      </c>
      <c r="K5045" t="s">
        <v>11</v>
      </c>
    </row>
    <row r="5046" spans="1:11" x14ac:dyDescent="0.2">
      <c r="A5046" s="3">
        <v>544</v>
      </c>
      <c r="B5046" s="3">
        <v>2019</v>
      </c>
      <c r="C5046" s="3">
        <v>7</v>
      </c>
      <c r="D5046" s="3">
        <v>2025</v>
      </c>
      <c r="E5046" s="3">
        <v>1</v>
      </c>
      <c r="F5046" s="2">
        <v>401.86565388104373</v>
      </c>
      <c r="G5046" s="2">
        <v>5428.1540119235688</v>
      </c>
      <c r="H5046" s="2">
        <v>182.36849150867056</v>
      </c>
      <c r="I5046" s="2">
        <v>5610.5225034322393</v>
      </c>
      <c r="J5046" s="2">
        <v>5683.2001415472996</v>
      </c>
      <c r="K5046" t="s">
        <v>11</v>
      </c>
    </row>
    <row r="5047" spans="1:11" x14ac:dyDescent="0.2">
      <c r="A5047" s="3">
        <v>544</v>
      </c>
      <c r="B5047" s="3">
        <v>2019</v>
      </c>
      <c r="C5047" s="3">
        <v>8</v>
      </c>
      <c r="D5047" s="3">
        <v>2026</v>
      </c>
      <c r="E5047" s="3">
        <v>1</v>
      </c>
      <c r="F5047" s="2">
        <v>118.018830493118</v>
      </c>
      <c r="G5047" s="2">
        <v>5546.1728424166868</v>
      </c>
      <c r="H5047" s="2">
        <v>121.80323405966556</v>
      </c>
      <c r="I5047" s="2">
        <v>5667.9760764763523</v>
      </c>
      <c r="J5047" s="2">
        <v>5683.2001415472996</v>
      </c>
      <c r="K5047" t="s">
        <v>11</v>
      </c>
    </row>
    <row r="5048" spans="1:11" x14ac:dyDescent="0.2">
      <c r="A5048" s="3">
        <v>545</v>
      </c>
      <c r="B5048" s="3">
        <v>2019</v>
      </c>
      <c r="C5048" s="3">
        <v>1</v>
      </c>
      <c r="D5048" s="3">
        <v>2019</v>
      </c>
      <c r="E5048" s="3">
        <v>1</v>
      </c>
      <c r="F5048" s="2">
        <v>1160.2753616946734</v>
      </c>
      <c r="G5048" s="2">
        <v>1160.2753616946734</v>
      </c>
      <c r="H5048" s="2">
        <v>3912.087941309785</v>
      </c>
      <c r="I5048" s="2">
        <v>5072.3633030044584</v>
      </c>
      <c r="J5048" s="2">
        <v>7896.4116045961491</v>
      </c>
      <c r="K5048" t="s">
        <v>11</v>
      </c>
    </row>
    <row r="5049" spans="1:11" x14ac:dyDescent="0.2">
      <c r="A5049" s="3">
        <v>545</v>
      </c>
      <c r="B5049" s="3">
        <v>2019</v>
      </c>
      <c r="C5049" s="3">
        <v>2</v>
      </c>
      <c r="D5049" s="3">
        <v>2020</v>
      </c>
      <c r="E5049" s="3">
        <v>1</v>
      </c>
      <c r="F5049" s="2">
        <v>1291.1901526508509</v>
      </c>
      <c r="G5049" s="2">
        <v>2451.4655143455243</v>
      </c>
      <c r="H5049" s="2">
        <v>3741.2641704759276</v>
      </c>
      <c r="I5049" s="2">
        <v>6192.7296848214519</v>
      </c>
      <c r="J5049" s="2">
        <v>7896.4116045961491</v>
      </c>
      <c r="K5049" t="s">
        <v>11</v>
      </c>
    </row>
    <row r="5050" spans="1:11" x14ac:dyDescent="0.2">
      <c r="A5050" s="3">
        <v>545</v>
      </c>
      <c r="B5050" s="3">
        <v>2019</v>
      </c>
      <c r="C5050" s="3">
        <v>3</v>
      </c>
      <c r="D5050" s="3">
        <v>2021</v>
      </c>
      <c r="E5050" s="3">
        <v>1</v>
      </c>
      <c r="F5050" s="2">
        <v>1412.1760751966699</v>
      </c>
      <c r="G5050" s="2">
        <v>3863.6415895421942</v>
      </c>
      <c r="H5050" s="2">
        <v>2940.710170361067</v>
      </c>
      <c r="I5050" s="2">
        <v>6804.3517599032612</v>
      </c>
      <c r="J5050" s="2">
        <v>7896.4116045961491</v>
      </c>
      <c r="K5050" t="s">
        <v>11</v>
      </c>
    </row>
    <row r="5051" spans="1:11" x14ac:dyDescent="0.2">
      <c r="A5051" s="3">
        <v>545</v>
      </c>
      <c r="B5051" s="3">
        <v>2019</v>
      </c>
      <c r="C5051" s="3">
        <v>4</v>
      </c>
      <c r="D5051" s="3">
        <v>2022</v>
      </c>
      <c r="E5051" s="3">
        <v>1</v>
      </c>
      <c r="F5051" s="2">
        <v>1205.3125474201797</v>
      </c>
      <c r="G5051" s="2">
        <v>5068.9541369623739</v>
      </c>
      <c r="H5051" s="2">
        <v>2187.8605891182751</v>
      </c>
      <c r="I5051" s="2">
        <v>7256.8147260806491</v>
      </c>
      <c r="J5051" s="2">
        <v>7896.4116045961491</v>
      </c>
      <c r="K5051" t="s">
        <v>11</v>
      </c>
    </row>
    <row r="5052" spans="1:11" x14ac:dyDescent="0.2">
      <c r="A5052" s="3">
        <v>545</v>
      </c>
      <c r="B5052" s="3">
        <v>2019</v>
      </c>
      <c r="C5052" s="3">
        <v>5</v>
      </c>
      <c r="D5052" s="3">
        <v>2023</v>
      </c>
      <c r="E5052" s="3">
        <v>1</v>
      </c>
      <c r="F5052" s="2">
        <v>1236.2512214947965</v>
      </c>
      <c r="G5052" s="2">
        <v>6305.2053584571704</v>
      </c>
      <c r="H5052" s="2">
        <v>1127.6861559866265</v>
      </c>
      <c r="I5052" s="2">
        <v>7432.891514443797</v>
      </c>
      <c r="J5052" s="2">
        <v>7896.4116045961491</v>
      </c>
      <c r="K5052" t="s">
        <v>11</v>
      </c>
    </row>
    <row r="5053" spans="1:11" x14ac:dyDescent="0.2">
      <c r="A5053" s="3">
        <v>545</v>
      </c>
      <c r="B5053" s="3">
        <v>2019</v>
      </c>
      <c r="C5053" s="3">
        <v>6</v>
      </c>
      <c r="D5053" s="3">
        <v>2024</v>
      </c>
      <c r="E5053" s="3">
        <v>1</v>
      </c>
      <c r="F5053" s="2">
        <v>741.94808324337646</v>
      </c>
      <c r="G5053" s="2">
        <v>7047.1534417005469</v>
      </c>
      <c r="H5053" s="2">
        <v>754.00228755204262</v>
      </c>
      <c r="I5053" s="2">
        <v>7801.1557292525895</v>
      </c>
      <c r="J5053" s="2">
        <v>7896.4116045961491</v>
      </c>
      <c r="K5053" t="s">
        <v>11</v>
      </c>
    </row>
    <row r="5054" spans="1:11" x14ac:dyDescent="0.2">
      <c r="A5054" s="3">
        <v>545</v>
      </c>
      <c r="B5054" s="3">
        <v>2019</v>
      </c>
      <c r="C5054" s="3">
        <v>7</v>
      </c>
      <c r="D5054" s="3">
        <v>2025</v>
      </c>
      <c r="E5054" s="3">
        <v>1</v>
      </c>
      <c r="F5054" s="2">
        <v>46.613128976195185</v>
      </c>
      <c r="G5054" s="2">
        <v>7093.766570676742</v>
      </c>
      <c r="H5054" s="2">
        <v>601.7050895895145</v>
      </c>
      <c r="I5054" s="2">
        <v>7695.4716602662565</v>
      </c>
      <c r="J5054" s="2">
        <v>7896.4116045961491</v>
      </c>
      <c r="K5054" t="s">
        <v>11</v>
      </c>
    </row>
    <row r="5055" spans="1:11" x14ac:dyDescent="0.2">
      <c r="A5055" s="3">
        <v>545</v>
      </c>
      <c r="B5055" s="3">
        <v>2019</v>
      </c>
      <c r="C5055" s="3">
        <v>8</v>
      </c>
      <c r="D5055" s="3">
        <v>2026</v>
      </c>
      <c r="E5055" s="3">
        <v>1</v>
      </c>
      <c r="F5055" s="2">
        <v>802.64503391940707</v>
      </c>
      <c r="G5055" s="2">
        <v>7896.4116045961491</v>
      </c>
      <c r="H5055" s="2">
        <v>0</v>
      </c>
      <c r="I5055" s="2">
        <v>7896.4116045961491</v>
      </c>
      <c r="J5055" s="2">
        <v>7896.4116045961491</v>
      </c>
      <c r="K5055" t="s">
        <v>11</v>
      </c>
    </row>
    <row r="5056" spans="1:11" x14ac:dyDescent="0.2">
      <c r="A5056" s="3">
        <v>546</v>
      </c>
      <c r="B5056" s="3">
        <v>2019</v>
      </c>
      <c r="C5056" s="3">
        <v>1</v>
      </c>
      <c r="D5056" s="3">
        <v>2019</v>
      </c>
      <c r="E5056" s="3">
        <v>1</v>
      </c>
      <c r="F5056" s="2">
        <v>681.52533159911491</v>
      </c>
      <c r="G5056" s="2">
        <v>681.52533159911491</v>
      </c>
      <c r="H5056" s="2">
        <v>2119.0295630070336</v>
      </c>
      <c r="I5056" s="2">
        <v>2800.5548946061485</v>
      </c>
      <c r="J5056" s="2">
        <v>4386.2798039718627</v>
      </c>
      <c r="K5056" t="s">
        <v>11</v>
      </c>
    </row>
    <row r="5057" spans="1:11" x14ac:dyDescent="0.2">
      <c r="A5057" s="3">
        <v>546</v>
      </c>
      <c r="B5057" s="3">
        <v>2019</v>
      </c>
      <c r="C5057" s="3">
        <v>2</v>
      </c>
      <c r="D5057" s="3">
        <v>2020</v>
      </c>
      <c r="E5057" s="3">
        <v>1</v>
      </c>
      <c r="F5057" s="2">
        <v>701.68477859027007</v>
      </c>
      <c r="G5057" s="2">
        <v>1383.210110189385</v>
      </c>
      <c r="H5057" s="2">
        <v>2100.6930714270143</v>
      </c>
      <c r="I5057" s="2">
        <v>3483.9031816163993</v>
      </c>
      <c r="J5057" s="2">
        <v>4386.2798039718627</v>
      </c>
      <c r="K5057" t="s">
        <v>11</v>
      </c>
    </row>
    <row r="5058" spans="1:11" x14ac:dyDescent="0.2">
      <c r="A5058" s="3">
        <v>546</v>
      </c>
      <c r="B5058" s="3">
        <v>2019</v>
      </c>
      <c r="C5058" s="3">
        <v>3</v>
      </c>
      <c r="D5058" s="3">
        <v>2021</v>
      </c>
      <c r="E5058" s="3">
        <v>1</v>
      </c>
      <c r="F5058" s="2">
        <v>758.64997036470095</v>
      </c>
      <c r="G5058" s="2">
        <v>2141.8600805540859</v>
      </c>
      <c r="H5058" s="2">
        <v>1695.7948704898481</v>
      </c>
      <c r="I5058" s="2">
        <v>3837.654951043934</v>
      </c>
      <c r="J5058" s="2">
        <v>4386.2798039718627</v>
      </c>
      <c r="K5058" t="s">
        <v>11</v>
      </c>
    </row>
    <row r="5059" spans="1:11" x14ac:dyDescent="0.2">
      <c r="A5059" s="3">
        <v>546</v>
      </c>
      <c r="B5059" s="3">
        <v>2019</v>
      </c>
      <c r="C5059" s="3">
        <v>4</v>
      </c>
      <c r="D5059" s="3">
        <v>2022</v>
      </c>
      <c r="E5059" s="3">
        <v>1</v>
      </c>
      <c r="F5059" s="2">
        <v>805.01922536077063</v>
      </c>
      <c r="G5059" s="2">
        <v>2946.8793059148566</v>
      </c>
      <c r="H5059" s="2">
        <v>1134.2282105824879</v>
      </c>
      <c r="I5059" s="2">
        <v>4081.1075164973445</v>
      </c>
      <c r="J5059" s="2">
        <v>4386.2798039718627</v>
      </c>
      <c r="K5059" t="s">
        <v>11</v>
      </c>
    </row>
    <row r="5060" spans="1:11" x14ac:dyDescent="0.2">
      <c r="A5060" s="3">
        <v>546</v>
      </c>
      <c r="B5060" s="3">
        <v>2019</v>
      </c>
      <c r="C5060" s="3">
        <v>5</v>
      </c>
      <c r="D5060" s="3">
        <v>2023</v>
      </c>
      <c r="E5060" s="3">
        <v>1</v>
      </c>
      <c r="F5060" s="2">
        <v>469.10990184815228</v>
      </c>
      <c r="G5060" s="2">
        <v>3415.9892077630088</v>
      </c>
      <c r="H5060" s="2">
        <v>755.82645500509307</v>
      </c>
      <c r="I5060" s="2">
        <v>4171.8156627681019</v>
      </c>
      <c r="J5060" s="2">
        <v>4386.2798039718627</v>
      </c>
      <c r="K5060" t="s">
        <v>11</v>
      </c>
    </row>
    <row r="5061" spans="1:11" x14ac:dyDescent="0.2">
      <c r="A5061" s="3">
        <v>546</v>
      </c>
      <c r="B5061" s="3">
        <v>2019</v>
      </c>
      <c r="C5061" s="3">
        <v>6</v>
      </c>
      <c r="D5061" s="3">
        <v>2024</v>
      </c>
      <c r="E5061" s="3">
        <v>1</v>
      </c>
      <c r="F5061" s="2">
        <v>478.47144573174137</v>
      </c>
      <c r="G5061" s="2">
        <v>3894.4606534947502</v>
      </c>
      <c r="H5061" s="2">
        <v>476.96175226285914</v>
      </c>
      <c r="I5061" s="2">
        <v>4371.4224057576093</v>
      </c>
      <c r="J5061" s="2">
        <v>4386.2798039718627</v>
      </c>
      <c r="K5061" t="s">
        <v>11</v>
      </c>
    </row>
    <row r="5062" spans="1:11" x14ac:dyDescent="0.2">
      <c r="A5062" s="3">
        <v>546</v>
      </c>
      <c r="B5062" s="3">
        <v>2019</v>
      </c>
      <c r="C5062" s="3">
        <v>7</v>
      </c>
      <c r="D5062" s="3">
        <v>2025</v>
      </c>
      <c r="E5062" s="3">
        <v>1</v>
      </c>
      <c r="F5062" s="2">
        <v>336.04464580974354</v>
      </c>
      <c r="G5062" s="2">
        <v>4230.5052993044937</v>
      </c>
      <c r="H5062" s="2">
        <v>155.774504667369</v>
      </c>
      <c r="I5062" s="2">
        <v>4386.2798039718627</v>
      </c>
      <c r="J5062" s="2">
        <v>4386.2798039718627</v>
      </c>
      <c r="K5062" t="s">
        <v>11</v>
      </c>
    </row>
    <row r="5063" spans="1:11" x14ac:dyDescent="0.2">
      <c r="A5063" s="3">
        <v>546</v>
      </c>
      <c r="B5063" s="3">
        <v>2019</v>
      </c>
      <c r="C5063" s="3">
        <v>8</v>
      </c>
      <c r="D5063" s="3">
        <v>2026</v>
      </c>
      <c r="E5063" s="3">
        <v>1</v>
      </c>
      <c r="F5063" s="2">
        <v>130.56528453300234</v>
      </c>
      <c r="G5063" s="2">
        <v>4361.0705838374961</v>
      </c>
      <c r="H5063" s="2">
        <v>0</v>
      </c>
      <c r="I5063" s="2">
        <v>4361.0705838374961</v>
      </c>
      <c r="J5063" s="2">
        <v>4386.2798039718627</v>
      </c>
      <c r="K5063" t="s">
        <v>11</v>
      </c>
    </row>
    <row r="5064" spans="1:11" x14ac:dyDescent="0.2">
      <c r="A5064" s="3">
        <v>547</v>
      </c>
      <c r="B5064" s="3">
        <v>2019</v>
      </c>
      <c r="C5064" s="3">
        <v>1</v>
      </c>
      <c r="D5064" s="3">
        <v>2019</v>
      </c>
      <c r="E5064" s="3">
        <v>1</v>
      </c>
      <c r="F5064" s="2">
        <v>850.29009453242884</v>
      </c>
      <c r="G5064" s="2">
        <v>850.29009453242884</v>
      </c>
      <c r="H5064" s="2">
        <v>2965.1532823637726</v>
      </c>
      <c r="I5064" s="2">
        <v>3815.4433768962017</v>
      </c>
      <c r="J5064" s="2">
        <v>5778.8000640821037</v>
      </c>
      <c r="K5064" t="s">
        <v>11</v>
      </c>
    </row>
    <row r="5065" spans="1:11" x14ac:dyDescent="0.2">
      <c r="A5065" s="3">
        <v>547</v>
      </c>
      <c r="B5065" s="3">
        <v>2019</v>
      </c>
      <c r="C5065" s="3">
        <v>2</v>
      </c>
      <c r="D5065" s="3">
        <v>2020</v>
      </c>
      <c r="E5065" s="3">
        <v>1</v>
      </c>
      <c r="F5065" s="2">
        <v>939.42707037752803</v>
      </c>
      <c r="G5065" s="2">
        <v>1789.7171649099569</v>
      </c>
      <c r="H5065" s="2">
        <v>2784.5678399945123</v>
      </c>
      <c r="I5065" s="2">
        <v>4574.2850049044691</v>
      </c>
      <c r="J5065" s="2">
        <v>5778.8000640821037</v>
      </c>
      <c r="K5065" t="s">
        <v>11</v>
      </c>
    </row>
    <row r="5066" spans="1:11" x14ac:dyDescent="0.2">
      <c r="A5066" s="3">
        <v>547</v>
      </c>
      <c r="B5066" s="3">
        <v>2019</v>
      </c>
      <c r="C5066" s="3">
        <v>3</v>
      </c>
      <c r="D5066" s="3">
        <v>2021</v>
      </c>
      <c r="E5066" s="3">
        <v>1</v>
      </c>
      <c r="F5066" s="2">
        <v>1062.3567013252564</v>
      </c>
      <c r="G5066" s="2">
        <v>2852.0738662352132</v>
      </c>
      <c r="H5066" s="2">
        <v>2228.4421433631296</v>
      </c>
      <c r="I5066" s="2">
        <v>5080.5160095983429</v>
      </c>
      <c r="J5066" s="2">
        <v>5778.8000640821037</v>
      </c>
      <c r="K5066" t="s">
        <v>11</v>
      </c>
    </row>
    <row r="5067" spans="1:11" x14ac:dyDescent="0.2">
      <c r="A5067" s="3">
        <v>547</v>
      </c>
      <c r="B5067" s="3">
        <v>2019</v>
      </c>
      <c r="C5067" s="3">
        <v>4</v>
      </c>
      <c r="D5067" s="3">
        <v>2022</v>
      </c>
      <c r="E5067" s="3">
        <v>1</v>
      </c>
      <c r="F5067" s="2">
        <v>943.84352103796073</v>
      </c>
      <c r="G5067" s="2">
        <v>3795.917387273174</v>
      </c>
      <c r="H5067" s="2">
        <v>1522.6021890039669</v>
      </c>
      <c r="I5067" s="2">
        <v>5318.5195762771409</v>
      </c>
      <c r="J5067" s="2">
        <v>5778.8000640821037</v>
      </c>
      <c r="K5067" t="s">
        <v>11</v>
      </c>
    </row>
    <row r="5068" spans="1:11" x14ac:dyDescent="0.2">
      <c r="A5068" s="3">
        <v>547</v>
      </c>
      <c r="B5068" s="3">
        <v>2019</v>
      </c>
      <c r="C5068" s="3">
        <v>5</v>
      </c>
      <c r="D5068" s="3">
        <v>2023</v>
      </c>
      <c r="E5068" s="3">
        <v>1</v>
      </c>
      <c r="F5068" s="2">
        <v>633.12664247258681</v>
      </c>
      <c r="G5068" s="2">
        <v>4429.0440297457608</v>
      </c>
      <c r="H5068" s="2">
        <v>1011.9703699988431</v>
      </c>
      <c r="I5068" s="2">
        <v>5441.0143997446039</v>
      </c>
      <c r="J5068" s="2">
        <v>5778.8000640821037</v>
      </c>
      <c r="K5068" t="s">
        <v>11</v>
      </c>
    </row>
    <row r="5069" spans="1:11" x14ac:dyDescent="0.2">
      <c r="A5069" s="3">
        <v>547</v>
      </c>
      <c r="B5069" s="3">
        <v>2019</v>
      </c>
      <c r="C5069" s="3">
        <v>6</v>
      </c>
      <c r="D5069" s="3">
        <v>2024</v>
      </c>
      <c r="E5069" s="3">
        <v>1</v>
      </c>
      <c r="F5069" s="2">
        <v>662.0430707378855</v>
      </c>
      <c r="G5069" s="2">
        <v>5091.0871004836463</v>
      </c>
      <c r="H5069" s="2">
        <v>658.68618202956804</v>
      </c>
      <c r="I5069" s="2">
        <v>5749.7732825132143</v>
      </c>
      <c r="J5069" s="2">
        <v>5778.8000640821037</v>
      </c>
      <c r="K5069" t="s">
        <v>11</v>
      </c>
    </row>
    <row r="5070" spans="1:11" x14ac:dyDescent="0.2">
      <c r="A5070" s="3">
        <v>547</v>
      </c>
      <c r="B5070" s="3">
        <v>2019</v>
      </c>
      <c r="C5070" s="3">
        <v>7</v>
      </c>
      <c r="D5070" s="3">
        <v>2025</v>
      </c>
      <c r="E5070" s="3">
        <v>1</v>
      </c>
      <c r="F5070" s="2">
        <v>381.42821475367145</v>
      </c>
      <c r="G5070" s="2">
        <v>5472.5153152373177</v>
      </c>
      <c r="H5070" s="2">
        <v>306.28474884478601</v>
      </c>
      <c r="I5070" s="2">
        <v>5778.8000640821037</v>
      </c>
      <c r="J5070" s="2">
        <v>5778.8000640821037</v>
      </c>
      <c r="K5070" t="s">
        <v>11</v>
      </c>
    </row>
    <row r="5071" spans="1:11" x14ac:dyDescent="0.2">
      <c r="A5071" s="3">
        <v>547</v>
      </c>
      <c r="B5071" s="3">
        <v>2019</v>
      </c>
      <c r="C5071" s="3">
        <v>8</v>
      </c>
      <c r="D5071" s="3">
        <v>2026</v>
      </c>
      <c r="E5071" s="3">
        <v>1</v>
      </c>
      <c r="F5071" s="2">
        <v>0</v>
      </c>
      <c r="G5071" s="2">
        <v>5472.5153152373177</v>
      </c>
      <c r="H5071" s="2">
        <v>241.09881768407195</v>
      </c>
      <c r="I5071" s="2">
        <v>5713.6141329213897</v>
      </c>
      <c r="J5071" s="2">
        <v>5778.8000640821037</v>
      </c>
      <c r="K5071" t="s">
        <v>11</v>
      </c>
    </row>
    <row r="5072" spans="1:11" x14ac:dyDescent="0.2">
      <c r="A5072" s="3">
        <v>548</v>
      </c>
      <c r="B5072" s="3">
        <v>2019</v>
      </c>
      <c r="C5072" s="3">
        <v>1</v>
      </c>
      <c r="D5072" s="3">
        <v>2019</v>
      </c>
      <c r="E5072" s="3">
        <v>1</v>
      </c>
      <c r="F5072" s="2">
        <v>1560.6194015903966</v>
      </c>
      <c r="G5072" s="2">
        <v>1560.6194015903966</v>
      </c>
      <c r="H5072" s="2">
        <v>5175.7954603816661</v>
      </c>
      <c r="I5072" s="2">
        <v>6736.4148619720627</v>
      </c>
      <c r="J5072" s="2">
        <v>10492.730200469983</v>
      </c>
      <c r="K5072" t="s">
        <v>11</v>
      </c>
    </row>
    <row r="5073" spans="1:11" x14ac:dyDescent="0.2">
      <c r="A5073" s="3">
        <v>548</v>
      </c>
      <c r="B5073" s="3">
        <v>2019</v>
      </c>
      <c r="C5073" s="3">
        <v>2</v>
      </c>
      <c r="D5073" s="3">
        <v>2020</v>
      </c>
      <c r="E5073" s="3">
        <v>1</v>
      </c>
      <c r="F5073" s="2">
        <v>1860.6598109971751</v>
      </c>
      <c r="G5073" s="2">
        <v>3421.2792125875717</v>
      </c>
      <c r="H5073" s="2">
        <v>4755.1158464833588</v>
      </c>
      <c r="I5073" s="2">
        <v>8176.3950590709301</v>
      </c>
      <c r="J5073" s="2">
        <v>10492.730200469983</v>
      </c>
      <c r="K5073" t="s">
        <v>11</v>
      </c>
    </row>
    <row r="5074" spans="1:11" x14ac:dyDescent="0.2">
      <c r="A5074" s="3">
        <v>548</v>
      </c>
      <c r="B5074" s="3">
        <v>2019</v>
      </c>
      <c r="C5074" s="3">
        <v>3</v>
      </c>
      <c r="D5074" s="3">
        <v>2021</v>
      </c>
      <c r="E5074" s="3">
        <v>1</v>
      </c>
      <c r="F5074" s="2">
        <v>1859.4121902169832</v>
      </c>
      <c r="G5074" s="2">
        <v>5280.6914028045549</v>
      </c>
      <c r="H5074" s="2">
        <v>4024.1331838245142</v>
      </c>
      <c r="I5074" s="2">
        <v>9304.824586629069</v>
      </c>
      <c r="J5074" s="2">
        <v>10492.730200469983</v>
      </c>
      <c r="K5074" t="s">
        <v>11</v>
      </c>
    </row>
    <row r="5075" spans="1:11" x14ac:dyDescent="0.2">
      <c r="A5075" s="3">
        <v>548</v>
      </c>
      <c r="B5075" s="3">
        <v>2019</v>
      </c>
      <c r="C5075" s="3">
        <v>4</v>
      </c>
      <c r="D5075" s="3">
        <v>2022</v>
      </c>
      <c r="E5075" s="3">
        <v>1</v>
      </c>
      <c r="F5075" s="2">
        <v>1678.8472009631314</v>
      </c>
      <c r="G5075" s="2">
        <v>6959.5386037676863</v>
      </c>
      <c r="H5075" s="2">
        <v>2863.6766408369176</v>
      </c>
      <c r="I5075" s="2">
        <v>9823.2152446046039</v>
      </c>
      <c r="J5075" s="2">
        <v>10492.730200469983</v>
      </c>
      <c r="K5075" t="s">
        <v>11</v>
      </c>
    </row>
    <row r="5076" spans="1:11" x14ac:dyDescent="0.2">
      <c r="A5076" s="3">
        <v>548</v>
      </c>
      <c r="B5076" s="3">
        <v>2019</v>
      </c>
      <c r="C5076" s="3">
        <v>5</v>
      </c>
      <c r="D5076" s="3">
        <v>2023</v>
      </c>
      <c r="E5076" s="3">
        <v>1</v>
      </c>
      <c r="F5076" s="2">
        <v>1068.2420469542676</v>
      </c>
      <c r="G5076" s="2">
        <v>8027.7806507219539</v>
      </c>
      <c r="H5076" s="2">
        <v>2021.6283125287264</v>
      </c>
      <c r="I5076" s="2">
        <v>10049.40896325068</v>
      </c>
      <c r="J5076" s="2">
        <v>10492.730200469983</v>
      </c>
      <c r="K5076" t="s">
        <v>11</v>
      </c>
    </row>
    <row r="5077" spans="1:11" x14ac:dyDescent="0.2">
      <c r="A5077" s="3">
        <v>548</v>
      </c>
      <c r="B5077" s="3">
        <v>2019</v>
      </c>
      <c r="C5077" s="3">
        <v>6</v>
      </c>
      <c r="D5077" s="3">
        <v>2024</v>
      </c>
      <c r="E5077" s="3">
        <v>1</v>
      </c>
      <c r="F5077" s="2">
        <v>1426.5986041099386</v>
      </c>
      <c r="G5077" s="2">
        <v>9454.3792548318925</v>
      </c>
      <c r="H5077" s="2">
        <v>820.87405673215289</v>
      </c>
      <c r="I5077" s="2">
        <v>10275.253311564045</v>
      </c>
      <c r="J5077" s="2">
        <v>10492.730200469983</v>
      </c>
      <c r="K5077" t="s">
        <v>11</v>
      </c>
    </row>
    <row r="5078" spans="1:11" x14ac:dyDescent="0.2">
      <c r="A5078" s="3">
        <v>548</v>
      </c>
      <c r="B5078" s="3">
        <v>2019</v>
      </c>
      <c r="C5078" s="3">
        <v>7</v>
      </c>
      <c r="D5078" s="3">
        <v>2025</v>
      </c>
      <c r="E5078" s="3">
        <v>1</v>
      </c>
      <c r="F5078" s="2">
        <v>42.157523760090044</v>
      </c>
      <c r="G5078" s="2">
        <v>9496.5367785919825</v>
      </c>
      <c r="H5078" s="2">
        <v>996.19342187800066</v>
      </c>
      <c r="I5078" s="2">
        <v>10492.730200469983</v>
      </c>
      <c r="J5078" s="2">
        <v>10492.730200469983</v>
      </c>
      <c r="K5078" t="s">
        <v>11</v>
      </c>
    </row>
    <row r="5079" spans="1:11" x14ac:dyDescent="0.2">
      <c r="A5079" s="3">
        <v>548</v>
      </c>
      <c r="B5079" s="3">
        <v>2019</v>
      </c>
      <c r="C5079" s="3">
        <v>8</v>
      </c>
      <c r="D5079" s="3">
        <v>2026</v>
      </c>
      <c r="E5079" s="3">
        <v>1</v>
      </c>
      <c r="F5079" s="2">
        <v>364.32350893338116</v>
      </c>
      <c r="G5079" s="2">
        <v>9860.8602875253637</v>
      </c>
      <c r="H5079" s="2">
        <v>503.42278486389478</v>
      </c>
      <c r="I5079" s="2">
        <v>10364.283072389258</v>
      </c>
      <c r="J5079" s="2">
        <v>10492.730200469983</v>
      </c>
      <c r="K5079" t="s">
        <v>11</v>
      </c>
    </row>
    <row r="5080" spans="1:11" x14ac:dyDescent="0.2">
      <c r="A5080" s="3">
        <v>549</v>
      </c>
      <c r="B5080" s="3">
        <v>2019</v>
      </c>
      <c r="C5080" s="3">
        <v>1</v>
      </c>
      <c r="D5080" s="3">
        <v>2019</v>
      </c>
      <c r="E5080" s="3">
        <v>1</v>
      </c>
      <c r="F5080" s="2">
        <v>1465.03146304454</v>
      </c>
      <c r="G5080" s="2">
        <v>1465.03146304454</v>
      </c>
      <c r="H5080" s="2">
        <v>5031.528372258158</v>
      </c>
      <c r="I5080" s="2">
        <v>6496.559835302698</v>
      </c>
      <c r="J5080" s="2">
        <v>9952.6200431156394</v>
      </c>
      <c r="K5080" t="s">
        <v>11</v>
      </c>
    </row>
    <row r="5081" spans="1:11" x14ac:dyDescent="0.2">
      <c r="A5081" s="3">
        <v>549</v>
      </c>
      <c r="B5081" s="3">
        <v>2019</v>
      </c>
      <c r="C5081" s="3">
        <v>2</v>
      </c>
      <c r="D5081" s="3">
        <v>2020</v>
      </c>
      <c r="E5081" s="3">
        <v>1</v>
      </c>
      <c r="F5081" s="2">
        <v>1600.7545043540281</v>
      </c>
      <c r="G5081" s="2">
        <v>3065.7859673985681</v>
      </c>
      <c r="H5081" s="2">
        <v>4575.2508437589549</v>
      </c>
      <c r="I5081" s="2">
        <v>7641.0368111575226</v>
      </c>
      <c r="J5081" s="2">
        <v>9952.6200431156394</v>
      </c>
      <c r="K5081" t="s">
        <v>11</v>
      </c>
    </row>
    <row r="5082" spans="1:11" x14ac:dyDescent="0.2">
      <c r="A5082" s="3">
        <v>549</v>
      </c>
      <c r="B5082" s="3">
        <v>2019</v>
      </c>
      <c r="C5082" s="3">
        <v>3</v>
      </c>
      <c r="D5082" s="3">
        <v>2021</v>
      </c>
      <c r="E5082" s="3">
        <v>1</v>
      </c>
      <c r="F5082" s="2">
        <v>2012.163217800417</v>
      </c>
      <c r="G5082" s="2">
        <v>5077.9491851989851</v>
      </c>
      <c r="H5082" s="2">
        <v>3540.7667706236616</v>
      </c>
      <c r="I5082" s="2">
        <v>8618.7159558226467</v>
      </c>
      <c r="J5082" s="2">
        <v>9952.6200431156394</v>
      </c>
      <c r="K5082" t="s">
        <v>11</v>
      </c>
    </row>
    <row r="5083" spans="1:11" x14ac:dyDescent="0.2">
      <c r="A5083" s="3">
        <v>549</v>
      </c>
      <c r="B5083" s="3">
        <v>2019</v>
      </c>
      <c r="C5083" s="3">
        <v>4</v>
      </c>
      <c r="D5083" s="3">
        <v>2022</v>
      </c>
      <c r="E5083" s="3">
        <v>1</v>
      </c>
      <c r="F5083" s="2">
        <v>1340.3615964841292</v>
      </c>
      <c r="G5083" s="2">
        <v>6418.3107816831143</v>
      </c>
      <c r="H5083" s="2">
        <v>2750.0591937185909</v>
      </c>
      <c r="I5083" s="2">
        <v>9168.3699754017052</v>
      </c>
      <c r="J5083" s="2">
        <v>9952.6200431156394</v>
      </c>
      <c r="K5083" t="s">
        <v>11</v>
      </c>
    </row>
    <row r="5084" spans="1:11" x14ac:dyDescent="0.2">
      <c r="A5084" s="3">
        <v>549</v>
      </c>
      <c r="B5084" s="3">
        <v>2019</v>
      </c>
      <c r="C5084" s="3">
        <v>5</v>
      </c>
      <c r="D5084" s="3">
        <v>2023</v>
      </c>
      <c r="E5084" s="3">
        <v>1</v>
      </c>
      <c r="F5084" s="2">
        <v>1306.0642954366303</v>
      </c>
      <c r="G5084" s="2">
        <v>7724.3750771197447</v>
      </c>
      <c r="H5084" s="2">
        <v>1689.5768934089338</v>
      </c>
      <c r="I5084" s="2">
        <v>9413.9519705286784</v>
      </c>
      <c r="J5084" s="2">
        <v>9952.6200431156394</v>
      </c>
      <c r="K5084" t="s">
        <v>11</v>
      </c>
    </row>
    <row r="5085" spans="1:11" x14ac:dyDescent="0.2">
      <c r="A5085" s="3">
        <v>549</v>
      </c>
      <c r="B5085" s="3">
        <v>2019</v>
      </c>
      <c r="C5085" s="3">
        <v>6</v>
      </c>
      <c r="D5085" s="3">
        <v>2024</v>
      </c>
      <c r="E5085" s="3">
        <v>1</v>
      </c>
      <c r="F5085" s="2">
        <v>1166.197577753137</v>
      </c>
      <c r="G5085" s="2">
        <v>8890.5726548728817</v>
      </c>
      <c r="H5085" s="2">
        <v>690.31603064589763</v>
      </c>
      <c r="I5085" s="2">
        <v>9580.8886855187793</v>
      </c>
      <c r="J5085" s="2">
        <v>9952.6200431156394</v>
      </c>
      <c r="K5085" t="s">
        <v>11</v>
      </c>
    </row>
    <row r="5086" spans="1:11" x14ac:dyDescent="0.2">
      <c r="A5086" s="3">
        <v>549</v>
      </c>
      <c r="B5086" s="3">
        <v>2019</v>
      </c>
      <c r="C5086" s="3">
        <v>7</v>
      </c>
      <c r="D5086" s="3">
        <v>2025</v>
      </c>
      <c r="E5086" s="3">
        <v>1</v>
      </c>
      <c r="F5086" s="2">
        <v>244.31331811312702</v>
      </c>
      <c r="G5086" s="2">
        <v>9134.8859729860087</v>
      </c>
      <c r="H5086" s="2">
        <v>817.73407012963071</v>
      </c>
      <c r="I5086" s="2">
        <v>9952.6200431156394</v>
      </c>
      <c r="J5086" s="2">
        <v>9952.6200431156394</v>
      </c>
      <c r="K5086" t="s">
        <v>11</v>
      </c>
    </row>
    <row r="5087" spans="1:11" x14ac:dyDescent="0.2">
      <c r="A5087" s="3">
        <v>549</v>
      </c>
      <c r="B5087" s="3">
        <v>2019</v>
      </c>
      <c r="C5087" s="3">
        <v>8</v>
      </c>
      <c r="D5087" s="3">
        <v>2026</v>
      </c>
      <c r="E5087" s="3">
        <v>1</v>
      </c>
      <c r="F5087" s="2">
        <v>691.39833735679895</v>
      </c>
      <c r="G5087" s="2">
        <v>9826.2843103428077</v>
      </c>
      <c r="H5087" s="2">
        <v>103.59888528945885</v>
      </c>
      <c r="I5087" s="2">
        <v>9929.8831956322665</v>
      </c>
      <c r="J5087" s="2">
        <v>9952.6200431156394</v>
      </c>
      <c r="K5087" t="s">
        <v>11</v>
      </c>
    </row>
    <row r="5088" spans="1:11" x14ac:dyDescent="0.2">
      <c r="A5088" s="3">
        <v>550</v>
      </c>
      <c r="B5088" s="3">
        <v>2019</v>
      </c>
      <c r="C5088" s="3">
        <v>1</v>
      </c>
      <c r="D5088" s="3">
        <v>2019</v>
      </c>
      <c r="E5088" s="3">
        <v>1</v>
      </c>
      <c r="F5088" s="2">
        <v>744.96433495497581</v>
      </c>
      <c r="G5088" s="2">
        <v>744.96433495497581</v>
      </c>
      <c r="H5088" s="2">
        <v>2567.1497385241246</v>
      </c>
      <c r="I5088" s="2">
        <v>3312.1140734791006</v>
      </c>
      <c r="J5088" s="2">
        <v>5100.0624462618298</v>
      </c>
      <c r="K5088" t="s">
        <v>11</v>
      </c>
    </row>
    <row r="5089" spans="1:11" x14ac:dyDescent="0.2">
      <c r="A5089" s="3">
        <v>550</v>
      </c>
      <c r="B5089" s="3">
        <v>2019</v>
      </c>
      <c r="C5089" s="3">
        <v>2</v>
      </c>
      <c r="D5089" s="3">
        <v>2020</v>
      </c>
      <c r="E5089" s="3">
        <v>1</v>
      </c>
      <c r="F5089" s="2">
        <v>857.37547273181713</v>
      </c>
      <c r="G5089" s="2">
        <v>1602.3398076867929</v>
      </c>
      <c r="H5089" s="2">
        <v>2446.1334407693093</v>
      </c>
      <c r="I5089" s="2">
        <v>4048.4732484561023</v>
      </c>
      <c r="J5089" s="2">
        <v>5100.0624462618298</v>
      </c>
      <c r="K5089" t="s">
        <v>11</v>
      </c>
    </row>
    <row r="5090" spans="1:11" x14ac:dyDescent="0.2">
      <c r="A5090" s="3">
        <v>550</v>
      </c>
      <c r="B5090" s="3">
        <v>2019</v>
      </c>
      <c r="C5090" s="3">
        <v>3</v>
      </c>
      <c r="D5090" s="3">
        <v>2021</v>
      </c>
      <c r="E5090" s="3">
        <v>1</v>
      </c>
      <c r="F5090" s="2">
        <v>888.11046665336789</v>
      </c>
      <c r="G5090" s="2">
        <v>2490.4502743401608</v>
      </c>
      <c r="H5090" s="2">
        <v>1906.5126092282153</v>
      </c>
      <c r="I5090" s="2">
        <v>4396.9628835683761</v>
      </c>
      <c r="J5090" s="2">
        <v>5100.0624462618298</v>
      </c>
      <c r="K5090" t="s">
        <v>11</v>
      </c>
    </row>
    <row r="5091" spans="1:11" x14ac:dyDescent="0.2">
      <c r="A5091" s="3">
        <v>550</v>
      </c>
      <c r="B5091" s="3">
        <v>2019</v>
      </c>
      <c r="C5091" s="3">
        <v>4</v>
      </c>
      <c r="D5091" s="3">
        <v>2022</v>
      </c>
      <c r="E5091" s="3">
        <v>1</v>
      </c>
      <c r="F5091" s="2">
        <v>855.76342506234505</v>
      </c>
      <c r="G5091" s="2">
        <v>3346.2136994025059</v>
      </c>
      <c r="H5091" s="2">
        <v>1321.8631368019833</v>
      </c>
      <c r="I5091" s="2">
        <v>4668.0768362044892</v>
      </c>
      <c r="J5091" s="2">
        <v>5100.0624462618298</v>
      </c>
      <c r="K5091" t="s">
        <v>11</v>
      </c>
    </row>
    <row r="5092" spans="1:11" x14ac:dyDescent="0.2">
      <c r="A5092" s="3">
        <v>550</v>
      </c>
      <c r="B5092" s="3">
        <v>2019</v>
      </c>
      <c r="C5092" s="3">
        <v>5</v>
      </c>
      <c r="D5092" s="3">
        <v>2023</v>
      </c>
      <c r="E5092" s="3">
        <v>1</v>
      </c>
      <c r="F5092" s="2">
        <v>505.00230737652191</v>
      </c>
      <c r="G5092" s="2">
        <v>3851.2160067790278</v>
      </c>
      <c r="H5092" s="2">
        <v>1084.6327282990464</v>
      </c>
      <c r="I5092" s="2">
        <v>4935.8487350780742</v>
      </c>
      <c r="J5092" s="2">
        <v>5100.0624462618298</v>
      </c>
      <c r="K5092" t="s">
        <v>11</v>
      </c>
    </row>
    <row r="5093" spans="1:11" x14ac:dyDescent="0.2">
      <c r="A5093" s="3">
        <v>550</v>
      </c>
      <c r="B5093" s="3">
        <v>2019</v>
      </c>
      <c r="C5093" s="3">
        <v>6</v>
      </c>
      <c r="D5093" s="3">
        <v>2024</v>
      </c>
      <c r="E5093" s="3">
        <v>1</v>
      </c>
      <c r="F5093" s="2">
        <v>429.77462900373712</v>
      </c>
      <c r="G5093" s="2">
        <v>4280.9906357827649</v>
      </c>
      <c r="H5093" s="2">
        <v>754.94488536351946</v>
      </c>
      <c r="I5093" s="2">
        <v>5035.9355211462844</v>
      </c>
      <c r="J5093" s="2">
        <v>5100.0624462618298</v>
      </c>
      <c r="K5093" t="s">
        <v>11</v>
      </c>
    </row>
    <row r="5094" spans="1:11" x14ac:dyDescent="0.2">
      <c r="A5094" s="3">
        <v>550</v>
      </c>
      <c r="B5094" s="3">
        <v>2019</v>
      </c>
      <c r="C5094" s="3">
        <v>7</v>
      </c>
      <c r="D5094" s="3">
        <v>2025</v>
      </c>
      <c r="E5094" s="3">
        <v>1</v>
      </c>
      <c r="F5094" s="2">
        <v>324.61801507710788</v>
      </c>
      <c r="G5094" s="2">
        <v>4605.6086508598728</v>
      </c>
      <c r="H5094" s="2">
        <v>438.08401409514954</v>
      </c>
      <c r="I5094" s="2">
        <v>5043.6926649550223</v>
      </c>
      <c r="J5094" s="2">
        <v>5100.0624462618298</v>
      </c>
      <c r="K5094" t="s">
        <v>11</v>
      </c>
    </row>
    <row r="5095" spans="1:11" x14ac:dyDescent="0.2">
      <c r="A5095" s="3">
        <v>550</v>
      </c>
      <c r="B5095" s="3">
        <v>2019</v>
      </c>
      <c r="C5095" s="3">
        <v>8</v>
      </c>
      <c r="D5095" s="3">
        <v>2026</v>
      </c>
      <c r="E5095" s="3">
        <v>1</v>
      </c>
      <c r="F5095" s="2">
        <v>286.89397413149254</v>
      </c>
      <c r="G5095" s="2">
        <v>4892.5026249913653</v>
      </c>
      <c r="H5095" s="2">
        <v>120.43024899867032</v>
      </c>
      <c r="I5095" s="2">
        <v>5012.9328739900357</v>
      </c>
      <c r="J5095" s="2">
        <v>5100.0624462618298</v>
      </c>
      <c r="K5095" t="s">
        <v>11</v>
      </c>
    </row>
    <row r="5096" spans="1:11" x14ac:dyDescent="0.2">
      <c r="A5096" s="3">
        <v>551</v>
      </c>
      <c r="B5096" s="3">
        <v>2019</v>
      </c>
      <c r="C5096" s="3">
        <v>1</v>
      </c>
      <c r="D5096" s="3">
        <v>2019</v>
      </c>
      <c r="E5096" s="3">
        <v>1</v>
      </c>
      <c r="F5096" s="2">
        <v>1545.4620509009178</v>
      </c>
      <c r="G5096" s="2">
        <v>1545.4620509009178</v>
      </c>
      <c r="H5096" s="2">
        <v>4971.2740505663642</v>
      </c>
      <c r="I5096" s="2">
        <v>6516.7361014672824</v>
      </c>
      <c r="J5096" s="2">
        <v>10081.899308399077</v>
      </c>
      <c r="K5096" t="s">
        <v>11</v>
      </c>
    </row>
    <row r="5097" spans="1:11" x14ac:dyDescent="0.2">
      <c r="A5097" s="3">
        <v>551</v>
      </c>
      <c r="B5097" s="3">
        <v>2019</v>
      </c>
      <c r="C5097" s="3">
        <v>2</v>
      </c>
      <c r="D5097" s="3">
        <v>2020</v>
      </c>
      <c r="E5097" s="3">
        <v>1</v>
      </c>
      <c r="F5097" s="2">
        <v>1599.4057715062163</v>
      </c>
      <c r="G5097" s="2">
        <v>3144.8678224071341</v>
      </c>
      <c r="H5097" s="2">
        <v>4765.8992797561314</v>
      </c>
      <c r="I5097" s="2">
        <v>7910.767102163265</v>
      </c>
      <c r="J5097" s="2">
        <v>10081.899308399077</v>
      </c>
      <c r="K5097" t="s">
        <v>11</v>
      </c>
    </row>
    <row r="5098" spans="1:11" x14ac:dyDescent="0.2">
      <c r="A5098" s="3">
        <v>551</v>
      </c>
      <c r="B5098" s="3">
        <v>2019</v>
      </c>
      <c r="C5098" s="3">
        <v>3</v>
      </c>
      <c r="D5098" s="3">
        <v>2021</v>
      </c>
      <c r="E5098" s="3">
        <v>1</v>
      </c>
      <c r="F5098" s="2">
        <v>1849.5219763394612</v>
      </c>
      <c r="G5098" s="2">
        <v>4994.3897987465953</v>
      </c>
      <c r="H5098" s="2">
        <v>3945.70255393564</v>
      </c>
      <c r="I5098" s="2">
        <v>8940.0923526822353</v>
      </c>
      <c r="J5098" s="2">
        <v>10081.899308399077</v>
      </c>
      <c r="K5098" t="s">
        <v>11</v>
      </c>
    </row>
    <row r="5099" spans="1:11" x14ac:dyDescent="0.2">
      <c r="A5099" s="3">
        <v>551</v>
      </c>
      <c r="B5099" s="3">
        <v>2019</v>
      </c>
      <c r="C5099" s="3">
        <v>4</v>
      </c>
      <c r="D5099" s="3">
        <v>2022</v>
      </c>
      <c r="E5099" s="3">
        <v>1</v>
      </c>
      <c r="F5099" s="2">
        <v>1510.1822077497554</v>
      </c>
      <c r="G5099" s="2">
        <v>6504.5720064963507</v>
      </c>
      <c r="H5099" s="2">
        <v>2724.8633548321914</v>
      </c>
      <c r="I5099" s="2">
        <v>9229.4353613285421</v>
      </c>
      <c r="J5099" s="2">
        <v>10081.899308399077</v>
      </c>
      <c r="K5099" t="s">
        <v>11</v>
      </c>
    </row>
    <row r="5100" spans="1:11" x14ac:dyDescent="0.2">
      <c r="A5100" s="3">
        <v>551</v>
      </c>
      <c r="B5100" s="3">
        <v>2019</v>
      </c>
      <c r="C5100" s="3">
        <v>5</v>
      </c>
      <c r="D5100" s="3">
        <v>2023</v>
      </c>
      <c r="E5100" s="3">
        <v>1</v>
      </c>
      <c r="F5100" s="2">
        <v>1401.5710222843036</v>
      </c>
      <c r="G5100" s="2">
        <v>7906.1430287806543</v>
      </c>
      <c r="H5100" s="2">
        <v>1965.2924087141619</v>
      </c>
      <c r="I5100" s="2">
        <v>9871.4354374948161</v>
      </c>
      <c r="J5100" s="2">
        <v>10081.899308399077</v>
      </c>
      <c r="K5100" t="s">
        <v>11</v>
      </c>
    </row>
    <row r="5101" spans="1:11" x14ac:dyDescent="0.2">
      <c r="A5101" s="3">
        <v>551</v>
      </c>
      <c r="B5101" s="3">
        <v>2019</v>
      </c>
      <c r="C5101" s="3">
        <v>6</v>
      </c>
      <c r="D5101" s="3">
        <v>2024</v>
      </c>
      <c r="E5101" s="3">
        <v>1</v>
      </c>
      <c r="F5101" s="2">
        <v>1022.7703427445122</v>
      </c>
      <c r="G5101" s="2">
        <v>8928.9133715251664</v>
      </c>
      <c r="H5101" s="2">
        <v>822.73113616853516</v>
      </c>
      <c r="I5101" s="2">
        <v>9751.6445076937016</v>
      </c>
      <c r="J5101" s="2">
        <v>10081.899308399077</v>
      </c>
      <c r="K5101" t="s">
        <v>11</v>
      </c>
    </row>
    <row r="5102" spans="1:11" x14ac:dyDescent="0.2">
      <c r="A5102" s="3">
        <v>551</v>
      </c>
      <c r="B5102" s="3">
        <v>2019</v>
      </c>
      <c r="C5102" s="3">
        <v>7</v>
      </c>
      <c r="D5102" s="3">
        <v>2025</v>
      </c>
      <c r="E5102" s="3">
        <v>1</v>
      </c>
      <c r="F5102" s="2">
        <v>727.01151976894835</v>
      </c>
      <c r="G5102" s="2">
        <v>9655.9248912941148</v>
      </c>
      <c r="H5102" s="2">
        <v>425.97441710496241</v>
      </c>
      <c r="I5102" s="2">
        <v>10081.899308399077</v>
      </c>
      <c r="J5102" s="2">
        <v>10081.899308399077</v>
      </c>
      <c r="K5102" t="s">
        <v>11</v>
      </c>
    </row>
    <row r="5103" spans="1:11" x14ac:dyDescent="0.2">
      <c r="A5103" s="3">
        <v>551</v>
      </c>
      <c r="B5103" s="3">
        <v>2019</v>
      </c>
      <c r="C5103" s="3">
        <v>8</v>
      </c>
      <c r="D5103" s="3">
        <v>2026</v>
      </c>
      <c r="E5103" s="3">
        <v>1</v>
      </c>
      <c r="F5103" s="2">
        <v>0</v>
      </c>
      <c r="G5103" s="2">
        <v>9655.9248912941148</v>
      </c>
      <c r="H5103" s="2">
        <v>425.97441710496241</v>
      </c>
      <c r="I5103" s="2">
        <v>10081.899308399077</v>
      </c>
      <c r="J5103" s="2">
        <v>10081.899308399077</v>
      </c>
      <c r="K5103" t="s">
        <v>11</v>
      </c>
    </row>
    <row r="5104" spans="1:11" x14ac:dyDescent="0.2">
      <c r="A5104" s="3">
        <v>552</v>
      </c>
      <c r="B5104" s="3">
        <v>2019</v>
      </c>
      <c r="C5104" s="3">
        <v>1</v>
      </c>
      <c r="D5104" s="3">
        <v>2019</v>
      </c>
      <c r="E5104" s="3">
        <v>1</v>
      </c>
      <c r="F5104" s="2">
        <v>3784.4563860930975</v>
      </c>
      <c r="G5104" s="2">
        <v>3784.4563860930975</v>
      </c>
      <c r="H5104" s="2">
        <v>13041.806720096785</v>
      </c>
      <c r="I5104" s="2">
        <v>16826.263106189883</v>
      </c>
      <c r="J5104" s="2">
        <v>25565.357939118672</v>
      </c>
      <c r="K5104" t="s">
        <v>11</v>
      </c>
    </row>
    <row r="5105" spans="1:11" x14ac:dyDescent="0.2">
      <c r="A5105" s="3">
        <v>552</v>
      </c>
      <c r="B5105" s="3">
        <v>2019</v>
      </c>
      <c r="C5105" s="3">
        <v>2</v>
      </c>
      <c r="D5105" s="3">
        <v>2020</v>
      </c>
      <c r="E5105" s="3">
        <v>1</v>
      </c>
      <c r="F5105" s="2">
        <v>4092.0772431011155</v>
      </c>
      <c r="G5105" s="2">
        <v>7876.5336291942131</v>
      </c>
      <c r="H5105" s="2">
        <v>12139.087549167429</v>
      </c>
      <c r="I5105" s="2">
        <v>20015.621178361642</v>
      </c>
      <c r="J5105" s="2">
        <v>25565.357939118672</v>
      </c>
      <c r="K5105" t="s">
        <v>11</v>
      </c>
    </row>
    <row r="5106" spans="1:11" x14ac:dyDescent="0.2">
      <c r="A5106" s="3">
        <v>552</v>
      </c>
      <c r="B5106" s="3">
        <v>2019</v>
      </c>
      <c r="C5106" s="3">
        <v>3</v>
      </c>
      <c r="D5106" s="3">
        <v>2021</v>
      </c>
      <c r="E5106" s="3">
        <v>1</v>
      </c>
      <c r="F5106" s="2">
        <v>5102.1992597071057</v>
      </c>
      <c r="G5106" s="2">
        <v>12978.732888901319</v>
      </c>
      <c r="H5106" s="2">
        <v>9496.6436590842604</v>
      </c>
      <c r="I5106" s="2">
        <v>22475.376547985579</v>
      </c>
      <c r="J5106" s="2">
        <v>25565.357939118672</v>
      </c>
      <c r="K5106" t="s">
        <v>11</v>
      </c>
    </row>
    <row r="5107" spans="1:11" x14ac:dyDescent="0.2">
      <c r="A5107" s="3">
        <v>552</v>
      </c>
      <c r="B5107" s="3">
        <v>2019</v>
      </c>
      <c r="C5107" s="3">
        <v>4</v>
      </c>
      <c r="D5107" s="3">
        <v>2022</v>
      </c>
      <c r="E5107" s="3">
        <v>1</v>
      </c>
      <c r="F5107" s="2">
        <v>3748.8757369609521</v>
      </c>
      <c r="G5107" s="2">
        <v>16727.608625862271</v>
      </c>
      <c r="H5107" s="2">
        <v>6729.1964976879062</v>
      </c>
      <c r="I5107" s="2">
        <v>23456.805123550177</v>
      </c>
      <c r="J5107" s="2">
        <v>25565.357939118672</v>
      </c>
      <c r="K5107" t="s">
        <v>11</v>
      </c>
    </row>
    <row r="5108" spans="1:11" x14ac:dyDescent="0.2">
      <c r="A5108" s="3">
        <v>552</v>
      </c>
      <c r="B5108" s="3">
        <v>2019</v>
      </c>
      <c r="C5108" s="3">
        <v>5</v>
      </c>
      <c r="D5108" s="3">
        <v>2023</v>
      </c>
      <c r="E5108" s="3">
        <v>1</v>
      </c>
      <c r="F5108" s="2">
        <v>2894.6232824804283</v>
      </c>
      <c r="G5108" s="2">
        <v>19622.231908342699</v>
      </c>
      <c r="H5108" s="2">
        <v>4648.0362601486813</v>
      </c>
      <c r="I5108" s="2">
        <v>24270.26816849138</v>
      </c>
      <c r="J5108" s="2">
        <v>25565.357939118672</v>
      </c>
      <c r="K5108" t="s">
        <v>11</v>
      </c>
    </row>
    <row r="5109" spans="1:11" x14ac:dyDescent="0.2">
      <c r="A5109" s="3">
        <v>552</v>
      </c>
      <c r="B5109" s="3">
        <v>2019</v>
      </c>
      <c r="C5109" s="3">
        <v>6</v>
      </c>
      <c r="D5109" s="3">
        <v>2024</v>
      </c>
      <c r="E5109" s="3">
        <v>1</v>
      </c>
      <c r="F5109" s="2">
        <v>2452.4814571392235</v>
      </c>
      <c r="G5109" s="2">
        <v>22074.713365481923</v>
      </c>
      <c r="H5109" s="2">
        <v>2670.2550190016009</v>
      </c>
      <c r="I5109" s="2">
        <v>24744.968384483524</v>
      </c>
      <c r="J5109" s="2">
        <v>25565.357939118672</v>
      </c>
      <c r="K5109" t="s">
        <v>11</v>
      </c>
    </row>
    <row r="5110" spans="1:11" x14ac:dyDescent="0.2">
      <c r="A5110" s="3">
        <v>552</v>
      </c>
      <c r="B5110" s="3">
        <v>2019</v>
      </c>
      <c r="C5110" s="3">
        <v>7</v>
      </c>
      <c r="D5110" s="3">
        <v>2025</v>
      </c>
      <c r="E5110" s="3">
        <v>1</v>
      </c>
      <c r="F5110" s="2">
        <v>1251.086542719906</v>
      </c>
      <c r="G5110" s="2">
        <v>23325.799908201829</v>
      </c>
      <c r="H5110" s="2">
        <v>1933.4759561082719</v>
      </c>
      <c r="I5110" s="2">
        <v>25259.275864310101</v>
      </c>
      <c r="J5110" s="2">
        <v>25565.357939118672</v>
      </c>
      <c r="K5110" t="s">
        <v>11</v>
      </c>
    </row>
    <row r="5111" spans="1:11" x14ac:dyDescent="0.2">
      <c r="A5111" s="3">
        <v>552</v>
      </c>
      <c r="B5111" s="3">
        <v>2019</v>
      </c>
      <c r="C5111" s="3">
        <v>8</v>
      </c>
      <c r="D5111" s="3">
        <v>2026</v>
      </c>
      <c r="E5111" s="3">
        <v>1</v>
      </c>
      <c r="F5111" s="2">
        <v>1711.7445937683369</v>
      </c>
      <c r="G5111" s="2">
        <v>25037.544501970166</v>
      </c>
      <c r="H5111" s="2">
        <v>0</v>
      </c>
      <c r="I5111" s="2">
        <v>25037.544501970166</v>
      </c>
      <c r="J5111" s="2">
        <v>25565.357939118672</v>
      </c>
      <c r="K5111" t="s">
        <v>11</v>
      </c>
    </row>
    <row r="5112" spans="1:11" x14ac:dyDescent="0.2">
      <c r="A5112" s="3">
        <v>553</v>
      </c>
      <c r="B5112" s="3">
        <v>2019</v>
      </c>
      <c r="C5112" s="3">
        <v>1</v>
      </c>
      <c r="D5112" s="3">
        <v>2019</v>
      </c>
      <c r="E5112" s="3">
        <v>1</v>
      </c>
      <c r="F5112" s="2">
        <v>307.5565150848069</v>
      </c>
      <c r="G5112" s="2">
        <v>307.5565150848069</v>
      </c>
      <c r="H5112" s="2">
        <v>1015.6677039500746</v>
      </c>
      <c r="I5112" s="2">
        <v>1323.2242190348816</v>
      </c>
      <c r="J5112" s="2">
        <v>2075.2541638894004</v>
      </c>
      <c r="K5112" t="s">
        <v>11</v>
      </c>
    </row>
    <row r="5113" spans="1:11" x14ac:dyDescent="0.2">
      <c r="A5113" s="3">
        <v>553</v>
      </c>
      <c r="B5113" s="3">
        <v>2019</v>
      </c>
      <c r="C5113" s="3">
        <v>2</v>
      </c>
      <c r="D5113" s="3">
        <v>2020</v>
      </c>
      <c r="E5113" s="3">
        <v>1</v>
      </c>
      <c r="F5113" s="2">
        <v>344.46241519854033</v>
      </c>
      <c r="G5113" s="2">
        <v>652.01893028334723</v>
      </c>
      <c r="H5113" s="2">
        <v>960.37081541760892</v>
      </c>
      <c r="I5113" s="2">
        <v>1612.3897457009562</v>
      </c>
      <c r="J5113" s="2">
        <v>2075.2541638894004</v>
      </c>
      <c r="K5113" t="s">
        <v>11</v>
      </c>
    </row>
    <row r="5114" spans="1:11" x14ac:dyDescent="0.2">
      <c r="A5114" s="3">
        <v>553</v>
      </c>
      <c r="B5114" s="3">
        <v>2019</v>
      </c>
      <c r="C5114" s="3">
        <v>3</v>
      </c>
      <c r="D5114" s="3">
        <v>2021</v>
      </c>
      <c r="E5114" s="3">
        <v>1</v>
      </c>
      <c r="F5114" s="2">
        <v>370.71077699415446</v>
      </c>
      <c r="G5114" s="2">
        <v>1022.7297072775017</v>
      </c>
      <c r="H5114" s="2">
        <v>806.83814066470143</v>
      </c>
      <c r="I5114" s="2">
        <v>1829.5678479422031</v>
      </c>
      <c r="J5114" s="2">
        <v>2075.2541638894004</v>
      </c>
      <c r="K5114" t="s">
        <v>11</v>
      </c>
    </row>
    <row r="5115" spans="1:11" x14ac:dyDescent="0.2">
      <c r="A5115" s="3">
        <v>553</v>
      </c>
      <c r="B5115" s="3">
        <v>2019</v>
      </c>
      <c r="C5115" s="3">
        <v>4</v>
      </c>
      <c r="D5115" s="3">
        <v>2022</v>
      </c>
      <c r="E5115" s="3">
        <v>1</v>
      </c>
      <c r="F5115" s="2">
        <v>394.13077118964804</v>
      </c>
      <c r="G5115" s="2">
        <v>1416.8604784671497</v>
      </c>
      <c r="H5115" s="2">
        <v>506.78448925119551</v>
      </c>
      <c r="I5115" s="2">
        <v>1923.6449677183452</v>
      </c>
      <c r="J5115" s="2">
        <v>2075.2541638894004</v>
      </c>
      <c r="K5115" t="s">
        <v>11</v>
      </c>
    </row>
    <row r="5116" spans="1:11" x14ac:dyDescent="0.2">
      <c r="A5116" s="3">
        <v>553</v>
      </c>
      <c r="B5116" s="3">
        <v>2019</v>
      </c>
      <c r="C5116" s="3">
        <v>5</v>
      </c>
      <c r="D5116" s="3">
        <v>2023</v>
      </c>
      <c r="E5116" s="3">
        <v>1</v>
      </c>
      <c r="F5116" s="2">
        <v>209.49014520322567</v>
      </c>
      <c r="G5116" s="2">
        <v>1626.3506236703754</v>
      </c>
      <c r="H5116" s="2">
        <v>367.06616174256192</v>
      </c>
      <c r="I5116" s="2">
        <v>1993.4167854129373</v>
      </c>
      <c r="J5116" s="2">
        <v>2075.2541638894004</v>
      </c>
      <c r="K5116" t="s">
        <v>11</v>
      </c>
    </row>
    <row r="5117" spans="1:11" x14ac:dyDescent="0.2">
      <c r="A5117" s="3">
        <v>553</v>
      </c>
      <c r="B5117" s="3">
        <v>2019</v>
      </c>
      <c r="C5117" s="3">
        <v>6</v>
      </c>
      <c r="D5117" s="3">
        <v>2024</v>
      </c>
      <c r="E5117" s="3">
        <v>1</v>
      </c>
      <c r="F5117" s="2">
        <v>243.73418653550743</v>
      </c>
      <c r="G5117" s="2">
        <v>1870.0848102058828</v>
      </c>
      <c r="H5117" s="2">
        <v>158.65793971415587</v>
      </c>
      <c r="I5117" s="2">
        <v>2028.7427499200387</v>
      </c>
      <c r="J5117" s="2">
        <v>2075.2541638894004</v>
      </c>
      <c r="K5117" t="s">
        <v>11</v>
      </c>
    </row>
    <row r="5118" spans="1:11" x14ac:dyDescent="0.2">
      <c r="A5118" s="3">
        <v>553</v>
      </c>
      <c r="B5118" s="3">
        <v>2019</v>
      </c>
      <c r="C5118" s="3">
        <v>7</v>
      </c>
      <c r="D5118" s="3">
        <v>2025</v>
      </c>
      <c r="E5118" s="3">
        <v>1</v>
      </c>
      <c r="F5118" s="2">
        <v>65.400676805465991</v>
      </c>
      <c r="G5118" s="2">
        <v>1935.4854870113488</v>
      </c>
      <c r="H5118" s="2">
        <v>137.10878627857687</v>
      </c>
      <c r="I5118" s="2">
        <v>2072.5942732899257</v>
      </c>
      <c r="J5118" s="2">
        <v>2075.2541638894004</v>
      </c>
      <c r="K5118" t="s">
        <v>11</v>
      </c>
    </row>
    <row r="5119" spans="1:11" x14ac:dyDescent="0.2">
      <c r="A5119" s="3">
        <v>553</v>
      </c>
      <c r="B5119" s="3">
        <v>2019</v>
      </c>
      <c r="C5119" s="3">
        <v>8</v>
      </c>
      <c r="D5119" s="3">
        <v>2026</v>
      </c>
      <c r="E5119" s="3">
        <v>1</v>
      </c>
      <c r="F5119" s="2">
        <v>25.332895289741373</v>
      </c>
      <c r="G5119" s="2">
        <v>1960.8183823010902</v>
      </c>
      <c r="H5119" s="2">
        <v>101.38429940725541</v>
      </c>
      <c r="I5119" s="2">
        <v>2062.2026817083456</v>
      </c>
      <c r="J5119" s="2">
        <v>2075.2541638894004</v>
      </c>
      <c r="K5119" t="s">
        <v>11</v>
      </c>
    </row>
    <row r="5120" spans="1:11" x14ac:dyDescent="0.2">
      <c r="A5120" s="3">
        <v>554</v>
      </c>
      <c r="B5120" s="3">
        <v>2019</v>
      </c>
      <c r="C5120" s="3">
        <v>1</v>
      </c>
      <c r="D5120" s="3">
        <v>2019</v>
      </c>
      <c r="E5120" s="3">
        <v>1</v>
      </c>
      <c r="F5120" s="2">
        <v>719.49931361856159</v>
      </c>
      <c r="G5120" s="2">
        <v>719.49931361856159</v>
      </c>
      <c r="H5120" s="2">
        <v>2228.0646917804866</v>
      </c>
      <c r="I5120" s="2">
        <v>2947.5640053990483</v>
      </c>
      <c r="J5120" s="2">
        <v>4623.987441068175</v>
      </c>
      <c r="K5120" t="s">
        <v>11</v>
      </c>
    </row>
    <row r="5121" spans="1:11" x14ac:dyDescent="0.2">
      <c r="A5121" s="3">
        <v>554</v>
      </c>
      <c r="B5121" s="3">
        <v>2019</v>
      </c>
      <c r="C5121" s="3">
        <v>2</v>
      </c>
      <c r="D5121" s="3">
        <v>2020</v>
      </c>
      <c r="E5121" s="3">
        <v>1</v>
      </c>
      <c r="F5121" s="2">
        <v>746.84419392032407</v>
      </c>
      <c r="G5121" s="2">
        <v>1466.3435075388857</v>
      </c>
      <c r="H5121" s="2">
        <v>2198.0395482624376</v>
      </c>
      <c r="I5121" s="2">
        <v>3664.3830558013233</v>
      </c>
      <c r="J5121" s="2">
        <v>4623.987441068175</v>
      </c>
      <c r="K5121" t="s">
        <v>11</v>
      </c>
    </row>
    <row r="5122" spans="1:11" x14ac:dyDescent="0.2">
      <c r="A5122" s="3">
        <v>554</v>
      </c>
      <c r="B5122" s="3">
        <v>2019</v>
      </c>
      <c r="C5122" s="3">
        <v>3</v>
      </c>
      <c r="D5122" s="3">
        <v>2021</v>
      </c>
      <c r="E5122" s="3">
        <v>1</v>
      </c>
      <c r="F5122" s="2">
        <v>925.66290186655579</v>
      </c>
      <c r="G5122" s="2">
        <v>2392.0064094054414</v>
      </c>
      <c r="H5122" s="2">
        <v>1680.9987025592327</v>
      </c>
      <c r="I5122" s="2">
        <v>4073.0051119646741</v>
      </c>
      <c r="J5122" s="2">
        <v>4623.987441068175</v>
      </c>
      <c r="K5122" t="s">
        <v>11</v>
      </c>
    </row>
    <row r="5123" spans="1:11" x14ac:dyDescent="0.2">
      <c r="A5123" s="3">
        <v>554</v>
      </c>
      <c r="B5123" s="3">
        <v>2019</v>
      </c>
      <c r="C5123" s="3">
        <v>4</v>
      </c>
      <c r="D5123" s="3">
        <v>2022</v>
      </c>
      <c r="E5123" s="3">
        <v>1</v>
      </c>
      <c r="F5123" s="2">
        <v>581.62889545919188</v>
      </c>
      <c r="G5123" s="2">
        <v>2973.6353048646333</v>
      </c>
      <c r="H5123" s="2">
        <v>1283.253394302862</v>
      </c>
      <c r="I5123" s="2">
        <v>4256.8886991674954</v>
      </c>
      <c r="J5123" s="2">
        <v>4623.987441068175</v>
      </c>
      <c r="K5123" t="s">
        <v>11</v>
      </c>
    </row>
    <row r="5124" spans="1:11" x14ac:dyDescent="0.2">
      <c r="A5124" s="3">
        <v>554</v>
      </c>
      <c r="B5124" s="3">
        <v>2019</v>
      </c>
      <c r="C5124" s="3">
        <v>5</v>
      </c>
      <c r="D5124" s="3">
        <v>2023</v>
      </c>
      <c r="E5124" s="3">
        <v>1</v>
      </c>
      <c r="F5124" s="2">
        <v>767.1239694670976</v>
      </c>
      <c r="G5124" s="2">
        <v>3740.7592743317309</v>
      </c>
      <c r="H5124" s="2">
        <v>740.75746986677859</v>
      </c>
      <c r="I5124" s="2">
        <v>4481.5167441985095</v>
      </c>
      <c r="J5124" s="2">
        <v>4623.987441068175</v>
      </c>
      <c r="K5124" t="s">
        <v>11</v>
      </c>
    </row>
    <row r="5125" spans="1:11" x14ac:dyDescent="0.2">
      <c r="A5125" s="3">
        <v>554</v>
      </c>
      <c r="B5125" s="3">
        <v>2019</v>
      </c>
      <c r="C5125" s="3">
        <v>6</v>
      </c>
      <c r="D5125" s="3">
        <v>2024</v>
      </c>
      <c r="E5125" s="3">
        <v>1</v>
      </c>
      <c r="F5125" s="2">
        <v>306.40912160309654</v>
      </c>
      <c r="G5125" s="2">
        <v>4047.1683959348275</v>
      </c>
      <c r="H5125" s="2">
        <v>533.88642334968699</v>
      </c>
      <c r="I5125" s="2">
        <v>4581.0548192845145</v>
      </c>
      <c r="J5125" s="2">
        <v>4623.987441068175</v>
      </c>
      <c r="K5125" t="s">
        <v>11</v>
      </c>
    </row>
    <row r="5126" spans="1:11" x14ac:dyDescent="0.2">
      <c r="A5126" s="3">
        <v>554</v>
      </c>
      <c r="B5126" s="3">
        <v>2019</v>
      </c>
      <c r="C5126" s="3">
        <v>7</v>
      </c>
      <c r="D5126" s="3">
        <v>2025</v>
      </c>
      <c r="E5126" s="3">
        <v>1</v>
      </c>
      <c r="F5126" s="2">
        <v>252.40697681081292</v>
      </c>
      <c r="G5126" s="2">
        <v>4299.5753727456404</v>
      </c>
      <c r="H5126" s="2">
        <v>197.1720932238286</v>
      </c>
      <c r="I5126" s="2">
        <v>4496.747465969469</v>
      </c>
      <c r="J5126" s="2">
        <v>4623.987441068175</v>
      </c>
      <c r="K5126" t="s">
        <v>11</v>
      </c>
    </row>
    <row r="5127" spans="1:11" x14ac:dyDescent="0.2">
      <c r="A5127" s="3">
        <v>554</v>
      </c>
      <c r="B5127" s="3">
        <v>2019</v>
      </c>
      <c r="C5127" s="3">
        <v>8</v>
      </c>
      <c r="D5127" s="3">
        <v>2026</v>
      </c>
      <c r="E5127" s="3">
        <v>1</v>
      </c>
      <c r="F5127" s="2">
        <v>47.837539207408554</v>
      </c>
      <c r="G5127" s="2">
        <v>4347.4129119530489</v>
      </c>
      <c r="H5127" s="2">
        <v>276.5745291151261</v>
      </c>
      <c r="I5127" s="2">
        <v>4623.987441068175</v>
      </c>
      <c r="J5127" s="2">
        <v>4623.987441068175</v>
      </c>
      <c r="K5127" t="s">
        <v>11</v>
      </c>
    </row>
    <row r="5128" spans="1:11" x14ac:dyDescent="0.2">
      <c r="A5128" s="3">
        <v>555</v>
      </c>
      <c r="B5128" s="3">
        <v>2019</v>
      </c>
      <c r="C5128" s="3">
        <v>1</v>
      </c>
      <c r="D5128" s="3">
        <v>2019</v>
      </c>
      <c r="E5128" s="3">
        <v>1</v>
      </c>
      <c r="F5128" s="2">
        <v>3765.5883960686911</v>
      </c>
      <c r="G5128" s="2">
        <v>3765.5883960686911</v>
      </c>
      <c r="H5128" s="2">
        <v>12077.89093067724</v>
      </c>
      <c r="I5128" s="2">
        <v>15843.479326745932</v>
      </c>
      <c r="J5128" s="2">
        <v>24367.34751318473</v>
      </c>
      <c r="K5128" t="s">
        <v>11</v>
      </c>
    </row>
    <row r="5129" spans="1:11" x14ac:dyDescent="0.2">
      <c r="A5129" s="3">
        <v>555</v>
      </c>
      <c r="B5129" s="3">
        <v>2019</v>
      </c>
      <c r="C5129" s="3">
        <v>2</v>
      </c>
      <c r="D5129" s="3">
        <v>2020</v>
      </c>
      <c r="E5129" s="3">
        <v>1</v>
      </c>
      <c r="F5129" s="2">
        <v>4264.2060579052049</v>
      </c>
      <c r="G5129" s="2">
        <v>8029.7944539738955</v>
      </c>
      <c r="H5129" s="2">
        <v>11132.107723747959</v>
      </c>
      <c r="I5129" s="2">
        <v>19161.902177721855</v>
      </c>
      <c r="J5129" s="2">
        <v>24367.34751318473</v>
      </c>
      <c r="K5129" t="s">
        <v>11</v>
      </c>
    </row>
    <row r="5130" spans="1:11" x14ac:dyDescent="0.2">
      <c r="A5130" s="3">
        <v>555</v>
      </c>
      <c r="B5130" s="3">
        <v>2019</v>
      </c>
      <c r="C5130" s="3">
        <v>3</v>
      </c>
      <c r="D5130" s="3">
        <v>2021</v>
      </c>
      <c r="E5130" s="3">
        <v>1</v>
      </c>
      <c r="F5130" s="2">
        <v>4022.8643979601557</v>
      </c>
      <c r="G5130" s="2">
        <v>12052.658851934051</v>
      </c>
      <c r="H5130" s="2">
        <v>8805.3658350116166</v>
      </c>
      <c r="I5130" s="2">
        <v>20858.024686945668</v>
      </c>
      <c r="J5130" s="2">
        <v>24367.34751318473</v>
      </c>
      <c r="K5130" t="s">
        <v>11</v>
      </c>
    </row>
    <row r="5131" spans="1:11" x14ac:dyDescent="0.2">
      <c r="A5131" s="3">
        <v>555</v>
      </c>
      <c r="B5131" s="3">
        <v>2019</v>
      </c>
      <c r="C5131" s="3">
        <v>4</v>
      </c>
      <c r="D5131" s="3">
        <v>2022</v>
      </c>
      <c r="E5131" s="3">
        <v>1</v>
      </c>
      <c r="F5131" s="2">
        <v>3636.1400065757716</v>
      </c>
      <c r="G5131" s="2">
        <v>15688.798858509823</v>
      </c>
      <c r="H5131" s="2">
        <v>7168.5993048224791</v>
      </c>
      <c r="I5131" s="2">
        <v>22857.398163332302</v>
      </c>
      <c r="J5131" s="2">
        <v>24367.34751318473</v>
      </c>
      <c r="K5131" t="s">
        <v>11</v>
      </c>
    </row>
    <row r="5132" spans="1:11" x14ac:dyDescent="0.2">
      <c r="A5132" s="3">
        <v>555</v>
      </c>
      <c r="B5132" s="3">
        <v>2019</v>
      </c>
      <c r="C5132" s="3">
        <v>5</v>
      </c>
      <c r="D5132" s="3">
        <v>2023</v>
      </c>
      <c r="E5132" s="3">
        <v>1</v>
      </c>
      <c r="F5132" s="2">
        <v>3546.3644700437671</v>
      </c>
      <c r="G5132" s="2">
        <v>19235.16332855359</v>
      </c>
      <c r="H5132" s="2">
        <v>4189.4144801575821</v>
      </c>
      <c r="I5132" s="2">
        <v>23424.577808711172</v>
      </c>
      <c r="J5132" s="2">
        <v>24367.34751318473</v>
      </c>
      <c r="K5132" t="s">
        <v>11</v>
      </c>
    </row>
    <row r="5133" spans="1:11" x14ac:dyDescent="0.2">
      <c r="A5133" s="3">
        <v>555</v>
      </c>
      <c r="B5133" s="3">
        <v>2019</v>
      </c>
      <c r="C5133" s="3">
        <v>6</v>
      </c>
      <c r="D5133" s="3">
        <v>2024</v>
      </c>
      <c r="E5133" s="3">
        <v>1</v>
      </c>
      <c r="F5133" s="2">
        <v>1556.5577923536039</v>
      </c>
      <c r="G5133" s="2">
        <v>20791.721120907194</v>
      </c>
      <c r="H5133" s="2">
        <v>3222.866058555428</v>
      </c>
      <c r="I5133" s="2">
        <v>24014.587179462622</v>
      </c>
      <c r="J5133" s="2">
        <v>24367.34751318473</v>
      </c>
      <c r="K5133" t="s">
        <v>11</v>
      </c>
    </row>
    <row r="5134" spans="1:11" x14ac:dyDescent="0.2">
      <c r="A5134" s="3">
        <v>555</v>
      </c>
      <c r="B5134" s="3">
        <v>2019</v>
      </c>
      <c r="C5134" s="3">
        <v>7</v>
      </c>
      <c r="D5134" s="3">
        <v>2025</v>
      </c>
      <c r="E5134" s="3">
        <v>1</v>
      </c>
      <c r="F5134" s="2">
        <v>2344.0833395220288</v>
      </c>
      <c r="G5134" s="2">
        <v>23135.804460429223</v>
      </c>
      <c r="H5134" s="2">
        <v>1231.5430527555072</v>
      </c>
      <c r="I5134" s="2">
        <v>24367.34751318473</v>
      </c>
      <c r="J5134" s="2">
        <v>24367.34751318473</v>
      </c>
      <c r="K5134" t="s">
        <v>11</v>
      </c>
    </row>
    <row r="5135" spans="1:11" x14ac:dyDescent="0.2">
      <c r="A5135" s="3">
        <v>555</v>
      </c>
      <c r="B5135" s="3">
        <v>2019</v>
      </c>
      <c r="C5135" s="3">
        <v>8</v>
      </c>
      <c r="D5135" s="3">
        <v>2026</v>
      </c>
      <c r="E5135" s="3">
        <v>1</v>
      </c>
      <c r="F5135" s="2">
        <v>1231.5430527555072</v>
      </c>
      <c r="G5135" s="2">
        <v>24367.34751318473</v>
      </c>
      <c r="H5135" s="2">
        <v>0</v>
      </c>
      <c r="I5135" s="2">
        <v>24367.34751318473</v>
      </c>
      <c r="J5135" s="2">
        <v>24367.34751318473</v>
      </c>
      <c r="K5135" t="s">
        <v>11</v>
      </c>
    </row>
    <row r="5136" spans="1:11" x14ac:dyDescent="0.2">
      <c r="A5136" s="3">
        <v>556</v>
      </c>
      <c r="B5136" s="3">
        <v>2019</v>
      </c>
      <c r="C5136" s="3">
        <v>1</v>
      </c>
      <c r="D5136" s="3">
        <v>2019</v>
      </c>
      <c r="E5136" s="3">
        <v>1</v>
      </c>
      <c r="F5136" s="2">
        <v>3445.2194844850019</v>
      </c>
      <c r="G5136" s="2">
        <v>3445.2194844850019</v>
      </c>
      <c r="H5136" s="2">
        <v>11492.731745552479</v>
      </c>
      <c r="I5136" s="2">
        <v>14937.951230037481</v>
      </c>
      <c r="J5136" s="2">
        <v>22847.09721083799</v>
      </c>
      <c r="K5136" t="s">
        <v>11</v>
      </c>
    </row>
    <row r="5137" spans="1:11" x14ac:dyDescent="0.2">
      <c r="A5137" s="3">
        <v>556</v>
      </c>
      <c r="B5137" s="3">
        <v>2019</v>
      </c>
      <c r="C5137" s="3">
        <v>2</v>
      </c>
      <c r="D5137" s="3">
        <v>2020</v>
      </c>
      <c r="E5137" s="3">
        <v>1</v>
      </c>
      <c r="F5137" s="2">
        <v>3845.0031587116137</v>
      </c>
      <c r="G5137" s="2">
        <v>7290.2226431966155</v>
      </c>
      <c r="H5137" s="2">
        <v>10188.792368250673</v>
      </c>
      <c r="I5137" s="2">
        <v>17479.015011447289</v>
      </c>
      <c r="J5137" s="2">
        <v>22847.09721083799</v>
      </c>
      <c r="K5137" t="s">
        <v>11</v>
      </c>
    </row>
    <row r="5138" spans="1:11" x14ac:dyDescent="0.2">
      <c r="A5138" s="3">
        <v>556</v>
      </c>
      <c r="B5138" s="3">
        <v>2019</v>
      </c>
      <c r="C5138" s="3">
        <v>3</v>
      </c>
      <c r="D5138" s="3">
        <v>2021</v>
      </c>
      <c r="E5138" s="3">
        <v>1</v>
      </c>
      <c r="F5138" s="2">
        <v>4375.1557979428744</v>
      </c>
      <c r="G5138" s="2">
        <v>11665.37844113949</v>
      </c>
      <c r="H5138" s="2">
        <v>8594.6356303545708</v>
      </c>
      <c r="I5138" s="2">
        <v>20260.014071494061</v>
      </c>
      <c r="J5138" s="2">
        <v>22847.09721083799</v>
      </c>
      <c r="K5138" t="s">
        <v>11</v>
      </c>
    </row>
    <row r="5139" spans="1:11" x14ac:dyDescent="0.2">
      <c r="A5139" s="3">
        <v>556</v>
      </c>
      <c r="B5139" s="3">
        <v>2019</v>
      </c>
      <c r="C5139" s="3">
        <v>4</v>
      </c>
      <c r="D5139" s="3">
        <v>2022</v>
      </c>
      <c r="E5139" s="3">
        <v>1</v>
      </c>
      <c r="F5139" s="2">
        <v>3920.7902834996457</v>
      </c>
      <c r="G5139" s="2">
        <v>15586.168724639136</v>
      </c>
      <c r="H5139" s="2">
        <v>5680.3292517738646</v>
      </c>
      <c r="I5139" s="2">
        <v>21266.497976413</v>
      </c>
      <c r="J5139" s="2">
        <v>22847.09721083799</v>
      </c>
      <c r="K5139" t="s">
        <v>11</v>
      </c>
    </row>
    <row r="5140" spans="1:11" x14ac:dyDescent="0.2">
      <c r="A5140" s="3">
        <v>556</v>
      </c>
      <c r="B5140" s="3">
        <v>2019</v>
      </c>
      <c r="C5140" s="3">
        <v>5</v>
      </c>
      <c r="D5140" s="3">
        <v>2023</v>
      </c>
      <c r="E5140" s="3">
        <v>1</v>
      </c>
      <c r="F5140" s="2">
        <v>2808.1176495943164</v>
      </c>
      <c r="G5140" s="2">
        <v>18394.286374233452</v>
      </c>
      <c r="H5140" s="2">
        <v>3883.8591471445579</v>
      </c>
      <c r="I5140" s="2">
        <v>22278.14552137801</v>
      </c>
      <c r="J5140" s="2">
        <v>22847.09721083799</v>
      </c>
      <c r="K5140" t="s">
        <v>11</v>
      </c>
    </row>
    <row r="5141" spans="1:11" x14ac:dyDescent="0.2">
      <c r="A5141" s="3">
        <v>556</v>
      </c>
      <c r="B5141" s="3">
        <v>2019</v>
      </c>
      <c r="C5141" s="3">
        <v>6</v>
      </c>
      <c r="D5141" s="3">
        <v>2024</v>
      </c>
      <c r="E5141" s="3">
        <v>1</v>
      </c>
      <c r="F5141" s="2">
        <v>1423.4837511661099</v>
      </c>
      <c r="G5141" s="2">
        <v>19817.770125399562</v>
      </c>
      <c r="H5141" s="2">
        <v>2406.6295540175415</v>
      </c>
      <c r="I5141" s="2">
        <v>22224.399679417103</v>
      </c>
      <c r="J5141" s="2">
        <v>22847.09721083799</v>
      </c>
      <c r="K5141" t="s">
        <v>11</v>
      </c>
    </row>
    <row r="5142" spans="1:11" x14ac:dyDescent="0.2">
      <c r="A5142" s="3">
        <v>556</v>
      </c>
      <c r="B5142" s="3">
        <v>2019</v>
      </c>
      <c r="C5142" s="3">
        <v>7</v>
      </c>
      <c r="D5142" s="3">
        <v>2025</v>
      </c>
      <c r="E5142" s="3">
        <v>1</v>
      </c>
      <c r="F5142" s="2">
        <v>1452.187587190725</v>
      </c>
      <c r="G5142" s="2">
        <v>21269.957712590287</v>
      </c>
      <c r="H5142" s="2">
        <v>1206.1419804394172</v>
      </c>
      <c r="I5142" s="2">
        <v>22476.099693029704</v>
      </c>
      <c r="J5142" s="2">
        <v>22847.09721083799</v>
      </c>
      <c r="K5142" t="s">
        <v>11</v>
      </c>
    </row>
    <row r="5143" spans="1:11" x14ac:dyDescent="0.2">
      <c r="A5143" s="3">
        <v>556</v>
      </c>
      <c r="B5143" s="3">
        <v>2019</v>
      </c>
      <c r="C5143" s="3">
        <v>8</v>
      </c>
      <c r="D5143" s="3">
        <v>2026</v>
      </c>
      <c r="E5143" s="3">
        <v>1</v>
      </c>
      <c r="F5143" s="2">
        <v>927.83852672783178</v>
      </c>
      <c r="G5143" s="2">
        <v>22197.796239318119</v>
      </c>
      <c r="H5143" s="2">
        <v>240.0566566189591</v>
      </c>
      <c r="I5143" s="2">
        <v>22437.852895937078</v>
      </c>
      <c r="J5143" s="2">
        <v>22847.09721083799</v>
      </c>
      <c r="K5143" t="s">
        <v>11</v>
      </c>
    </row>
    <row r="5144" spans="1:11" x14ac:dyDescent="0.2">
      <c r="A5144" s="3">
        <v>557</v>
      </c>
      <c r="B5144" s="3">
        <v>2019</v>
      </c>
      <c r="C5144" s="3">
        <v>1</v>
      </c>
      <c r="D5144" s="3">
        <v>2019</v>
      </c>
      <c r="E5144" s="3">
        <v>1</v>
      </c>
      <c r="F5144" s="2">
        <v>284.47900163889437</v>
      </c>
      <c r="G5144" s="2">
        <v>284.47900163889437</v>
      </c>
      <c r="H5144" s="2">
        <v>977.74414491597065</v>
      </c>
      <c r="I5144" s="2">
        <v>1262.223146554865</v>
      </c>
      <c r="J5144" s="2">
        <v>1963.4919943534446</v>
      </c>
      <c r="K5144" t="s">
        <v>11</v>
      </c>
    </row>
    <row r="5145" spans="1:11" x14ac:dyDescent="0.2">
      <c r="A5145" s="3">
        <v>557</v>
      </c>
      <c r="B5145" s="3">
        <v>2019</v>
      </c>
      <c r="C5145" s="3">
        <v>2</v>
      </c>
      <c r="D5145" s="3">
        <v>2020</v>
      </c>
      <c r="E5145" s="3">
        <v>1</v>
      </c>
      <c r="F5145" s="2">
        <v>321.48189188283129</v>
      </c>
      <c r="G5145" s="2">
        <v>605.96089352172567</v>
      </c>
      <c r="H5145" s="2">
        <v>919.43463680312948</v>
      </c>
      <c r="I5145" s="2">
        <v>1525.3955303248551</v>
      </c>
      <c r="J5145" s="2">
        <v>1963.4919943534446</v>
      </c>
      <c r="K5145" t="s">
        <v>11</v>
      </c>
    </row>
    <row r="5146" spans="1:11" x14ac:dyDescent="0.2">
      <c r="A5146" s="3">
        <v>557</v>
      </c>
      <c r="B5146" s="3">
        <v>2019</v>
      </c>
      <c r="C5146" s="3">
        <v>3</v>
      </c>
      <c r="D5146" s="3">
        <v>2021</v>
      </c>
      <c r="E5146" s="3">
        <v>1</v>
      </c>
      <c r="F5146" s="2">
        <v>399.0037781102244</v>
      </c>
      <c r="G5146" s="2">
        <v>1004.9646716319501</v>
      </c>
      <c r="H5146" s="2">
        <v>703.71915520217885</v>
      </c>
      <c r="I5146" s="2">
        <v>1708.6838268341289</v>
      </c>
      <c r="J5146" s="2">
        <v>1963.4919943534446</v>
      </c>
      <c r="K5146" t="s">
        <v>11</v>
      </c>
    </row>
    <row r="5147" spans="1:11" x14ac:dyDescent="0.2">
      <c r="A5147" s="3">
        <v>557</v>
      </c>
      <c r="B5147" s="3">
        <v>2019</v>
      </c>
      <c r="C5147" s="3">
        <v>4</v>
      </c>
      <c r="D5147" s="3">
        <v>2022</v>
      </c>
      <c r="E5147" s="3">
        <v>1</v>
      </c>
      <c r="F5147" s="2">
        <v>251.30368285311738</v>
      </c>
      <c r="G5147" s="2">
        <v>1256.2683544850674</v>
      </c>
      <c r="H5147" s="2">
        <v>587.32478690767812</v>
      </c>
      <c r="I5147" s="2">
        <v>1843.5931413927456</v>
      </c>
      <c r="J5147" s="2">
        <v>1963.4919943534446</v>
      </c>
      <c r="K5147" t="s">
        <v>11</v>
      </c>
    </row>
    <row r="5148" spans="1:11" x14ac:dyDescent="0.2">
      <c r="A5148" s="3">
        <v>557</v>
      </c>
      <c r="B5148" s="3">
        <v>2019</v>
      </c>
      <c r="C5148" s="3">
        <v>5</v>
      </c>
      <c r="D5148" s="3">
        <v>2023</v>
      </c>
      <c r="E5148" s="3">
        <v>1</v>
      </c>
      <c r="F5148" s="2">
        <v>268.16432471922803</v>
      </c>
      <c r="G5148" s="2">
        <v>1524.4326792042955</v>
      </c>
      <c r="H5148" s="2">
        <v>384.2951202941108</v>
      </c>
      <c r="I5148" s="2">
        <v>1908.7277994984063</v>
      </c>
      <c r="J5148" s="2">
        <v>1963.4919943534446</v>
      </c>
      <c r="K5148" t="s">
        <v>11</v>
      </c>
    </row>
    <row r="5149" spans="1:11" x14ac:dyDescent="0.2">
      <c r="A5149" s="3">
        <v>557</v>
      </c>
      <c r="B5149" s="3">
        <v>2019</v>
      </c>
      <c r="C5149" s="3">
        <v>6</v>
      </c>
      <c r="D5149" s="3">
        <v>2024</v>
      </c>
      <c r="E5149" s="3">
        <v>1</v>
      </c>
      <c r="F5149" s="2">
        <v>210.64218438437752</v>
      </c>
      <c r="G5149" s="2">
        <v>1735.074863588673</v>
      </c>
      <c r="H5149" s="2">
        <v>207.52191812234059</v>
      </c>
      <c r="I5149" s="2">
        <v>1942.5967817110136</v>
      </c>
      <c r="J5149" s="2">
        <v>1963.4919943534446</v>
      </c>
      <c r="K5149" t="s">
        <v>11</v>
      </c>
    </row>
    <row r="5150" spans="1:11" x14ac:dyDescent="0.2">
      <c r="A5150" s="3">
        <v>557</v>
      </c>
      <c r="B5150" s="3">
        <v>2019</v>
      </c>
      <c r="C5150" s="3">
        <v>7</v>
      </c>
      <c r="D5150" s="3">
        <v>2025</v>
      </c>
      <c r="E5150" s="3">
        <v>1</v>
      </c>
      <c r="F5150" s="2">
        <v>89.909271875870445</v>
      </c>
      <c r="G5150" s="2">
        <v>1824.9841354645434</v>
      </c>
      <c r="H5150" s="2">
        <v>138.50785888890118</v>
      </c>
      <c r="I5150" s="2">
        <v>1963.4919943534446</v>
      </c>
      <c r="J5150" s="2">
        <v>1963.4919943534446</v>
      </c>
      <c r="K5150" t="s">
        <v>11</v>
      </c>
    </row>
    <row r="5151" spans="1:11" x14ac:dyDescent="0.2">
      <c r="A5151" s="3">
        <v>557</v>
      </c>
      <c r="B5151" s="3">
        <v>2019</v>
      </c>
      <c r="C5151" s="3">
        <v>8</v>
      </c>
      <c r="D5151" s="3">
        <v>2026</v>
      </c>
      <c r="E5151" s="3">
        <v>1</v>
      </c>
      <c r="F5151" s="2">
        <v>114.9998801298982</v>
      </c>
      <c r="G5151" s="2">
        <v>1939.9840155944416</v>
      </c>
      <c r="H5151" s="2">
        <v>0</v>
      </c>
      <c r="I5151" s="2">
        <v>1939.9840155944416</v>
      </c>
      <c r="J5151" s="2">
        <v>1963.4919943534446</v>
      </c>
      <c r="K5151" t="s">
        <v>11</v>
      </c>
    </row>
    <row r="5152" spans="1:11" x14ac:dyDescent="0.2">
      <c r="A5152" s="3">
        <v>558</v>
      </c>
      <c r="B5152" s="3">
        <v>2019</v>
      </c>
      <c r="C5152" s="3">
        <v>1</v>
      </c>
      <c r="D5152" s="3">
        <v>2019</v>
      </c>
      <c r="E5152" s="3">
        <v>1</v>
      </c>
      <c r="F5152" s="2">
        <v>3113.0382258063055</v>
      </c>
      <c r="G5152" s="2">
        <v>3113.0382258063055</v>
      </c>
      <c r="H5152" s="2">
        <v>9948.7107990365694</v>
      </c>
      <c r="I5152" s="2">
        <v>13061.749024842875</v>
      </c>
      <c r="J5152" s="2">
        <v>20435.159165879941</v>
      </c>
      <c r="K5152" t="s">
        <v>11</v>
      </c>
    </row>
    <row r="5153" spans="1:11" x14ac:dyDescent="0.2">
      <c r="A5153" s="3">
        <v>558</v>
      </c>
      <c r="B5153" s="3">
        <v>2019</v>
      </c>
      <c r="C5153" s="3">
        <v>2</v>
      </c>
      <c r="D5153" s="3">
        <v>2020</v>
      </c>
      <c r="E5153" s="3">
        <v>1</v>
      </c>
      <c r="F5153" s="2">
        <v>3654.4835005716359</v>
      </c>
      <c r="G5153" s="2">
        <v>6767.5217263779414</v>
      </c>
      <c r="H5153" s="2">
        <v>9176.507761857345</v>
      </c>
      <c r="I5153" s="2">
        <v>15944.029488235286</v>
      </c>
      <c r="J5153" s="2">
        <v>20435.159165879941</v>
      </c>
      <c r="K5153" t="s">
        <v>11</v>
      </c>
    </row>
    <row r="5154" spans="1:11" x14ac:dyDescent="0.2">
      <c r="A5154" s="3">
        <v>558</v>
      </c>
      <c r="B5154" s="3">
        <v>2019</v>
      </c>
      <c r="C5154" s="3">
        <v>3</v>
      </c>
      <c r="D5154" s="3">
        <v>2021</v>
      </c>
      <c r="E5154" s="3">
        <v>1</v>
      </c>
      <c r="F5154" s="2">
        <v>3733.7182335914003</v>
      </c>
      <c r="G5154" s="2">
        <v>10501.239959969342</v>
      </c>
      <c r="H5154" s="2">
        <v>7176.2467548272107</v>
      </c>
      <c r="I5154" s="2">
        <v>17677.486714796552</v>
      </c>
      <c r="J5154" s="2">
        <v>20435.159165879941</v>
      </c>
      <c r="K5154" t="s">
        <v>11</v>
      </c>
    </row>
    <row r="5155" spans="1:11" x14ac:dyDescent="0.2">
      <c r="A5155" s="3">
        <v>558</v>
      </c>
      <c r="B5155" s="3">
        <v>2019</v>
      </c>
      <c r="C5155" s="3">
        <v>4</v>
      </c>
      <c r="D5155" s="3">
        <v>2022</v>
      </c>
      <c r="E5155" s="3">
        <v>1</v>
      </c>
      <c r="F5155" s="2">
        <v>2632.3556897818216</v>
      </c>
      <c r="G5155" s="2">
        <v>13133.595649751163</v>
      </c>
      <c r="H5155" s="2">
        <v>6156.8277208762356</v>
      </c>
      <c r="I5155" s="2">
        <v>19290.423370627399</v>
      </c>
      <c r="J5155" s="2">
        <v>20435.159165879941</v>
      </c>
      <c r="K5155" t="s">
        <v>11</v>
      </c>
    </row>
    <row r="5156" spans="1:11" x14ac:dyDescent="0.2">
      <c r="A5156" s="3">
        <v>558</v>
      </c>
      <c r="B5156" s="3">
        <v>2019</v>
      </c>
      <c r="C5156" s="3">
        <v>5</v>
      </c>
      <c r="D5156" s="3">
        <v>2023</v>
      </c>
      <c r="E5156" s="3">
        <v>1</v>
      </c>
      <c r="F5156" s="2">
        <v>3139.7429090165115</v>
      </c>
      <c r="G5156" s="2">
        <v>16273.338558767675</v>
      </c>
      <c r="H5156" s="2">
        <v>3580.6629185397978</v>
      </c>
      <c r="I5156" s="2">
        <v>19854.001477307473</v>
      </c>
      <c r="J5156" s="2">
        <v>20435.159165879941</v>
      </c>
      <c r="K5156" t="s">
        <v>11</v>
      </c>
    </row>
    <row r="5157" spans="1:11" x14ac:dyDescent="0.2">
      <c r="A5157" s="3">
        <v>558</v>
      </c>
      <c r="B5157" s="3">
        <v>2019</v>
      </c>
      <c r="C5157" s="3">
        <v>6</v>
      </c>
      <c r="D5157" s="3">
        <v>2024</v>
      </c>
      <c r="E5157" s="3">
        <v>1</v>
      </c>
      <c r="F5157" s="2">
        <v>1546.9834198702447</v>
      </c>
      <c r="G5157" s="2">
        <v>17820.32197863792</v>
      </c>
      <c r="H5157" s="2">
        <v>2602.1379213830114</v>
      </c>
      <c r="I5157" s="2">
        <v>20422.459900020931</v>
      </c>
      <c r="J5157" s="2">
        <v>20435.159165879941</v>
      </c>
      <c r="K5157" t="s">
        <v>11</v>
      </c>
    </row>
    <row r="5158" spans="1:11" x14ac:dyDescent="0.2">
      <c r="A5158" s="3">
        <v>558</v>
      </c>
      <c r="B5158" s="3">
        <v>2019</v>
      </c>
      <c r="C5158" s="3">
        <v>7</v>
      </c>
      <c r="D5158" s="3">
        <v>2025</v>
      </c>
      <c r="E5158" s="3">
        <v>1</v>
      </c>
      <c r="F5158" s="2">
        <v>556.91956759842651</v>
      </c>
      <c r="G5158" s="2">
        <v>18377.241546236346</v>
      </c>
      <c r="H5158" s="2">
        <v>1474.862485745376</v>
      </c>
      <c r="I5158" s="2">
        <v>19852.104031981722</v>
      </c>
      <c r="J5158" s="2">
        <v>20435.159165879941</v>
      </c>
      <c r="K5158" t="s">
        <v>11</v>
      </c>
    </row>
    <row r="5159" spans="1:11" x14ac:dyDescent="0.2">
      <c r="A5159" s="3">
        <v>558</v>
      </c>
      <c r="B5159" s="3">
        <v>2019</v>
      </c>
      <c r="C5159" s="3">
        <v>8</v>
      </c>
      <c r="D5159" s="3">
        <v>2026</v>
      </c>
      <c r="E5159" s="3">
        <v>1</v>
      </c>
      <c r="F5159" s="2">
        <v>1388.8018299571304</v>
      </c>
      <c r="G5159" s="2">
        <v>19766.043376193476</v>
      </c>
      <c r="H5159" s="2">
        <v>610.7899797201062</v>
      </c>
      <c r="I5159" s="2">
        <v>20376.833355913583</v>
      </c>
      <c r="J5159" s="2">
        <v>20435.159165879941</v>
      </c>
      <c r="K5159" t="s">
        <v>11</v>
      </c>
    </row>
    <row r="5160" spans="1:11" x14ac:dyDescent="0.2">
      <c r="A5160" s="3">
        <v>559</v>
      </c>
      <c r="B5160" s="3">
        <v>2019</v>
      </c>
      <c r="C5160" s="3">
        <v>1</v>
      </c>
      <c r="D5160" s="3">
        <v>2019</v>
      </c>
      <c r="E5160" s="3">
        <v>1</v>
      </c>
      <c r="F5160" s="2">
        <v>684.12204167610275</v>
      </c>
      <c r="G5160" s="2">
        <v>684.12204167610275</v>
      </c>
      <c r="H5160" s="2">
        <v>2375.7715161932656</v>
      </c>
      <c r="I5160" s="2">
        <v>3059.8935578693681</v>
      </c>
      <c r="J5160" s="2">
        <v>4652.8799546468881</v>
      </c>
      <c r="K5160" t="s">
        <v>11</v>
      </c>
    </row>
    <row r="5161" spans="1:11" x14ac:dyDescent="0.2">
      <c r="A5161" s="3">
        <v>559</v>
      </c>
      <c r="B5161" s="3">
        <v>2019</v>
      </c>
      <c r="C5161" s="3">
        <v>2</v>
      </c>
      <c r="D5161" s="3">
        <v>2020</v>
      </c>
      <c r="E5161" s="3">
        <v>1</v>
      </c>
      <c r="F5161" s="2">
        <v>778.8037353826503</v>
      </c>
      <c r="G5161" s="2">
        <v>1462.9257770587531</v>
      </c>
      <c r="H5161" s="2">
        <v>2118.6760947418534</v>
      </c>
      <c r="I5161" s="2">
        <v>3581.6018718006062</v>
      </c>
      <c r="J5161" s="2">
        <v>4652.8799546468881</v>
      </c>
      <c r="K5161" t="s">
        <v>11</v>
      </c>
    </row>
    <row r="5162" spans="1:11" x14ac:dyDescent="0.2">
      <c r="A5162" s="3">
        <v>559</v>
      </c>
      <c r="B5162" s="3">
        <v>2019</v>
      </c>
      <c r="C5162" s="3">
        <v>3</v>
      </c>
      <c r="D5162" s="3">
        <v>2021</v>
      </c>
      <c r="E5162" s="3">
        <v>1</v>
      </c>
      <c r="F5162" s="2">
        <v>840.41214028670333</v>
      </c>
      <c r="G5162" s="2">
        <v>2303.3379173454564</v>
      </c>
      <c r="H5162" s="2">
        <v>1716.9049799772306</v>
      </c>
      <c r="I5162" s="2">
        <v>4020.242897322687</v>
      </c>
      <c r="J5162" s="2">
        <v>4652.8799546468881</v>
      </c>
      <c r="K5162" t="s">
        <v>11</v>
      </c>
    </row>
    <row r="5163" spans="1:11" x14ac:dyDescent="0.2">
      <c r="A5163" s="3">
        <v>559</v>
      </c>
      <c r="B5163" s="3">
        <v>2019</v>
      </c>
      <c r="C5163" s="3">
        <v>4</v>
      </c>
      <c r="D5163" s="3">
        <v>2022</v>
      </c>
      <c r="E5163" s="3">
        <v>1</v>
      </c>
      <c r="F5163" s="2">
        <v>697.15163066016021</v>
      </c>
      <c r="G5163" s="2">
        <v>3000.4895480056166</v>
      </c>
      <c r="H5163" s="2">
        <v>1243.2192252233344</v>
      </c>
      <c r="I5163" s="2">
        <v>4243.708773228951</v>
      </c>
      <c r="J5163" s="2">
        <v>4652.8799546468881</v>
      </c>
      <c r="K5163" t="s">
        <v>11</v>
      </c>
    </row>
    <row r="5164" spans="1:11" x14ac:dyDescent="0.2">
      <c r="A5164" s="3">
        <v>559</v>
      </c>
      <c r="B5164" s="3">
        <v>2019</v>
      </c>
      <c r="C5164" s="3">
        <v>5</v>
      </c>
      <c r="D5164" s="3">
        <v>2023</v>
      </c>
      <c r="E5164" s="3">
        <v>1</v>
      </c>
      <c r="F5164" s="2">
        <v>531.60649306494997</v>
      </c>
      <c r="G5164" s="2">
        <v>3532.0960410705666</v>
      </c>
      <c r="H5164" s="2">
        <v>886.03593529972659</v>
      </c>
      <c r="I5164" s="2">
        <v>4418.1319763702932</v>
      </c>
      <c r="J5164" s="2">
        <v>4652.8799546468881</v>
      </c>
      <c r="K5164" t="s">
        <v>11</v>
      </c>
    </row>
    <row r="5165" spans="1:11" x14ac:dyDescent="0.2">
      <c r="A5165" s="3">
        <v>559</v>
      </c>
      <c r="B5165" s="3">
        <v>2019</v>
      </c>
      <c r="C5165" s="3">
        <v>6</v>
      </c>
      <c r="D5165" s="3">
        <v>2024</v>
      </c>
      <c r="E5165" s="3">
        <v>1</v>
      </c>
      <c r="F5165" s="2">
        <v>665.56500031503037</v>
      </c>
      <c r="G5165" s="2">
        <v>4197.6610413855969</v>
      </c>
      <c r="H5165" s="2">
        <v>395.34931621495707</v>
      </c>
      <c r="I5165" s="2">
        <v>4593.010357600554</v>
      </c>
      <c r="J5165" s="2">
        <v>4652.8799546468881</v>
      </c>
      <c r="K5165" t="s">
        <v>11</v>
      </c>
    </row>
    <row r="5166" spans="1:11" x14ac:dyDescent="0.2">
      <c r="A5166" s="3">
        <v>559</v>
      </c>
      <c r="B5166" s="3">
        <v>2019</v>
      </c>
      <c r="C5166" s="3">
        <v>7</v>
      </c>
      <c r="D5166" s="3">
        <v>2025</v>
      </c>
      <c r="E5166" s="3">
        <v>1</v>
      </c>
      <c r="F5166" s="2">
        <v>195.84165312159348</v>
      </c>
      <c r="G5166" s="2">
        <v>4393.5026945071904</v>
      </c>
      <c r="H5166" s="2">
        <v>183.88494747696859</v>
      </c>
      <c r="I5166" s="2">
        <v>4577.387641984159</v>
      </c>
      <c r="J5166" s="2">
        <v>4652.8799546468881</v>
      </c>
      <c r="K5166" t="s">
        <v>11</v>
      </c>
    </row>
    <row r="5167" spans="1:11" x14ac:dyDescent="0.2">
      <c r="A5167" s="3">
        <v>559</v>
      </c>
      <c r="B5167" s="3">
        <v>2019</v>
      </c>
      <c r="C5167" s="3">
        <v>8</v>
      </c>
      <c r="D5167" s="3">
        <v>2026</v>
      </c>
      <c r="E5167" s="3">
        <v>1</v>
      </c>
      <c r="F5167" s="2">
        <v>223.17037576799248</v>
      </c>
      <c r="G5167" s="2">
        <v>4616.6730702751829</v>
      </c>
      <c r="H5167" s="2">
        <v>36.2068843717052</v>
      </c>
      <c r="I5167" s="2">
        <v>4652.8799546468881</v>
      </c>
      <c r="J5167" s="2">
        <v>4652.8799546468881</v>
      </c>
      <c r="K5167" t="s">
        <v>11</v>
      </c>
    </row>
    <row r="5168" spans="1:11" x14ac:dyDescent="0.2">
      <c r="A5168" s="3">
        <v>560</v>
      </c>
      <c r="B5168" s="3">
        <v>2019</v>
      </c>
      <c r="C5168" s="3">
        <v>1</v>
      </c>
      <c r="D5168" s="3">
        <v>2019</v>
      </c>
      <c r="E5168" s="3">
        <v>1</v>
      </c>
      <c r="F5168" s="2">
        <v>1653.4463123713983</v>
      </c>
      <c r="G5168" s="2">
        <v>1653.4463123713983</v>
      </c>
      <c r="H5168" s="2">
        <v>5408.8168119575021</v>
      </c>
      <c r="I5168" s="2">
        <v>7062.2631243289006</v>
      </c>
      <c r="J5168" s="2">
        <v>10711.670753478835</v>
      </c>
      <c r="K5168" t="s">
        <v>11</v>
      </c>
    </row>
    <row r="5169" spans="1:11" x14ac:dyDescent="0.2">
      <c r="A5169" s="3">
        <v>560</v>
      </c>
      <c r="B5169" s="3">
        <v>2019</v>
      </c>
      <c r="C5169" s="3">
        <v>2</v>
      </c>
      <c r="D5169" s="3">
        <v>2020</v>
      </c>
      <c r="E5169" s="3">
        <v>1</v>
      </c>
      <c r="F5169" s="2">
        <v>1644.1926880370399</v>
      </c>
      <c r="G5169" s="2">
        <v>3297.6390004084383</v>
      </c>
      <c r="H5169" s="2">
        <v>4975.7188145514592</v>
      </c>
      <c r="I5169" s="2">
        <v>8273.357814959898</v>
      </c>
      <c r="J5169" s="2">
        <v>10711.670753478835</v>
      </c>
      <c r="K5169" t="s">
        <v>11</v>
      </c>
    </row>
    <row r="5170" spans="1:11" x14ac:dyDescent="0.2">
      <c r="A5170" s="3">
        <v>560</v>
      </c>
      <c r="B5170" s="3">
        <v>2019</v>
      </c>
      <c r="C5170" s="3">
        <v>3</v>
      </c>
      <c r="D5170" s="3">
        <v>2021</v>
      </c>
      <c r="E5170" s="3">
        <v>1</v>
      </c>
      <c r="F5170" s="2">
        <v>2188.8266893557225</v>
      </c>
      <c r="G5170" s="2">
        <v>5486.4656897641607</v>
      </c>
      <c r="H5170" s="2">
        <v>3693.6810349630987</v>
      </c>
      <c r="I5170" s="2">
        <v>9180.1467247272594</v>
      </c>
      <c r="J5170" s="2">
        <v>10711.670753478835</v>
      </c>
      <c r="K5170" t="s">
        <v>11</v>
      </c>
    </row>
    <row r="5171" spans="1:11" x14ac:dyDescent="0.2">
      <c r="A5171" s="3">
        <v>560</v>
      </c>
      <c r="B5171" s="3">
        <v>2019</v>
      </c>
      <c r="C5171" s="3">
        <v>4</v>
      </c>
      <c r="D5171" s="3">
        <v>2022</v>
      </c>
      <c r="E5171" s="3">
        <v>1</v>
      </c>
      <c r="F5171" s="2">
        <v>1405.6583406355376</v>
      </c>
      <c r="G5171" s="2">
        <v>6892.1240303996983</v>
      </c>
      <c r="H5171" s="2">
        <v>2918.3162209684833</v>
      </c>
      <c r="I5171" s="2">
        <v>9810.4402513681816</v>
      </c>
      <c r="J5171" s="2">
        <v>10711.670753478835</v>
      </c>
      <c r="K5171" t="s">
        <v>11</v>
      </c>
    </row>
    <row r="5172" spans="1:11" x14ac:dyDescent="0.2">
      <c r="A5172" s="3">
        <v>560</v>
      </c>
      <c r="B5172" s="3">
        <v>2019</v>
      </c>
      <c r="C5172" s="3">
        <v>5</v>
      </c>
      <c r="D5172" s="3">
        <v>2023</v>
      </c>
      <c r="E5172" s="3">
        <v>1</v>
      </c>
      <c r="F5172" s="2">
        <v>1411.6423033118626</v>
      </c>
      <c r="G5172" s="2">
        <v>8303.7663337115609</v>
      </c>
      <c r="H5172" s="2">
        <v>2138.0738850500675</v>
      </c>
      <c r="I5172" s="2">
        <v>10441.840218761628</v>
      </c>
      <c r="J5172" s="2">
        <v>10711.670753478835</v>
      </c>
      <c r="K5172" t="s">
        <v>11</v>
      </c>
    </row>
    <row r="5173" spans="1:11" x14ac:dyDescent="0.2">
      <c r="A5173" s="3">
        <v>560</v>
      </c>
      <c r="B5173" s="3">
        <v>2019</v>
      </c>
      <c r="C5173" s="3">
        <v>6</v>
      </c>
      <c r="D5173" s="3">
        <v>2024</v>
      </c>
      <c r="E5173" s="3">
        <v>1</v>
      </c>
      <c r="F5173" s="2">
        <v>880.98366143383464</v>
      </c>
      <c r="G5173" s="2">
        <v>9184.7499951453956</v>
      </c>
      <c r="H5173" s="2">
        <v>1413.734072540723</v>
      </c>
      <c r="I5173" s="2">
        <v>10598.484067686119</v>
      </c>
      <c r="J5173" s="2">
        <v>10711.670753478835</v>
      </c>
      <c r="K5173" t="s">
        <v>11</v>
      </c>
    </row>
    <row r="5174" spans="1:11" x14ac:dyDescent="0.2">
      <c r="A5174" s="3">
        <v>560</v>
      </c>
      <c r="B5174" s="3">
        <v>2019</v>
      </c>
      <c r="C5174" s="3">
        <v>7</v>
      </c>
      <c r="D5174" s="3">
        <v>2025</v>
      </c>
      <c r="E5174" s="3">
        <v>1</v>
      </c>
      <c r="F5174" s="2">
        <v>973.24965312935819</v>
      </c>
      <c r="G5174" s="2">
        <v>10157.999648274754</v>
      </c>
      <c r="H5174" s="2">
        <v>494.25269725931321</v>
      </c>
      <c r="I5174" s="2">
        <v>10652.252345534067</v>
      </c>
      <c r="J5174" s="2">
        <v>10711.670753478835</v>
      </c>
      <c r="K5174" t="s">
        <v>11</v>
      </c>
    </row>
    <row r="5175" spans="1:11" x14ac:dyDescent="0.2">
      <c r="A5175" s="3">
        <v>560</v>
      </c>
      <c r="B5175" s="3">
        <v>2019</v>
      </c>
      <c r="C5175" s="3">
        <v>8</v>
      </c>
      <c r="D5175" s="3">
        <v>2026</v>
      </c>
      <c r="E5175" s="3">
        <v>1</v>
      </c>
      <c r="F5175" s="2">
        <v>68.33159260499815</v>
      </c>
      <c r="G5175" s="2">
        <v>10226.331240879752</v>
      </c>
      <c r="H5175" s="2">
        <v>453.81306186818802</v>
      </c>
      <c r="I5175" s="2">
        <v>10680.14430274794</v>
      </c>
      <c r="J5175" s="2">
        <v>10711.670753478835</v>
      </c>
      <c r="K5175" t="s">
        <v>11</v>
      </c>
    </row>
    <row r="5176" spans="1:11" x14ac:dyDescent="0.2">
      <c r="A5176" s="3">
        <v>561</v>
      </c>
      <c r="B5176" s="3">
        <v>2019</v>
      </c>
      <c r="C5176" s="3">
        <v>1</v>
      </c>
      <c r="D5176" s="3">
        <v>2019</v>
      </c>
      <c r="E5176" s="3">
        <v>1</v>
      </c>
      <c r="F5176" s="2">
        <v>683.25926314470246</v>
      </c>
      <c r="G5176" s="2">
        <v>683.25926314470246</v>
      </c>
      <c r="H5176" s="2">
        <v>2373.5198752180759</v>
      </c>
      <c r="I5176" s="2">
        <v>3056.7791383627782</v>
      </c>
      <c r="J5176" s="2">
        <v>4612.6107794987656</v>
      </c>
      <c r="K5176" t="s">
        <v>11</v>
      </c>
    </row>
    <row r="5177" spans="1:11" x14ac:dyDescent="0.2">
      <c r="A5177" s="3">
        <v>561</v>
      </c>
      <c r="B5177" s="3">
        <v>2019</v>
      </c>
      <c r="C5177" s="3">
        <v>2</v>
      </c>
      <c r="D5177" s="3">
        <v>2020</v>
      </c>
      <c r="E5177" s="3">
        <v>1</v>
      </c>
      <c r="F5177" s="2">
        <v>797.52587472262746</v>
      </c>
      <c r="G5177" s="2">
        <v>1480.7851378673299</v>
      </c>
      <c r="H5177" s="2">
        <v>2061.982517612711</v>
      </c>
      <c r="I5177" s="2">
        <v>3542.767655480041</v>
      </c>
      <c r="J5177" s="2">
        <v>4612.6107794987656</v>
      </c>
      <c r="K5177" t="s">
        <v>11</v>
      </c>
    </row>
    <row r="5178" spans="1:11" x14ac:dyDescent="0.2">
      <c r="A5178" s="3">
        <v>561</v>
      </c>
      <c r="B5178" s="3">
        <v>2019</v>
      </c>
      <c r="C5178" s="3">
        <v>3</v>
      </c>
      <c r="D5178" s="3">
        <v>2021</v>
      </c>
      <c r="E5178" s="3">
        <v>1</v>
      </c>
      <c r="F5178" s="2">
        <v>848.84000524819521</v>
      </c>
      <c r="G5178" s="2">
        <v>2329.6251431155251</v>
      </c>
      <c r="H5178" s="2">
        <v>1693.8617255510967</v>
      </c>
      <c r="I5178" s="2">
        <v>4023.4868686666218</v>
      </c>
      <c r="J5178" s="2">
        <v>4612.6107794987656</v>
      </c>
      <c r="K5178" t="s">
        <v>11</v>
      </c>
    </row>
    <row r="5179" spans="1:11" x14ac:dyDescent="0.2">
      <c r="A5179" s="3">
        <v>561</v>
      </c>
      <c r="B5179" s="3">
        <v>2019</v>
      </c>
      <c r="C5179" s="3">
        <v>4</v>
      </c>
      <c r="D5179" s="3">
        <v>2022</v>
      </c>
      <c r="E5179" s="3">
        <v>1</v>
      </c>
      <c r="F5179" s="2">
        <v>784.57430549264473</v>
      </c>
      <c r="G5179" s="2">
        <v>3114.1994486081699</v>
      </c>
      <c r="H5179" s="2">
        <v>1208.8050744635889</v>
      </c>
      <c r="I5179" s="2">
        <v>4323.0045230717587</v>
      </c>
      <c r="J5179" s="2">
        <v>4612.6107794987656</v>
      </c>
      <c r="K5179" t="s">
        <v>11</v>
      </c>
    </row>
    <row r="5180" spans="1:11" x14ac:dyDescent="0.2">
      <c r="A5180" s="3">
        <v>561</v>
      </c>
      <c r="B5180" s="3">
        <v>2019</v>
      </c>
      <c r="C5180" s="3">
        <v>5</v>
      </c>
      <c r="D5180" s="3">
        <v>2023</v>
      </c>
      <c r="E5180" s="3">
        <v>1</v>
      </c>
      <c r="F5180" s="2">
        <v>396.3363738461444</v>
      </c>
      <c r="G5180" s="2">
        <v>3510.5358224543143</v>
      </c>
      <c r="H5180" s="2">
        <v>865.22406229269291</v>
      </c>
      <c r="I5180" s="2">
        <v>4375.7598847470072</v>
      </c>
      <c r="J5180" s="2">
        <v>4612.6107794987656</v>
      </c>
      <c r="K5180" t="s">
        <v>11</v>
      </c>
    </row>
    <row r="5181" spans="1:11" x14ac:dyDescent="0.2">
      <c r="A5181" s="3">
        <v>561</v>
      </c>
      <c r="B5181" s="3">
        <v>2019</v>
      </c>
      <c r="C5181" s="3">
        <v>6</v>
      </c>
      <c r="D5181" s="3">
        <v>2024</v>
      </c>
      <c r="E5181" s="3">
        <v>1</v>
      </c>
      <c r="F5181" s="2">
        <v>364.54531015010571</v>
      </c>
      <c r="G5181" s="2">
        <v>3875.08113260442</v>
      </c>
      <c r="H5181" s="2">
        <v>643.8115251354634</v>
      </c>
      <c r="I5181" s="2">
        <v>4518.8926577398834</v>
      </c>
      <c r="J5181" s="2">
        <v>4612.6107794987656</v>
      </c>
      <c r="K5181" t="s">
        <v>11</v>
      </c>
    </row>
    <row r="5182" spans="1:11" x14ac:dyDescent="0.2">
      <c r="A5182" s="3">
        <v>561</v>
      </c>
      <c r="B5182" s="3">
        <v>2019</v>
      </c>
      <c r="C5182" s="3">
        <v>7</v>
      </c>
      <c r="D5182" s="3">
        <v>2025</v>
      </c>
      <c r="E5182" s="3">
        <v>1</v>
      </c>
      <c r="F5182" s="2">
        <v>279.69593904564636</v>
      </c>
      <c r="G5182" s="2">
        <v>4154.7770716500663</v>
      </c>
      <c r="H5182" s="2">
        <v>457.83370784869931</v>
      </c>
      <c r="I5182" s="2">
        <v>4612.6107794987656</v>
      </c>
      <c r="J5182" s="2">
        <v>4612.6107794987656</v>
      </c>
      <c r="K5182" t="s">
        <v>11</v>
      </c>
    </row>
    <row r="5183" spans="1:11" x14ac:dyDescent="0.2">
      <c r="A5183" s="3">
        <v>561</v>
      </c>
      <c r="B5183" s="3">
        <v>2019</v>
      </c>
      <c r="C5183" s="3">
        <v>8</v>
      </c>
      <c r="D5183" s="3">
        <v>2026</v>
      </c>
      <c r="E5183" s="3">
        <v>1</v>
      </c>
      <c r="F5183" s="2">
        <v>313.12458039184548</v>
      </c>
      <c r="G5183" s="2">
        <v>4467.9016520419118</v>
      </c>
      <c r="H5183" s="2">
        <v>144.70912745685382</v>
      </c>
      <c r="I5183" s="2">
        <v>4612.6107794987656</v>
      </c>
      <c r="J5183" s="2">
        <v>4612.6107794987656</v>
      </c>
      <c r="K5183" t="s">
        <v>11</v>
      </c>
    </row>
    <row r="5184" spans="1:11" x14ac:dyDescent="0.2">
      <c r="A5184" s="3">
        <v>562</v>
      </c>
      <c r="B5184" s="3">
        <v>2019</v>
      </c>
      <c r="C5184" s="3">
        <v>1</v>
      </c>
      <c r="D5184" s="3">
        <v>2019</v>
      </c>
      <c r="E5184" s="3">
        <v>1</v>
      </c>
      <c r="F5184" s="2">
        <v>1839.3116412663355</v>
      </c>
      <c r="G5184" s="2">
        <v>1839.3116412663355</v>
      </c>
      <c r="H5184" s="2">
        <v>5936.1201924367269</v>
      </c>
      <c r="I5184" s="2">
        <v>7775.4318337030627</v>
      </c>
      <c r="J5184" s="2">
        <v>12094.368044752213</v>
      </c>
      <c r="K5184" t="s">
        <v>11</v>
      </c>
    </row>
    <row r="5185" spans="1:11" x14ac:dyDescent="0.2">
      <c r="A5185" s="3">
        <v>562</v>
      </c>
      <c r="B5185" s="3">
        <v>2019</v>
      </c>
      <c r="C5185" s="3">
        <v>2</v>
      </c>
      <c r="D5185" s="3">
        <v>2020</v>
      </c>
      <c r="E5185" s="3">
        <v>1</v>
      </c>
      <c r="F5185" s="2">
        <v>2114.99510313464</v>
      </c>
      <c r="G5185" s="2">
        <v>3954.3067444009753</v>
      </c>
      <c r="H5185" s="2">
        <v>5558.0962560857952</v>
      </c>
      <c r="I5185" s="2">
        <v>9512.4030004867709</v>
      </c>
      <c r="J5185" s="2">
        <v>12094.368044752213</v>
      </c>
      <c r="K5185" t="s">
        <v>11</v>
      </c>
    </row>
    <row r="5186" spans="1:11" x14ac:dyDescent="0.2">
      <c r="A5186" s="3">
        <v>562</v>
      </c>
      <c r="B5186" s="3">
        <v>2019</v>
      </c>
      <c r="C5186" s="3">
        <v>3</v>
      </c>
      <c r="D5186" s="3">
        <v>2021</v>
      </c>
      <c r="E5186" s="3">
        <v>1</v>
      </c>
      <c r="F5186" s="2">
        <v>2150.7777085806124</v>
      </c>
      <c r="G5186" s="2">
        <v>6105.0844529815877</v>
      </c>
      <c r="H5186" s="2">
        <v>4378.0960037597833</v>
      </c>
      <c r="I5186" s="2">
        <v>10483.180456741371</v>
      </c>
      <c r="J5186" s="2">
        <v>12094.368044752213</v>
      </c>
      <c r="K5186" t="s">
        <v>11</v>
      </c>
    </row>
    <row r="5187" spans="1:11" x14ac:dyDescent="0.2">
      <c r="A5187" s="3">
        <v>562</v>
      </c>
      <c r="B5187" s="3">
        <v>2019</v>
      </c>
      <c r="C5187" s="3">
        <v>4</v>
      </c>
      <c r="D5187" s="3">
        <v>2022</v>
      </c>
      <c r="E5187" s="3">
        <v>1</v>
      </c>
      <c r="F5187" s="2">
        <v>1826.2118467551563</v>
      </c>
      <c r="G5187" s="2">
        <v>7931.296299736744</v>
      </c>
      <c r="H5187" s="2">
        <v>3290.0533285515403</v>
      </c>
      <c r="I5187" s="2">
        <v>11221.349628288284</v>
      </c>
      <c r="J5187" s="2">
        <v>12094.368044752213</v>
      </c>
      <c r="K5187" t="s">
        <v>11</v>
      </c>
    </row>
    <row r="5188" spans="1:11" x14ac:dyDescent="0.2">
      <c r="A5188" s="3">
        <v>562</v>
      </c>
      <c r="B5188" s="3">
        <v>2019</v>
      </c>
      <c r="C5188" s="3">
        <v>5</v>
      </c>
      <c r="D5188" s="3">
        <v>2023</v>
      </c>
      <c r="E5188" s="3">
        <v>1</v>
      </c>
      <c r="F5188" s="2">
        <v>1606.6990944247145</v>
      </c>
      <c r="G5188" s="2">
        <v>9537.9953941614585</v>
      </c>
      <c r="H5188" s="2">
        <v>2283.1816359730674</v>
      </c>
      <c r="I5188" s="2">
        <v>11821.177030134526</v>
      </c>
      <c r="J5188" s="2">
        <v>12094.368044752213</v>
      </c>
      <c r="K5188" t="s">
        <v>11</v>
      </c>
    </row>
    <row r="5189" spans="1:11" x14ac:dyDescent="0.2">
      <c r="A5189" s="3">
        <v>562</v>
      </c>
      <c r="B5189" s="3">
        <v>2019</v>
      </c>
      <c r="C5189" s="3">
        <v>6</v>
      </c>
      <c r="D5189" s="3">
        <v>2024</v>
      </c>
      <c r="E5189" s="3">
        <v>1</v>
      </c>
      <c r="F5189" s="2">
        <v>754.32912804925581</v>
      </c>
      <c r="G5189" s="2">
        <v>10292.324522210714</v>
      </c>
      <c r="H5189" s="2">
        <v>1767.3028679822801</v>
      </c>
      <c r="I5189" s="2">
        <v>12059.627390192994</v>
      </c>
      <c r="J5189" s="2">
        <v>12094.368044752213</v>
      </c>
      <c r="K5189" t="s">
        <v>11</v>
      </c>
    </row>
    <row r="5190" spans="1:11" x14ac:dyDescent="0.2">
      <c r="A5190" s="3">
        <v>562</v>
      </c>
      <c r="B5190" s="3">
        <v>2019</v>
      </c>
      <c r="C5190" s="3">
        <v>7</v>
      </c>
      <c r="D5190" s="3">
        <v>2025</v>
      </c>
      <c r="E5190" s="3">
        <v>1</v>
      </c>
      <c r="F5190" s="2">
        <v>1092.7867425619661</v>
      </c>
      <c r="G5190" s="2">
        <v>11385.11126477268</v>
      </c>
      <c r="H5190" s="2">
        <v>663.41337263645437</v>
      </c>
      <c r="I5190" s="2">
        <v>12048.524637409135</v>
      </c>
      <c r="J5190" s="2">
        <v>12094.368044752213</v>
      </c>
      <c r="K5190" t="s">
        <v>11</v>
      </c>
    </row>
    <row r="5191" spans="1:11" x14ac:dyDescent="0.2">
      <c r="A5191" s="3">
        <v>562</v>
      </c>
      <c r="B5191" s="3">
        <v>2019</v>
      </c>
      <c r="C5191" s="3">
        <v>8</v>
      </c>
      <c r="D5191" s="3">
        <v>2026</v>
      </c>
      <c r="E5191" s="3">
        <v>1</v>
      </c>
      <c r="F5191" s="2">
        <v>0</v>
      </c>
      <c r="G5191" s="2">
        <v>11385.11126477268</v>
      </c>
      <c r="H5191" s="2">
        <v>625.38788084311818</v>
      </c>
      <c r="I5191" s="2">
        <v>12010.499145615799</v>
      </c>
      <c r="J5191" s="2">
        <v>12094.368044752213</v>
      </c>
      <c r="K5191" t="s">
        <v>11</v>
      </c>
    </row>
    <row r="5192" spans="1:11" x14ac:dyDescent="0.2">
      <c r="A5192" s="3">
        <v>563</v>
      </c>
      <c r="B5192" s="3">
        <v>2019</v>
      </c>
      <c r="C5192" s="3">
        <v>1</v>
      </c>
      <c r="D5192" s="3">
        <v>2019</v>
      </c>
      <c r="E5192" s="3">
        <v>1</v>
      </c>
      <c r="F5192" s="2">
        <v>2131.2545802906525</v>
      </c>
      <c r="G5192" s="2">
        <v>2131.2545802906525</v>
      </c>
      <c r="H5192" s="2">
        <v>7533.6027403324306</v>
      </c>
      <c r="I5192" s="2">
        <v>9664.8573206230831</v>
      </c>
      <c r="J5192" s="2">
        <v>14609.275327809564</v>
      </c>
      <c r="K5192" t="s">
        <v>11</v>
      </c>
    </row>
    <row r="5193" spans="1:11" x14ac:dyDescent="0.2">
      <c r="A5193" s="3">
        <v>563</v>
      </c>
      <c r="B5193" s="3">
        <v>2019</v>
      </c>
      <c r="C5193" s="3">
        <v>2</v>
      </c>
      <c r="D5193" s="3">
        <v>2020</v>
      </c>
      <c r="E5193" s="3">
        <v>1</v>
      </c>
      <c r="F5193" s="2">
        <v>2632.6943905030121</v>
      </c>
      <c r="G5193" s="2">
        <v>4763.9489707936646</v>
      </c>
      <c r="H5193" s="2">
        <v>6666.4932312933506</v>
      </c>
      <c r="I5193" s="2">
        <v>11430.442202087015</v>
      </c>
      <c r="J5193" s="2">
        <v>14609.275327809564</v>
      </c>
      <c r="K5193" t="s">
        <v>11</v>
      </c>
    </row>
    <row r="5194" spans="1:11" x14ac:dyDescent="0.2">
      <c r="A5194" s="3">
        <v>563</v>
      </c>
      <c r="B5194" s="3">
        <v>2019</v>
      </c>
      <c r="C5194" s="3">
        <v>3</v>
      </c>
      <c r="D5194" s="3">
        <v>2021</v>
      </c>
      <c r="E5194" s="3">
        <v>1</v>
      </c>
      <c r="F5194" s="2">
        <v>2445.8893098150047</v>
      </c>
      <c r="G5194" s="2">
        <v>7209.8382806086693</v>
      </c>
      <c r="H5194" s="2">
        <v>5453.5414982239317</v>
      </c>
      <c r="I5194" s="2">
        <v>12663.379778832601</v>
      </c>
      <c r="J5194" s="2">
        <v>14609.275327809564</v>
      </c>
      <c r="K5194" t="s">
        <v>11</v>
      </c>
    </row>
    <row r="5195" spans="1:11" x14ac:dyDescent="0.2">
      <c r="A5195" s="3">
        <v>563</v>
      </c>
      <c r="B5195" s="3">
        <v>2019</v>
      </c>
      <c r="C5195" s="3">
        <v>4</v>
      </c>
      <c r="D5195" s="3">
        <v>2022</v>
      </c>
      <c r="E5195" s="3">
        <v>1</v>
      </c>
      <c r="F5195" s="2">
        <v>2492.8584220189177</v>
      </c>
      <c r="G5195" s="2">
        <v>9702.696702627587</v>
      </c>
      <c r="H5195" s="2">
        <v>3943.8958352373829</v>
      </c>
      <c r="I5195" s="2">
        <v>13646.59253786497</v>
      </c>
      <c r="J5195" s="2">
        <v>14609.275327809564</v>
      </c>
      <c r="K5195" t="s">
        <v>11</v>
      </c>
    </row>
    <row r="5196" spans="1:11" x14ac:dyDescent="0.2">
      <c r="A5196" s="3">
        <v>563</v>
      </c>
      <c r="B5196" s="3">
        <v>2019</v>
      </c>
      <c r="C5196" s="3">
        <v>5</v>
      </c>
      <c r="D5196" s="3">
        <v>2023</v>
      </c>
      <c r="E5196" s="3">
        <v>1</v>
      </c>
      <c r="F5196" s="2">
        <v>1987.6128154439757</v>
      </c>
      <c r="G5196" s="2">
        <v>11690.309518071563</v>
      </c>
      <c r="H5196" s="2">
        <v>2303.6435679933657</v>
      </c>
      <c r="I5196" s="2">
        <v>13993.953086064928</v>
      </c>
      <c r="J5196" s="2">
        <v>14609.275327809564</v>
      </c>
      <c r="K5196" t="s">
        <v>11</v>
      </c>
    </row>
    <row r="5197" spans="1:11" x14ac:dyDescent="0.2">
      <c r="A5197" s="3">
        <v>563</v>
      </c>
      <c r="B5197" s="3">
        <v>2019</v>
      </c>
      <c r="C5197" s="3">
        <v>6</v>
      </c>
      <c r="D5197" s="3">
        <v>2024</v>
      </c>
      <c r="E5197" s="3">
        <v>1</v>
      </c>
      <c r="F5197" s="2">
        <v>750.6950441255176</v>
      </c>
      <c r="G5197" s="2">
        <v>12441.00456219708</v>
      </c>
      <c r="H5197" s="2">
        <v>1927.1944185231205</v>
      </c>
      <c r="I5197" s="2">
        <v>14368.198980720201</v>
      </c>
      <c r="J5197" s="2">
        <v>14609.275327809564</v>
      </c>
      <c r="K5197" t="s">
        <v>11</v>
      </c>
    </row>
    <row r="5198" spans="1:11" x14ac:dyDescent="0.2">
      <c r="A5198" s="3">
        <v>563</v>
      </c>
      <c r="B5198" s="3">
        <v>2019</v>
      </c>
      <c r="C5198" s="3">
        <v>7</v>
      </c>
      <c r="D5198" s="3">
        <v>2025</v>
      </c>
      <c r="E5198" s="3">
        <v>1</v>
      </c>
      <c r="F5198" s="2">
        <v>915.82435431168778</v>
      </c>
      <c r="G5198" s="2">
        <v>13356.828916508768</v>
      </c>
      <c r="H5198" s="2">
        <v>872.22146246867851</v>
      </c>
      <c r="I5198" s="2">
        <v>14229.050378977447</v>
      </c>
      <c r="J5198" s="2">
        <v>14609.275327809564</v>
      </c>
      <c r="K5198" t="s">
        <v>11</v>
      </c>
    </row>
    <row r="5199" spans="1:11" x14ac:dyDescent="0.2">
      <c r="A5199" s="3">
        <v>563</v>
      </c>
      <c r="B5199" s="3">
        <v>2019</v>
      </c>
      <c r="C5199" s="3">
        <v>8</v>
      </c>
      <c r="D5199" s="3">
        <v>2026</v>
      </c>
      <c r="E5199" s="3">
        <v>1</v>
      </c>
      <c r="F5199" s="2">
        <v>699.07664167564144</v>
      </c>
      <c r="G5199" s="2">
        <v>14055.90555818441</v>
      </c>
      <c r="H5199" s="2">
        <v>193.3470107965386</v>
      </c>
      <c r="I5199" s="2">
        <v>14249.252568980948</v>
      </c>
      <c r="J5199" s="2">
        <v>14609.275327809564</v>
      </c>
      <c r="K5199" t="s">
        <v>11</v>
      </c>
    </row>
    <row r="5200" spans="1:11" x14ac:dyDescent="0.2">
      <c r="A5200" s="3">
        <v>564</v>
      </c>
      <c r="B5200" s="3">
        <v>2019</v>
      </c>
      <c r="C5200" s="3">
        <v>1</v>
      </c>
      <c r="D5200" s="3">
        <v>2019</v>
      </c>
      <c r="E5200" s="3">
        <v>1</v>
      </c>
      <c r="F5200" s="2">
        <v>2366.3327189934239</v>
      </c>
      <c r="G5200" s="2">
        <v>2366.3327189934239</v>
      </c>
      <c r="H5200" s="2">
        <v>7924.6545637098443</v>
      </c>
      <c r="I5200" s="2">
        <v>10290.987282703269</v>
      </c>
      <c r="J5200" s="2">
        <v>16152.856692185618</v>
      </c>
      <c r="K5200" t="s">
        <v>11</v>
      </c>
    </row>
    <row r="5201" spans="1:11" x14ac:dyDescent="0.2">
      <c r="A5201" s="3">
        <v>564</v>
      </c>
      <c r="B5201" s="3">
        <v>2019</v>
      </c>
      <c r="C5201" s="3">
        <v>2</v>
      </c>
      <c r="D5201" s="3">
        <v>2020</v>
      </c>
      <c r="E5201" s="3">
        <v>1</v>
      </c>
      <c r="F5201" s="2">
        <v>2822.1005585885782</v>
      </c>
      <c r="G5201" s="2">
        <v>5188.4332775820021</v>
      </c>
      <c r="H5201" s="2">
        <v>7316.1026241220607</v>
      </c>
      <c r="I5201" s="2">
        <v>12504.535901704063</v>
      </c>
      <c r="J5201" s="2">
        <v>16152.856692185618</v>
      </c>
      <c r="K5201" t="s">
        <v>11</v>
      </c>
    </row>
    <row r="5202" spans="1:11" x14ac:dyDescent="0.2">
      <c r="A5202" s="3">
        <v>564</v>
      </c>
      <c r="B5202" s="3">
        <v>2019</v>
      </c>
      <c r="C5202" s="3">
        <v>3</v>
      </c>
      <c r="D5202" s="3">
        <v>2021</v>
      </c>
      <c r="E5202" s="3">
        <v>1</v>
      </c>
      <c r="F5202" s="2">
        <v>2739.401868498926</v>
      </c>
      <c r="G5202" s="2">
        <v>7927.8351460809281</v>
      </c>
      <c r="H5202" s="2">
        <v>6027.288949127782</v>
      </c>
      <c r="I5202" s="2">
        <v>13955.12409520871</v>
      </c>
      <c r="J5202" s="2">
        <v>16152.856692185618</v>
      </c>
      <c r="K5202" t="s">
        <v>11</v>
      </c>
    </row>
    <row r="5203" spans="1:11" x14ac:dyDescent="0.2">
      <c r="A5203" s="3">
        <v>564</v>
      </c>
      <c r="B5203" s="3">
        <v>2019</v>
      </c>
      <c r="C5203" s="3">
        <v>4</v>
      </c>
      <c r="D5203" s="3">
        <v>2022</v>
      </c>
      <c r="E5203" s="3">
        <v>1</v>
      </c>
      <c r="F5203" s="2">
        <v>2568.3335844003122</v>
      </c>
      <c r="G5203" s="2">
        <v>10496.16873048124</v>
      </c>
      <c r="H5203" s="2">
        <v>4289.0118792886788</v>
      </c>
      <c r="I5203" s="2">
        <v>14785.180609769919</v>
      </c>
      <c r="J5203" s="2">
        <v>16152.856692185618</v>
      </c>
      <c r="K5203" t="s">
        <v>11</v>
      </c>
    </row>
    <row r="5204" spans="1:11" x14ac:dyDescent="0.2">
      <c r="A5204" s="3">
        <v>564</v>
      </c>
      <c r="B5204" s="3">
        <v>2019</v>
      </c>
      <c r="C5204" s="3">
        <v>5</v>
      </c>
      <c r="D5204" s="3">
        <v>2023</v>
      </c>
      <c r="E5204" s="3">
        <v>1</v>
      </c>
      <c r="F5204" s="2">
        <v>2528.3536127178304</v>
      </c>
      <c r="G5204" s="2">
        <v>13024.522343199071</v>
      </c>
      <c r="H5204" s="2">
        <v>2496.3135202402354</v>
      </c>
      <c r="I5204" s="2">
        <v>15520.835863439306</v>
      </c>
      <c r="J5204" s="2">
        <v>16152.856692185618</v>
      </c>
      <c r="K5204" t="s">
        <v>11</v>
      </c>
    </row>
    <row r="5205" spans="1:11" x14ac:dyDescent="0.2">
      <c r="A5205" s="3">
        <v>564</v>
      </c>
      <c r="B5205" s="3">
        <v>2019</v>
      </c>
      <c r="C5205" s="3">
        <v>6</v>
      </c>
      <c r="D5205" s="3">
        <v>2024</v>
      </c>
      <c r="E5205" s="3">
        <v>1</v>
      </c>
      <c r="F5205" s="2">
        <v>1038.1988409593105</v>
      </c>
      <c r="G5205" s="2">
        <v>14062.721184158381</v>
      </c>
      <c r="H5205" s="2">
        <v>1687.0032454977209</v>
      </c>
      <c r="I5205" s="2">
        <v>15749.724429656102</v>
      </c>
      <c r="J5205" s="2">
        <v>16152.856692185618</v>
      </c>
      <c r="K5205" t="s">
        <v>11</v>
      </c>
    </row>
    <row r="5206" spans="1:11" x14ac:dyDescent="0.2">
      <c r="A5206" s="3">
        <v>564</v>
      </c>
      <c r="B5206" s="3">
        <v>2019</v>
      </c>
      <c r="C5206" s="3">
        <v>7</v>
      </c>
      <c r="D5206" s="3">
        <v>2025</v>
      </c>
      <c r="E5206" s="3">
        <v>1</v>
      </c>
      <c r="F5206" s="2">
        <v>1257.8675557695551</v>
      </c>
      <c r="G5206" s="2">
        <v>15320.588739927936</v>
      </c>
      <c r="H5206" s="2">
        <v>608.81766524559862</v>
      </c>
      <c r="I5206" s="2">
        <v>15929.406405173535</v>
      </c>
      <c r="J5206" s="2">
        <v>16152.856692185618</v>
      </c>
      <c r="K5206" t="s">
        <v>11</v>
      </c>
    </row>
    <row r="5207" spans="1:11" x14ac:dyDescent="0.2">
      <c r="A5207" s="3">
        <v>564</v>
      </c>
      <c r="B5207" s="3">
        <v>2019</v>
      </c>
      <c r="C5207" s="3">
        <v>8</v>
      </c>
      <c r="D5207" s="3">
        <v>2026</v>
      </c>
      <c r="E5207" s="3">
        <v>1</v>
      </c>
      <c r="F5207" s="2">
        <v>0</v>
      </c>
      <c r="G5207" s="2">
        <v>15320.588739927936</v>
      </c>
      <c r="H5207" s="2">
        <v>764.96711323016279</v>
      </c>
      <c r="I5207" s="2">
        <v>16085.555853158099</v>
      </c>
      <c r="J5207" s="2">
        <v>16152.856692185618</v>
      </c>
      <c r="K5207" t="s">
        <v>11</v>
      </c>
    </row>
    <row r="5208" spans="1:11" x14ac:dyDescent="0.2">
      <c r="A5208" s="3">
        <v>565</v>
      </c>
      <c r="B5208" s="3">
        <v>2019</v>
      </c>
      <c r="C5208" s="3">
        <v>1</v>
      </c>
      <c r="D5208" s="3">
        <v>2019</v>
      </c>
      <c r="E5208" s="3">
        <v>1</v>
      </c>
      <c r="F5208" s="2">
        <v>1214.3571388675944</v>
      </c>
      <c r="G5208" s="2">
        <v>1214.3571388675944</v>
      </c>
      <c r="H5208" s="2">
        <v>3908.7051796114265</v>
      </c>
      <c r="I5208" s="2">
        <v>5123.0623184790211</v>
      </c>
      <c r="J5208" s="2">
        <v>7847.0589473129085</v>
      </c>
      <c r="K5208" t="s">
        <v>11</v>
      </c>
    </row>
    <row r="5209" spans="1:11" x14ac:dyDescent="0.2">
      <c r="A5209" s="3">
        <v>565</v>
      </c>
      <c r="B5209" s="3">
        <v>2019</v>
      </c>
      <c r="C5209" s="3">
        <v>2</v>
      </c>
      <c r="D5209" s="3">
        <v>2020</v>
      </c>
      <c r="E5209" s="3">
        <v>1</v>
      </c>
      <c r="F5209" s="2">
        <v>1264.9015466253384</v>
      </c>
      <c r="G5209" s="2">
        <v>2479.2586854929327</v>
      </c>
      <c r="H5209" s="2">
        <v>3571.2815792089218</v>
      </c>
      <c r="I5209" s="2">
        <v>6050.5402647018545</v>
      </c>
      <c r="J5209" s="2">
        <v>7847.0589473129085</v>
      </c>
      <c r="K5209" t="s">
        <v>11</v>
      </c>
    </row>
    <row r="5210" spans="1:11" x14ac:dyDescent="0.2">
      <c r="A5210" s="3">
        <v>565</v>
      </c>
      <c r="B5210" s="3">
        <v>2019</v>
      </c>
      <c r="C5210" s="3">
        <v>3</v>
      </c>
      <c r="D5210" s="3">
        <v>2021</v>
      </c>
      <c r="E5210" s="3">
        <v>1</v>
      </c>
      <c r="F5210" s="2">
        <v>1393.0281183618608</v>
      </c>
      <c r="G5210" s="2">
        <v>3872.2868038547936</v>
      </c>
      <c r="H5210" s="2">
        <v>3074.4921296193165</v>
      </c>
      <c r="I5210" s="2">
        <v>6946.7789334741101</v>
      </c>
      <c r="J5210" s="2">
        <v>7847.0589473129085</v>
      </c>
      <c r="K5210" t="s">
        <v>11</v>
      </c>
    </row>
    <row r="5211" spans="1:11" x14ac:dyDescent="0.2">
      <c r="A5211" s="3">
        <v>565</v>
      </c>
      <c r="B5211" s="3">
        <v>2019</v>
      </c>
      <c r="C5211" s="3">
        <v>4</v>
      </c>
      <c r="D5211" s="3">
        <v>2022</v>
      </c>
      <c r="E5211" s="3">
        <v>1</v>
      </c>
      <c r="F5211" s="2">
        <v>1370.4679825393537</v>
      </c>
      <c r="G5211" s="2">
        <v>5242.7547863941472</v>
      </c>
      <c r="H5211" s="2">
        <v>2093.839037370014</v>
      </c>
      <c r="I5211" s="2">
        <v>7336.5938237641612</v>
      </c>
      <c r="J5211" s="2">
        <v>7847.0589473129085</v>
      </c>
      <c r="K5211" t="s">
        <v>11</v>
      </c>
    </row>
    <row r="5212" spans="1:11" x14ac:dyDescent="0.2">
      <c r="A5212" s="3">
        <v>565</v>
      </c>
      <c r="B5212" s="3">
        <v>2019</v>
      </c>
      <c r="C5212" s="3">
        <v>5</v>
      </c>
      <c r="D5212" s="3">
        <v>2023</v>
      </c>
      <c r="E5212" s="3">
        <v>1</v>
      </c>
      <c r="F5212" s="2">
        <v>760.81649237556121</v>
      </c>
      <c r="G5212" s="2">
        <v>6003.5712787697084</v>
      </c>
      <c r="H5212" s="2">
        <v>1640.538311066799</v>
      </c>
      <c r="I5212" s="2">
        <v>7644.1095898365074</v>
      </c>
      <c r="J5212" s="2">
        <v>7847.0589473129085</v>
      </c>
      <c r="K5212" t="s">
        <v>11</v>
      </c>
    </row>
    <row r="5213" spans="1:11" x14ac:dyDescent="0.2">
      <c r="A5213" s="3">
        <v>565</v>
      </c>
      <c r="B5213" s="3">
        <v>2019</v>
      </c>
      <c r="C5213" s="3">
        <v>6</v>
      </c>
      <c r="D5213" s="3">
        <v>2024</v>
      </c>
      <c r="E5213" s="3">
        <v>1</v>
      </c>
      <c r="F5213" s="2">
        <v>556.60836329933773</v>
      </c>
      <c r="G5213" s="2">
        <v>6560.1796420690462</v>
      </c>
      <c r="H5213" s="2">
        <v>1090.6477912573337</v>
      </c>
      <c r="I5213" s="2">
        <v>7650.8274333263798</v>
      </c>
      <c r="J5213" s="2">
        <v>7847.0589473129085</v>
      </c>
      <c r="K5213" t="s">
        <v>11</v>
      </c>
    </row>
    <row r="5214" spans="1:11" x14ac:dyDescent="0.2">
      <c r="A5214" s="3">
        <v>565</v>
      </c>
      <c r="B5214" s="3">
        <v>2019</v>
      </c>
      <c r="C5214" s="3">
        <v>7</v>
      </c>
      <c r="D5214" s="3">
        <v>2025</v>
      </c>
      <c r="E5214" s="3">
        <v>1</v>
      </c>
      <c r="F5214" s="2">
        <v>944.71887243991478</v>
      </c>
      <c r="G5214" s="2">
        <v>7504.8985145089609</v>
      </c>
      <c r="H5214" s="2">
        <v>342.16043280394751</v>
      </c>
      <c r="I5214" s="2">
        <v>7847.0589473129085</v>
      </c>
      <c r="J5214" s="2">
        <v>7847.0589473129085</v>
      </c>
      <c r="K5214" t="s">
        <v>11</v>
      </c>
    </row>
    <row r="5215" spans="1:11" x14ac:dyDescent="0.2">
      <c r="A5215" s="3">
        <v>565</v>
      </c>
      <c r="B5215" s="3">
        <v>2019</v>
      </c>
      <c r="C5215" s="3">
        <v>8</v>
      </c>
      <c r="D5215" s="3">
        <v>2026</v>
      </c>
      <c r="E5215" s="3">
        <v>1</v>
      </c>
      <c r="F5215" s="2">
        <v>240.37903076019757</v>
      </c>
      <c r="G5215" s="2">
        <v>7745.2775452691585</v>
      </c>
      <c r="H5215" s="2">
        <v>0</v>
      </c>
      <c r="I5215" s="2">
        <v>7745.2775452691585</v>
      </c>
      <c r="J5215" s="2">
        <v>7847.0589473129085</v>
      </c>
      <c r="K5215" t="s">
        <v>11</v>
      </c>
    </row>
    <row r="5216" spans="1:11" x14ac:dyDescent="0.2">
      <c r="A5216" s="3">
        <v>566</v>
      </c>
      <c r="B5216" s="3">
        <v>2019</v>
      </c>
      <c r="C5216" s="3">
        <v>1</v>
      </c>
      <c r="D5216" s="3">
        <v>2019</v>
      </c>
      <c r="E5216" s="3">
        <v>1</v>
      </c>
      <c r="F5216" s="2">
        <v>2994.3459732419797</v>
      </c>
      <c r="G5216" s="2">
        <v>2994.3459732419797</v>
      </c>
      <c r="H5216" s="2">
        <v>9874.2475874597949</v>
      </c>
      <c r="I5216" s="2">
        <v>12868.593560701775</v>
      </c>
      <c r="J5216" s="2">
        <v>19690.618927172734</v>
      </c>
      <c r="K5216" t="s">
        <v>11</v>
      </c>
    </row>
    <row r="5217" spans="1:11" x14ac:dyDescent="0.2">
      <c r="A5217" s="3">
        <v>566</v>
      </c>
      <c r="B5217" s="3">
        <v>2019</v>
      </c>
      <c r="C5217" s="3">
        <v>2</v>
      </c>
      <c r="D5217" s="3">
        <v>2020</v>
      </c>
      <c r="E5217" s="3">
        <v>1</v>
      </c>
      <c r="F5217" s="2">
        <v>3469.7075100689262</v>
      </c>
      <c r="G5217" s="2">
        <v>6464.0534833109059</v>
      </c>
      <c r="H5217" s="2">
        <v>8718.9352052126233</v>
      </c>
      <c r="I5217" s="2">
        <v>15182.988688523528</v>
      </c>
      <c r="J5217" s="2">
        <v>19690.618927172734</v>
      </c>
      <c r="K5217" t="s">
        <v>11</v>
      </c>
    </row>
    <row r="5218" spans="1:11" x14ac:dyDescent="0.2">
      <c r="A5218" s="3">
        <v>566</v>
      </c>
      <c r="B5218" s="3">
        <v>2019</v>
      </c>
      <c r="C5218" s="3">
        <v>3</v>
      </c>
      <c r="D5218" s="3">
        <v>2021</v>
      </c>
      <c r="E5218" s="3">
        <v>1</v>
      </c>
      <c r="F5218" s="2">
        <v>3477.4699340184607</v>
      </c>
      <c r="G5218" s="2">
        <v>9941.5234173293666</v>
      </c>
      <c r="H5218" s="2">
        <v>7083.7288924071381</v>
      </c>
      <c r="I5218" s="2">
        <v>17025.252309736505</v>
      </c>
      <c r="J5218" s="2">
        <v>19690.618927172734</v>
      </c>
      <c r="K5218" t="s">
        <v>11</v>
      </c>
    </row>
    <row r="5219" spans="1:11" x14ac:dyDescent="0.2">
      <c r="A5219" s="3">
        <v>566</v>
      </c>
      <c r="B5219" s="3">
        <v>2019</v>
      </c>
      <c r="C5219" s="3">
        <v>4</v>
      </c>
      <c r="D5219" s="3">
        <v>2022</v>
      </c>
      <c r="E5219" s="3">
        <v>1</v>
      </c>
      <c r="F5219" s="2">
        <v>2812.6706591852399</v>
      </c>
      <c r="G5219" s="2">
        <v>12754.194076514606</v>
      </c>
      <c r="H5219" s="2">
        <v>5493.0068864959758</v>
      </c>
      <c r="I5219" s="2">
        <v>18247.200963010582</v>
      </c>
      <c r="J5219" s="2">
        <v>19690.618927172734</v>
      </c>
      <c r="K5219" t="s">
        <v>11</v>
      </c>
    </row>
    <row r="5220" spans="1:11" x14ac:dyDescent="0.2">
      <c r="A5220" s="3">
        <v>566</v>
      </c>
      <c r="B5220" s="3">
        <v>2019</v>
      </c>
      <c r="C5220" s="3">
        <v>5</v>
      </c>
      <c r="D5220" s="3">
        <v>2023</v>
      </c>
      <c r="E5220" s="3">
        <v>1</v>
      </c>
      <c r="F5220" s="2">
        <v>2840.5206894987132</v>
      </c>
      <c r="G5220" s="2">
        <v>15594.71476601332</v>
      </c>
      <c r="H5220" s="2">
        <v>3234.1442508526488</v>
      </c>
      <c r="I5220" s="2">
        <v>18828.859016865968</v>
      </c>
      <c r="J5220" s="2">
        <v>19690.618927172734</v>
      </c>
      <c r="K5220" t="s">
        <v>11</v>
      </c>
    </row>
    <row r="5221" spans="1:11" x14ac:dyDescent="0.2">
      <c r="A5221" s="3">
        <v>566</v>
      </c>
      <c r="B5221" s="3">
        <v>2019</v>
      </c>
      <c r="C5221" s="3">
        <v>6</v>
      </c>
      <c r="D5221" s="3">
        <v>2024</v>
      </c>
      <c r="E5221" s="3">
        <v>1</v>
      </c>
      <c r="F5221" s="2">
        <v>1607.2140597701109</v>
      </c>
      <c r="G5221" s="2">
        <v>17201.928825783431</v>
      </c>
      <c r="H5221" s="2">
        <v>2057.1897977348563</v>
      </c>
      <c r="I5221" s="2">
        <v>19259.118623518287</v>
      </c>
      <c r="J5221" s="2">
        <v>19690.618927172734</v>
      </c>
      <c r="K5221" t="s">
        <v>11</v>
      </c>
    </row>
    <row r="5222" spans="1:11" x14ac:dyDescent="0.2">
      <c r="A5222" s="3">
        <v>566</v>
      </c>
      <c r="B5222" s="3">
        <v>2019</v>
      </c>
      <c r="C5222" s="3">
        <v>7</v>
      </c>
      <c r="D5222" s="3">
        <v>2025</v>
      </c>
      <c r="E5222" s="3">
        <v>1</v>
      </c>
      <c r="F5222" s="2">
        <v>588.21597858847235</v>
      </c>
      <c r="G5222" s="2">
        <v>17790.144804371903</v>
      </c>
      <c r="H5222" s="2">
        <v>1768.1902988155016</v>
      </c>
      <c r="I5222" s="2">
        <v>19558.335103187404</v>
      </c>
      <c r="J5222" s="2">
        <v>19690.618927172734</v>
      </c>
      <c r="K5222" t="s">
        <v>11</v>
      </c>
    </row>
    <row r="5223" spans="1:11" x14ac:dyDescent="0.2">
      <c r="A5223" s="3">
        <v>566</v>
      </c>
      <c r="B5223" s="3">
        <v>2019</v>
      </c>
      <c r="C5223" s="3">
        <v>8</v>
      </c>
      <c r="D5223" s="3">
        <v>2026</v>
      </c>
      <c r="E5223" s="3">
        <v>1</v>
      </c>
      <c r="F5223" s="2">
        <v>1543.391153130462</v>
      </c>
      <c r="G5223" s="2">
        <v>19333.535957502365</v>
      </c>
      <c r="H5223" s="2">
        <v>232.5214459818053</v>
      </c>
      <c r="I5223" s="2">
        <v>19566.05740348417</v>
      </c>
      <c r="J5223" s="2">
        <v>19690.618927172734</v>
      </c>
      <c r="K5223" t="s">
        <v>11</v>
      </c>
    </row>
    <row r="5224" spans="1:11" x14ac:dyDescent="0.2">
      <c r="A5224" s="3">
        <v>567</v>
      </c>
      <c r="B5224" s="3">
        <v>2019</v>
      </c>
      <c r="C5224" s="3">
        <v>1</v>
      </c>
      <c r="D5224" s="3">
        <v>2019</v>
      </c>
      <c r="E5224" s="3">
        <v>1</v>
      </c>
      <c r="F5224" s="2">
        <v>1692.9329647727104</v>
      </c>
      <c r="G5224" s="2">
        <v>1692.9329647727104</v>
      </c>
      <c r="H5224" s="2">
        <v>5386.6823162298952</v>
      </c>
      <c r="I5224" s="2">
        <v>7079.6152810026051</v>
      </c>
      <c r="J5224" s="2">
        <v>10913.247206676662</v>
      </c>
      <c r="K5224" t="s">
        <v>11</v>
      </c>
    </row>
    <row r="5225" spans="1:11" x14ac:dyDescent="0.2">
      <c r="A5225" s="3">
        <v>567</v>
      </c>
      <c r="B5225" s="3">
        <v>2019</v>
      </c>
      <c r="C5225" s="3">
        <v>2</v>
      </c>
      <c r="D5225" s="3">
        <v>2020</v>
      </c>
      <c r="E5225" s="3">
        <v>1</v>
      </c>
      <c r="F5225" s="2">
        <v>1734.6632693598199</v>
      </c>
      <c r="G5225" s="2">
        <v>3427.5962341325303</v>
      </c>
      <c r="H5225" s="2">
        <v>5029.3004961033512</v>
      </c>
      <c r="I5225" s="2">
        <v>8456.8967302358815</v>
      </c>
      <c r="J5225" s="2">
        <v>10913.247206676662</v>
      </c>
      <c r="K5225" t="s">
        <v>11</v>
      </c>
    </row>
    <row r="5226" spans="1:11" x14ac:dyDescent="0.2">
      <c r="A5226" s="3">
        <v>567</v>
      </c>
      <c r="B5226" s="3">
        <v>2019</v>
      </c>
      <c r="C5226" s="3">
        <v>3</v>
      </c>
      <c r="D5226" s="3">
        <v>2021</v>
      </c>
      <c r="E5226" s="3">
        <v>1</v>
      </c>
      <c r="F5226" s="2">
        <v>2029.8048752068671</v>
      </c>
      <c r="G5226" s="2">
        <v>5457.4011093393974</v>
      </c>
      <c r="H5226" s="2">
        <v>3879.3643020280279</v>
      </c>
      <c r="I5226" s="2">
        <v>9336.7654113674253</v>
      </c>
      <c r="J5226" s="2">
        <v>10913.247206676662</v>
      </c>
      <c r="K5226" t="s">
        <v>11</v>
      </c>
    </row>
    <row r="5227" spans="1:11" x14ac:dyDescent="0.2">
      <c r="A5227" s="3">
        <v>567</v>
      </c>
      <c r="B5227" s="3">
        <v>2019</v>
      </c>
      <c r="C5227" s="3">
        <v>4</v>
      </c>
      <c r="D5227" s="3">
        <v>2022</v>
      </c>
      <c r="E5227" s="3">
        <v>1</v>
      </c>
      <c r="F5227" s="2">
        <v>1770.6027814803074</v>
      </c>
      <c r="G5227" s="2">
        <v>7228.0038908197048</v>
      </c>
      <c r="H5227" s="2">
        <v>2811.9166683628455</v>
      </c>
      <c r="I5227" s="2">
        <v>10039.92055918255</v>
      </c>
      <c r="J5227" s="2">
        <v>10913.247206676662</v>
      </c>
      <c r="K5227" t="s">
        <v>11</v>
      </c>
    </row>
    <row r="5228" spans="1:11" x14ac:dyDescent="0.2">
      <c r="A5228" s="3">
        <v>567</v>
      </c>
      <c r="B5228" s="3">
        <v>2019</v>
      </c>
      <c r="C5228" s="3">
        <v>5</v>
      </c>
      <c r="D5228" s="3">
        <v>2023</v>
      </c>
      <c r="E5228" s="3">
        <v>1</v>
      </c>
      <c r="F5228" s="2">
        <v>1566.7947467751828</v>
      </c>
      <c r="G5228" s="2">
        <v>8794.7986375948876</v>
      </c>
      <c r="H5228" s="2">
        <v>1814.5652157179775</v>
      </c>
      <c r="I5228" s="2">
        <v>10609.363853312865</v>
      </c>
      <c r="J5228" s="2">
        <v>10913.247206676662</v>
      </c>
      <c r="K5228" t="s">
        <v>11</v>
      </c>
    </row>
    <row r="5229" spans="1:11" x14ac:dyDescent="0.2">
      <c r="A5229" s="3">
        <v>567</v>
      </c>
      <c r="B5229" s="3">
        <v>2019</v>
      </c>
      <c r="C5229" s="3">
        <v>6</v>
      </c>
      <c r="D5229" s="3">
        <v>2024</v>
      </c>
      <c r="E5229" s="3">
        <v>1</v>
      </c>
      <c r="F5229" s="2">
        <v>840.41776098128321</v>
      </c>
      <c r="G5229" s="2">
        <v>9635.2163985761708</v>
      </c>
      <c r="H5229" s="2">
        <v>865.06854217072942</v>
      </c>
      <c r="I5229" s="2">
        <v>10500.2849407469</v>
      </c>
      <c r="J5229" s="2">
        <v>10913.247206676662</v>
      </c>
      <c r="K5229" t="s">
        <v>11</v>
      </c>
    </row>
    <row r="5230" spans="1:11" x14ac:dyDescent="0.2">
      <c r="A5230" s="3">
        <v>567</v>
      </c>
      <c r="B5230" s="3">
        <v>2019</v>
      </c>
      <c r="C5230" s="3">
        <v>7</v>
      </c>
      <c r="D5230" s="3">
        <v>2025</v>
      </c>
      <c r="E5230" s="3">
        <v>1</v>
      </c>
      <c r="F5230" s="2">
        <v>113.10820823112226</v>
      </c>
      <c r="G5230" s="2">
        <v>9748.3246068072931</v>
      </c>
      <c r="H5230" s="2">
        <v>921.48707033607934</v>
      </c>
      <c r="I5230" s="2">
        <v>10669.811677143372</v>
      </c>
      <c r="J5230" s="2">
        <v>10913.247206676662</v>
      </c>
      <c r="K5230" t="s">
        <v>11</v>
      </c>
    </row>
    <row r="5231" spans="1:11" x14ac:dyDescent="0.2">
      <c r="A5231" s="3">
        <v>567</v>
      </c>
      <c r="B5231" s="3">
        <v>2019</v>
      </c>
      <c r="C5231" s="3">
        <v>8</v>
      </c>
      <c r="D5231" s="3">
        <v>2026</v>
      </c>
      <c r="E5231" s="3">
        <v>1</v>
      </c>
      <c r="F5231" s="2">
        <v>1156.7327083254459</v>
      </c>
      <c r="G5231" s="2">
        <v>10905.057315132739</v>
      </c>
      <c r="H5231" s="2">
        <v>8.1898915439232951</v>
      </c>
      <c r="I5231" s="2">
        <v>10913.247206676662</v>
      </c>
      <c r="J5231" s="2">
        <v>10913.247206676662</v>
      </c>
      <c r="K5231" t="s">
        <v>11</v>
      </c>
    </row>
    <row r="5232" spans="1:11" x14ac:dyDescent="0.2">
      <c r="A5232" s="3">
        <v>568</v>
      </c>
      <c r="B5232" s="3">
        <v>2019</v>
      </c>
      <c r="C5232" s="3">
        <v>1</v>
      </c>
      <c r="D5232" s="3">
        <v>2019</v>
      </c>
      <c r="E5232" s="3">
        <v>1</v>
      </c>
      <c r="F5232" s="2">
        <v>291.27262324235051</v>
      </c>
      <c r="G5232" s="2">
        <v>291.27262324235051</v>
      </c>
      <c r="H5232" s="2">
        <v>994.72377435101487</v>
      </c>
      <c r="I5232" s="2">
        <v>1285.9963975933654</v>
      </c>
      <c r="J5232" s="2">
        <v>1975.8772205930961</v>
      </c>
      <c r="K5232" t="s">
        <v>11</v>
      </c>
    </row>
    <row r="5233" spans="1:11" x14ac:dyDescent="0.2">
      <c r="A5233" s="3">
        <v>568</v>
      </c>
      <c r="B5233" s="3">
        <v>2019</v>
      </c>
      <c r="C5233" s="3">
        <v>2</v>
      </c>
      <c r="D5233" s="3">
        <v>2020</v>
      </c>
      <c r="E5233" s="3">
        <v>1</v>
      </c>
      <c r="F5233" s="2">
        <v>325.12372407149996</v>
      </c>
      <c r="G5233" s="2">
        <v>616.39634731385047</v>
      </c>
      <c r="H5233" s="2">
        <v>907.5581096429604</v>
      </c>
      <c r="I5233" s="2">
        <v>1523.9544569568109</v>
      </c>
      <c r="J5233" s="2">
        <v>1975.8772205930961</v>
      </c>
      <c r="K5233" t="s">
        <v>11</v>
      </c>
    </row>
    <row r="5234" spans="1:11" x14ac:dyDescent="0.2">
      <c r="A5234" s="3">
        <v>568</v>
      </c>
      <c r="B5234" s="3">
        <v>2019</v>
      </c>
      <c r="C5234" s="3">
        <v>3</v>
      </c>
      <c r="D5234" s="3">
        <v>2021</v>
      </c>
      <c r="E5234" s="3">
        <v>1</v>
      </c>
      <c r="F5234" s="2">
        <v>377.12905838663153</v>
      </c>
      <c r="G5234" s="2">
        <v>993.525405700482</v>
      </c>
      <c r="H5234" s="2">
        <v>749.29735454893853</v>
      </c>
      <c r="I5234" s="2">
        <v>1742.8227602494205</v>
      </c>
      <c r="J5234" s="2">
        <v>1975.8772205930961</v>
      </c>
      <c r="K5234" t="s">
        <v>11</v>
      </c>
    </row>
    <row r="5235" spans="1:11" x14ac:dyDescent="0.2">
      <c r="A5235" s="3">
        <v>568</v>
      </c>
      <c r="B5235" s="3">
        <v>2019</v>
      </c>
      <c r="C5235" s="3">
        <v>4</v>
      </c>
      <c r="D5235" s="3">
        <v>2022</v>
      </c>
      <c r="E5235" s="3">
        <v>1</v>
      </c>
      <c r="F5235" s="2">
        <v>360.49392560841898</v>
      </c>
      <c r="G5235" s="2">
        <v>1354.019331308901</v>
      </c>
      <c r="H5235" s="2">
        <v>512.31645982709892</v>
      </c>
      <c r="I5235" s="2">
        <v>1866.3357911359999</v>
      </c>
      <c r="J5235" s="2">
        <v>1975.8772205930961</v>
      </c>
      <c r="K5235" t="s">
        <v>11</v>
      </c>
    </row>
    <row r="5236" spans="1:11" x14ac:dyDescent="0.2">
      <c r="A5236" s="3">
        <v>568</v>
      </c>
      <c r="B5236" s="3">
        <v>2019</v>
      </c>
      <c r="C5236" s="3">
        <v>5</v>
      </c>
      <c r="D5236" s="3">
        <v>2023</v>
      </c>
      <c r="E5236" s="3">
        <v>1</v>
      </c>
      <c r="F5236" s="2">
        <v>206.98581257368187</v>
      </c>
      <c r="G5236" s="2">
        <v>1561.0051438825828</v>
      </c>
      <c r="H5236" s="2">
        <v>337.1799443230409</v>
      </c>
      <c r="I5236" s="2">
        <v>1898.1850882056237</v>
      </c>
      <c r="J5236" s="2">
        <v>1975.8772205930961</v>
      </c>
      <c r="K5236" t="s">
        <v>11</v>
      </c>
    </row>
    <row r="5237" spans="1:11" x14ac:dyDescent="0.2">
      <c r="A5237" s="3">
        <v>568</v>
      </c>
      <c r="B5237" s="3">
        <v>2019</v>
      </c>
      <c r="C5237" s="3">
        <v>6</v>
      </c>
      <c r="D5237" s="3">
        <v>2024</v>
      </c>
      <c r="E5237" s="3">
        <v>1</v>
      </c>
      <c r="F5237" s="2">
        <v>142.80471846778278</v>
      </c>
      <c r="G5237" s="2">
        <v>1703.8098623503656</v>
      </c>
      <c r="H5237" s="2">
        <v>242.92926518396121</v>
      </c>
      <c r="I5237" s="2">
        <v>1946.7391275343268</v>
      </c>
      <c r="J5237" s="2">
        <v>1975.8772205930961</v>
      </c>
      <c r="K5237" t="s">
        <v>11</v>
      </c>
    </row>
    <row r="5238" spans="1:11" x14ac:dyDescent="0.2">
      <c r="A5238" s="3">
        <v>568</v>
      </c>
      <c r="B5238" s="3">
        <v>2019</v>
      </c>
      <c r="C5238" s="3">
        <v>7</v>
      </c>
      <c r="D5238" s="3">
        <v>2025</v>
      </c>
      <c r="E5238" s="3">
        <v>1</v>
      </c>
      <c r="F5238" s="2">
        <v>171.74515719295505</v>
      </c>
      <c r="G5238" s="2">
        <v>1875.5550195433207</v>
      </c>
      <c r="H5238" s="2">
        <v>80.438286445187714</v>
      </c>
      <c r="I5238" s="2">
        <v>1955.9933059885084</v>
      </c>
      <c r="J5238" s="2">
        <v>1975.8772205930961</v>
      </c>
      <c r="K5238" t="s">
        <v>11</v>
      </c>
    </row>
    <row r="5239" spans="1:11" x14ac:dyDescent="0.2">
      <c r="A5239" s="3">
        <v>568</v>
      </c>
      <c r="B5239" s="3">
        <v>2019</v>
      </c>
      <c r="C5239" s="3">
        <v>8</v>
      </c>
      <c r="D5239" s="3">
        <v>2026</v>
      </c>
      <c r="E5239" s="3">
        <v>1</v>
      </c>
      <c r="F5239" s="2">
        <v>98.74327112135984</v>
      </c>
      <c r="G5239" s="2">
        <v>1974.2982906646805</v>
      </c>
      <c r="H5239" s="2">
        <v>0</v>
      </c>
      <c r="I5239" s="2">
        <v>1974.2982906646805</v>
      </c>
      <c r="J5239" s="2">
        <v>1975.8772205930961</v>
      </c>
      <c r="K5239" t="s">
        <v>11</v>
      </c>
    </row>
    <row r="5240" spans="1:11" x14ac:dyDescent="0.2">
      <c r="A5240" s="3">
        <v>569</v>
      </c>
      <c r="B5240" s="3">
        <v>2019</v>
      </c>
      <c r="C5240" s="3">
        <v>1</v>
      </c>
      <c r="D5240" s="3">
        <v>2019</v>
      </c>
      <c r="E5240" s="3">
        <v>1</v>
      </c>
      <c r="F5240" s="2">
        <v>2231.5149930183261</v>
      </c>
      <c r="G5240" s="2">
        <v>2231.5149930183261</v>
      </c>
      <c r="H5240" s="2">
        <v>7179.5890479826858</v>
      </c>
      <c r="I5240" s="2">
        <v>9411.1040410010119</v>
      </c>
      <c r="J5240" s="2">
        <v>14536.235924439317</v>
      </c>
      <c r="K5240" t="s">
        <v>11</v>
      </c>
    </row>
    <row r="5241" spans="1:11" x14ac:dyDescent="0.2">
      <c r="A5241" s="3">
        <v>569</v>
      </c>
      <c r="B5241" s="3">
        <v>2019</v>
      </c>
      <c r="C5241" s="3">
        <v>2</v>
      </c>
      <c r="D5241" s="3">
        <v>2020</v>
      </c>
      <c r="E5241" s="3">
        <v>1</v>
      </c>
      <c r="F5241" s="2">
        <v>2243.8975793236123</v>
      </c>
      <c r="G5241" s="2">
        <v>4475.4125723419384</v>
      </c>
      <c r="H5241" s="2">
        <v>6857.1652916240801</v>
      </c>
      <c r="I5241" s="2">
        <v>11332.577863966018</v>
      </c>
      <c r="J5241" s="2">
        <v>14536.235924439317</v>
      </c>
      <c r="K5241" t="s">
        <v>11</v>
      </c>
    </row>
    <row r="5242" spans="1:11" x14ac:dyDescent="0.2">
      <c r="A5242" s="3">
        <v>569</v>
      </c>
      <c r="B5242" s="3">
        <v>2019</v>
      </c>
      <c r="C5242" s="3">
        <v>3</v>
      </c>
      <c r="D5242" s="3">
        <v>2021</v>
      </c>
      <c r="E5242" s="3">
        <v>1</v>
      </c>
      <c r="F5242" s="2">
        <v>2518.6936357799977</v>
      </c>
      <c r="G5242" s="2">
        <v>6994.1062081219361</v>
      </c>
      <c r="H5242" s="2">
        <v>5814.479938218069</v>
      </c>
      <c r="I5242" s="2">
        <v>12808.586146340005</v>
      </c>
      <c r="J5242" s="2">
        <v>14536.235924439317</v>
      </c>
      <c r="K5242" t="s">
        <v>11</v>
      </c>
    </row>
    <row r="5243" spans="1:11" x14ac:dyDescent="0.2">
      <c r="A5243" s="3">
        <v>569</v>
      </c>
      <c r="B5243" s="3">
        <v>2019</v>
      </c>
      <c r="C5243" s="3">
        <v>4</v>
      </c>
      <c r="D5243" s="3">
        <v>2022</v>
      </c>
      <c r="E5243" s="3">
        <v>1</v>
      </c>
      <c r="F5243" s="2">
        <v>2704.651094398655</v>
      </c>
      <c r="G5243" s="2">
        <v>9698.7573025205911</v>
      </c>
      <c r="H5243" s="2">
        <v>3712.92698831899</v>
      </c>
      <c r="I5243" s="2">
        <v>13411.684290839581</v>
      </c>
      <c r="J5243" s="2">
        <v>14536.235924439317</v>
      </c>
      <c r="K5243" t="s">
        <v>11</v>
      </c>
    </row>
    <row r="5244" spans="1:11" x14ac:dyDescent="0.2">
      <c r="A5244" s="3">
        <v>569</v>
      </c>
      <c r="B5244" s="3">
        <v>2019</v>
      </c>
      <c r="C5244" s="3">
        <v>5</v>
      </c>
      <c r="D5244" s="3">
        <v>2023</v>
      </c>
      <c r="E5244" s="3">
        <v>1</v>
      </c>
      <c r="F5244" s="2">
        <v>2002.7945912496434</v>
      </c>
      <c r="G5244" s="2">
        <v>11701.551893770235</v>
      </c>
      <c r="H5244" s="2">
        <v>2257.724189208202</v>
      </c>
      <c r="I5244" s="2">
        <v>13959.276082978437</v>
      </c>
      <c r="J5244" s="2">
        <v>14536.235924439317</v>
      </c>
      <c r="K5244" t="s">
        <v>11</v>
      </c>
    </row>
    <row r="5245" spans="1:11" x14ac:dyDescent="0.2">
      <c r="A5245" s="3">
        <v>569</v>
      </c>
      <c r="B5245" s="3">
        <v>2019</v>
      </c>
      <c r="C5245" s="3">
        <v>6</v>
      </c>
      <c r="D5245" s="3">
        <v>2024</v>
      </c>
      <c r="E5245" s="3">
        <v>1</v>
      </c>
      <c r="F5245" s="2">
        <v>1364.4672154564596</v>
      </c>
      <c r="G5245" s="2">
        <v>13066.019109226694</v>
      </c>
      <c r="H5245" s="2">
        <v>1290.4938442606035</v>
      </c>
      <c r="I5245" s="2">
        <v>14356.512953487298</v>
      </c>
      <c r="J5245" s="2">
        <v>14536.235924439317</v>
      </c>
      <c r="K5245" t="s">
        <v>11</v>
      </c>
    </row>
    <row r="5246" spans="1:11" x14ac:dyDescent="0.2">
      <c r="A5246" s="3">
        <v>569</v>
      </c>
      <c r="B5246" s="3">
        <v>2019</v>
      </c>
      <c r="C5246" s="3">
        <v>7</v>
      </c>
      <c r="D5246" s="3">
        <v>2025</v>
      </c>
      <c r="E5246" s="3">
        <v>1</v>
      </c>
      <c r="F5246" s="2">
        <v>227.70870317098888</v>
      </c>
      <c r="G5246" s="2">
        <v>13293.727812397683</v>
      </c>
      <c r="H5246" s="2">
        <v>1242.5081120416344</v>
      </c>
      <c r="I5246" s="2">
        <v>14536.235924439317</v>
      </c>
      <c r="J5246" s="2">
        <v>14536.235924439317</v>
      </c>
      <c r="K5246" t="s">
        <v>11</v>
      </c>
    </row>
    <row r="5247" spans="1:11" x14ac:dyDescent="0.2">
      <c r="A5247" s="3">
        <v>569</v>
      </c>
      <c r="B5247" s="3">
        <v>2019</v>
      </c>
      <c r="C5247" s="3">
        <v>8</v>
      </c>
      <c r="D5247" s="3">
        <v>2026</v>
      </c>
      <c r="E5247" s="3">
        <v>1</v>
      </c>
      <c r="F5247" s="2">
        <v>739.08623993880428</v>
      </c>
      <c r="G5247" s="2">
        <v>14032.814052336487</v>
      </c>
      <c r="H5247" s="2">
        <v>424.4459848326569</v>
      </c>
      <c r="I5247" s="2">
        <v>14457.260037169144</v>
      </c>
      <c r="J5247" s="2">
        <v>14536.235924439317</v>
      </c>
      <c r="K5247" t="s">
        <v>11</v>
      </c>
    </row>
    <row r="5248" spans="1:11" x14ac:dyDescent="0.2">
      <c r="A5248" s="3">
        <v>570</v>
      </c>
      <c r="B5248" s="3">
        <v>2019</v>
      </c>
      <c r="C5248" s="3">
        <v>1</v>
      </c>
      <c r="D5248" s="3">
        <v>2019</v>
      </c>
      <c r="E5248" s="3">
        <v>1</v>
      </c>
      <c r="F5248" s="2">
        <v>234.49940184009591</v>
      </c>
      <c r="G5248" s="2">
        <v>234.49940184009591</v>
      </c>
      <c r="H5248" s="2">
        <v>794.42102156027136</v>
      </c>
      <c r="I5248" s="2">
        <v>1028.9204234003673</v>
      </c>
      <c r="J5248" s="2">
        <v>1573.9896997662836</v>
      </c>
      <c r="K5248" t="s">
        <v>11</v>
      </c>
    </row>
    <row r="5249" spans="1:11" x14ac:dyDescent="0.2">
      <c r="A5249" s="3">
        <v>570</v>
      </c>
      <c r="B5249" s="3">
        <v>2019</v>
      </c>
      <c r="C5249" s="3">
        <v>2</v>
      </c>
      <c r="D5249" s="3">
        <v>2020</v>
      </c>
      <c r="E5249" s="3">
        <v>1</v>
      </c>
      <c r="F5249" s="2">
        <v>273.21053060488191</v>
      </c>
      <c r="G5249" s="2">
        <v>507.70993244497782</v>
      </c>
      <c r="H5249" s="2">
        <v>744.45387417981306</v>
      </c>
      <c r="I5249" s="2">
        <v>1252.1638066247908</v>
      </c>
      <c r="J5249" s="2">
        <v>1573.9896997662836</v>
      </c>
      <c r="K5249" t="s">
        <v>11</v>
      </c>
    </row>
    <row r="5250" spans="1:11" x14ac:dyDescent="0.2">
      <c r="A5250" s="3">
        <v>570</v>
      </c>
      <c r="B5250" s="3">
        <v>2019</v>
      </c>
      <c r="C5250" s="3">
        <v>3</v>
      </c>
      <c r="D5250" s="3">
        <v>2021</v>
      </c>
      <c r="E5250" s="3">
        <v>1</v>
      </c>
      <c r="F5250" s="2">
        <v>274.82417716679066</v>
      </c>
      <c r="G5250" s="2">
        <v>782.53410961176849</v>
      </c>
      <c r="H5250" s="2">
        <v>611.42326194162058</v>
      </c>
      <c r="I5250" s="2">
        <v>1393.9573715533891</v>
      </c>
      <c r="J5250" s="2">
        <v>1573.9896997662836</v>
      </c>
      <c r="K5250" t="s">
        <v>11</v>
      </c>
    </row>
    <row r="5251" spans="1:11" x14ac:dyDescent="0.2">
      <c r="A5251" s="3">
        <v>570</v>
      </c>
      <c r="B5251" s="3">
        <v>2019</v>
      </c>
      <c r="C5251" s="3">
        <v>4</v>
      </c>
      <c r="D5251" s="3">
        <v>2022</v>
      </c>
      <c r="E5251" s="3">
        <v>1</v>
      </c>
      <c r="F5251" s="2">
        <v>288.45948288439297</v>
      </c>
      <c r="G5251" s="2">
        <v>1070.9935924961615</v>
      </c>
      <c r="H5251" s="2">
        <v>408.53056671332888</v>
      </c>
      <c r="I5251" s="2">
        <v>1479.5241592094903</v>
      </c>
      <c r="J5251" s="2">
        <v>1573.9896997662836</v>
      </c>
      <c r="K5251" t="s">
        <v>11</v>
      </c>
    </row>
    <row r="5252" spans="1:11" x14ac:dyDescent="0.2">
      <c r="A5252" s="3">
        <v>570</v>
      </c>
      <c r="B5252" s="3">
        <v>2019</v>
      </c>
      <c r="C5252" s="3">
        <v>5</v>
      </c>
      <c r="D5252" s="3">
        <v>2023</v>
      </c>
      <c r="E5252" s="3">
        <v>1</v>
      </c>
      <c r="F5252" s="2">
        <v>154.2110719277257</v>
      </c>
      <c r="G5252" s="2">
        <v>1225.2046644238872</v>
      </c>
      <c r="H5252" s="2">
        <v>315.61241105384579</v>
      </c>
      <c r="I5252" s="2">
        <v>1540.8170754777329</v>
      </c>
      <c r="J5252" s="2">
        <v>1573.9896997662836</v>
      </c>
      <c r="K5252" t="s">
        <v>11</v>
      </c>
    </row>
    <row r="5253" spans="1:11" x14ac:dyDescent="0.2">
      <c r="A5253" s="3">
        <v>570</v>
      </c>
      <c r="B5253" s="3">
        <v>2019</v>
      </c>
      <c r="C5253" s="3">
        <v>6</v>
      </c>
      <c r="D5253" s="3">
        <v>2024</v>
      </c>
      <c r="E5253" s="3">
        <v>1</v>
      </c>
      <c r="F5253" s="2">
        <v>140.36405614746332</v>
      </c>
      <c r="G5253" s="2">
        <v>1365.5687205713505</v>
      </c>
      <c r="H5253" s="2">
        <v>155.51961080504338</v>
      </c>
      <c r="I5253" s="2">
        <v>1521.0883313763939</v>
      </c>
      <c r="J5253" s="2">
        <v>1573.9896997662836</v>
      </c>
      <c r="K5253" t="s">
        <v>11</v>
      </c>
    </row>
    <row r="5254" spans="1:11" x14ac:dyDescent="0.2">
      <c r="A5254" s="3">
        <v>570</v>
      </c>
      <c r="B5254" s="3">
        <v>2019</v>
      </c>
      <c r="C5254" s="3">
        <v>7</v>
      </c>
      <c r="D5254" s="3">
        <v>2025</v>
      </c>
      <c r="E5254" s="3">
        <v>1</v>
      </c>
      <c r="F5254" s="2">
        <v>64.631419315649737</v>
      </c>
      <c r="G5254" s="2">
        <v>1430.2001398870002</v>
      </c>
      <c r="H5254" s="2">
        <v>118.80826547542415</v>
      </c>
      <c r="I5254" s="2">
        <v>1549.0084053624244</v>
      </c>
      <c r="J5254" s="2">
        <v>1573.9896997662836</v>
      </c>
      <c r="K5254" t="s">
        <v>11</v>
      </c>
    </row>
    <row r="5255" spans="1:11" x14ac:dyDescent="0.2">
      <c r="A5255" s="3">
        <v>570</v>
      </c>
      <c r="B5255" s="3">
        <v>2019</v>
      </c>
      <c r="C5255" s="3">
        <v>8</v>
      </c>
      <c r="D5255" s="3">
        <v>2026</v>
      </c>
      <c r="E5255" s="3">
        <v>1</v>
      </c>
      <c r="F5255" s="2">
        <v>143.78955987928339</v>
      </c>
      <c r="G5255" s="2">
        <v>1573.9896997662836</v>
      </c>
      <c r="H5255" s="2">
        <v>0</v>
      </c>
      <c r="I5255" s="2">
        <v>1573.9896997662836</v>
      </c>
      <c r="J5255" s="2">
        <v>1573.9896997662836</v>
      </c>
      <c r="K5255" t="s">
        <v>11</v>
      </c>
    </row>
    <row r="5256" spans="1:11" x14ac:dyDescent="0.2">
      <c r="A5256" s="3">
        <v>571</v>
      </c>
      <c r="B5256" s="3">
        <v>2019</v>
      </c>
      <c r="C5256" s="3">
        <v>1</v>
      </c>
      <c r="D5256" s="3">
        <v>2019</v>
      </c>
      <c r="E5256" s="3">
        <v>1</v>
      </c>
      <c r="F5256" s="2">
        <v>2807.5647743221716</v>
      </c>
      <c r="G5256" s="2">
        <v>2807.5647743221716</v>
      </c>
      <c r="H5256" s="2">
        <v>9169.779091521621</v>
      </c>
      <c r="I5256" s="2">
        <v>11977.343865843792</v>
      </c>
      <c r="J5256" s="2">
        <v>18750.244056590436</v>
      </c>
      <c r="K5256" t="s">
        <v>11</v>
      </c>
    </row>
    <row r="5257" spans="1:11" x14ac:dyDescent="0.2">
      <c r="A5257" s="3">
        <v>571</v>
      </c>
      <c r="B5257" s="3">
        <v>2019</v>
      </c>
      <c r="C5257" s="3">
        <v>2</v>
      </c>
      <c r="D5257" s="3">
        <v>2020</v>
      </c>
      <c r="E5257" s="3">
        <v>1</v>
      </c>
      <c r="F5257" s="2">
        <v>3002.8229732729033</v>
      </c>
      <c r="G5257" s="2">
        <v>5810.3877475950749</v>
      </c>
      <c r="H5257" s="2">
        <v>8673.6827226310706</v>
      </c>
      <c r="I5257" s="2">
        <v>14484.070470226146</v>
      </c>
      <c r="J5257" s="2">
        <v>18750.244056590436</v>
      </c>
      <c r="K5257" t="s">
        <v>11</v>
      </c>
    </row>
    <row r="5258" spans="1:11" x14ac:dyDescent="0.2">
      <c r="A5258" s="3">
        <v>571</v>
      </c>
      <c r="B5258" s="3">
        <v>2019</v>
      </c>
      <c r="C5258" s="3">
        <v>3</v>
      </c>
      <c r="D5258" s="3">
        <v>2021</v>
      </c>
      <c r="E5258" s="3">
        <v>1</v>
      </c>
      <c r="F5258" s="2">
        <v>3899.6157431453512</v>
      </c>
      <c r="G5258" s="2">
        <v>9710.0034907404261</v>
      </c>
      <c r="H5258" s="2">
        <v>6682.3282788949909</v>
      </c>
      <c r="I5258" s="2">
        <v>16392.331769635417</v>
      </c>
      <c r="J5258" s="2">
        <v>18750.244056590436</v>
      </c>
      <c r="K5258" t="s">
        <v>11</v>
      </c>
    </row>
    <row r="5259" spans="1:11" x14ac:dyDescent="0.2">
      <c r="A5259" s="3">
        <v>571</v>
      </c>
      <c r="B5259" s="3">
        <v>2019</v>
      </c>
      <c r="C5259" s="3">
        <v>4</v>
      </c>
      <c r="D5259" s="3">
        <v>2022</v>
      </c>
      <c r="E5259" s="3">
        <v>1</v>
      </c>
      <c r="F5259" s="2">
        <v>2978.8350918293581</v>
      </c>
      <c r="G5259" s="2">
        <v>12688.838582569784</v>
      </c>
      <c r="H5259" s="2">
        <v>4578.5248744031196</v>
      </c>
      <c r="I5259" s="2">
        <v>17267.363456972904</v>
      </c>
      <c r="J5259" s="2">
        <v>18750.244056590436</v>
      </c>
      <c r="K5259" t="s">
        <v>11</v>
      </c>
    </row>
    <row r="5260" spans="1:11" x14ac:dyDescent="0.2">
      <c r="A5260" s="3">
        <v>571</v>
      </c>
      <c r="B5260" s="3">
        <v>2019</v>
      </c>
      <c r="C5260" s="3">
        <v>5</v>
      </c>
      <c r="D5260" s="3">
        <v>2023</v>
      </c>
      <c r="E5260" s="3">
        <v>1</v>
      </c>
      <c r="F5260" s="2">
        <v>2294.8295947370934</v>
      </c>
      <c r="G5260" s="2">
        <v>14983.668177306878</v>
      </c>
      <c r="H5260" s="2">
        <v>3189.2796659408559</v>
      </c>
      <c r="I5260" s="2">
        <v>18172.947843247734</v>
      </c>
      <c r="J5260" s="2">
        <v>18750.244056590436</v>
      </c>
      <c r="K5260" t="s">
        <v>11</v>
      </c>
    </row>
    <row r="5261" spans="1:11" x14ac:dyDescent="0.2">
      <c r="A5261" s="3">
        <v>571</v>
      </c>
      <c r="B5261" s="3">
        <v>2019</v>
      </c>
      <c r="C5261" s="3">
        <v>6</v>
      </c>
      <c r="D5261" s="3">
        <v>2024</v>
      </c>
      <c r="E5261" s="3">
        <v>1</v>
      </c>
      <c r="F5261" s="2">
        <v>1486.6167986623295</v>
      </c>
      <c r="G5261" s="2">
        <v>16470.284975969207</v>
      </c>
      <c r="H5261" s="2">
        <v>1994.3582417711877</v>
      </c>
      <c r="I5261" s="2">
        <v>18464.643217740395</v>
      </c>
      <c r="J5261" s="2">
        <v>18750.244056590436</v>
      </c>
      <c r="K5261" t="s">
        <v>11</v>
      </c>
    </row>
    <row r="5262" spans="1:11" x14ac:dyDescent="0.2">
      <c r="A5262" s="3">
        <v>571</v>
      </c>
      <c r="B5262" s="3">
        <v>2019</v>
      </c>
      <c r="C5262" s="3">
        <v>7</v>
      </c>
      <c r="D5262" s="3">
        <v>2025</v>
      </c>
      <c r="E5262" s="3">
        <v>1</v>
      </c>
      <c r="F5262" s="2">
        <v>1143.1824203015458</v>
      </c>
      <c r="G5262" s="2">
        <v>17613.467396270753</v>
      </c>
      <c r="H5262" s="2">
        <v>1136.7766603196833</v>
      </c>
      <c r="I5262" s="2">
        <v>18750.244056590436</v>
      </c>
      <c r="J5262" s="2">
        <v>18750.244056590436</v>
      </c>
      <c r="K5262" t="s">
        <v>11</v>
      </c>
    </row>
    <row r="5263" spans="1:11" x14ac:dyDescent="0.2">
      <c r="A5263" s="3">
        <v>571</v>
      </c>
      <c r="B5263" s="3">
        <v>2019</v>
      </c>
      <c r="C5263" s="3">
        <v>8</v>
      </c>
      <c r="D5263" s="3">
        <v>2026</v>
      </c>
      <c r="E5263" s="3">
        <v>1</v>
      </c>
      <c r="F5263" s="2">
        <v>221.14546315111875</v>
      </c>
      <c r="G5263" s="2">
        <v>17834.612859421872</v>
      </c>
      <c r="H5263" s="2">
        <v>915.63119716856454</v>
      </c>
      <c r="I5263" s="2">
        <v>18750.244056590436</v>
      </c>
      <c r="J5263" s="2">
        <v>18750.244056590436</v>
      </c>
      <c r="K5263" t="s">
        <v>11</v>
      </c>
    </row>
    <row r="5264" spans="1:11" x14ac:dyDescent="0.2">
      <c r="A5264" s="3">
        <v>572</v>
      </c>
      <c r="B5264" s="3">
        <v>2019</v>
      </c>
      <c r="C5264" s="3">
        <v>1</v>
      </c>
      <c r="D5264" s="3">
        <v>2019</v>
      </c>
      <c r="E5264" s="3">
        <v>1</v>
      </c>
      <c r="F5264" s="2">
        <v>2246.5911404694616</v>
      </c>
      <c r="G5264" s="2">
        <v>2246.5911404694616</v>
      </c>
      <c r="H5264" s="2">
        <v>7047.0999534058574</v>
      </c>
      <c r="I5264" s="2">
        <v>9293.691093875319</v>
      </c>
      <c r="J5264" s="2">
        <v>14423.405570128465</v>
      </c>
      <c r="K5264" t="s">
        <v>11</v>
      </c>
    </row>
    <row r="5265" spans="1:11" x14ac:dyDescent="0.2">
      <c r="A5265" s="3">
        <v>572</v>
      </c>
      <c r="B5265" s="3">
        <v>2019</v>
      </c>
      <c r="C5265" s="3">
        <v>2</v>
      </c>
      <c r="D5265" s="3">
        <v>2020</v>
      </c>
      <c r="E5265" s="3">
        <v>1</v>
      </c>
      <c r="F5265" s="2">
        <v>2526.469109833165</v>
      </c>
      <c r="G5265" s="2">
        <v>4773.0602503026266</v>
      </c>
      <c r="H5265" s="2">
        <v>6488.9074490716293</v>
      </c>
      <c r="I5265" s="2">
        <v>11261.967699374256</v>
      </c>
      <c r="J5265" s="2">
        <v>14423.405570128465</v>
      </c>
      <c r="K5265" t="s">
        <v>11</v>
      </c>
    </row>
    <row r="5266" spans="1:11" x14ac:dyDescent="0.2">
      <c r="A5266" s="3">
        <v>572</v>
      </c>
      <c r="B5266" s="3">
        <v>2019</v>
      </c>
      <c r="C5266" s="3">
        <v>3</v>
      </c>
      <c r="D5266" s="3">
        <v>2021</v>
      </c>
      <c r="E5266" s="3">
        <v>1</v>
      </c>
      <c r="F5266" s="2">
        <v>2479.4029994525727</v>
      </c>
      <c r="G5266" s="2">
        <v>7252.4632497551993</v>
      </c>
      <c r="H5266" s="2">
        <v>5344.5216960113175</v>
      </c>
      <c r="I5266" s="2">
        <v>12596.984945766517</v>
      </c>
      <c r="J5266" s="2">
        <v>14423.405570128465</v>
      </c>
      <c r="K5266" t="s">
        <v>11</v>
      </c>
    </row>
    <row r="5267" spans="1:11" x14ac:dyDescent="0.2">
      <c r="A5267" s="3">
        <v>572</v>
      </c>
      <c r="B5267" s="3">
        <v>2019</v>
      </c>
      <c r="C5267" s="3">
        <v>4</v>
      </c>
      <c r="D5267" s="3">
        <v>2022</v>
      </c>
      <c r="E5267" s="3">
        <v>1</v>
      </c>
      <c r="F5267" s="2">
        <v>2629.0471940105672</v>
      </c>
      <c r="G5267" s="2">
        <v>9881.5104437657665</v>
      </c>
      <c r="H5267" s="2">
        <v>3615.752024700836</v>
      </c>
      <c r="I5267" s="2">
        <v>13497.262468466603</v>
      </c>
      <c r="J5267" s="2">
        <v>14423.405570128465</v>
      </c>
      <c r="K5267" t="s">
        <v>11</v>
      </c>
    </row>
    <row r="5268" spans="1:11" x14ac:dyDescent="0.2">
      <c r="A5268" s="3">
        <v>572</v>
      </c>
      <c r="B5268" s="3">
        <v>2019</v>
      </c>
      <c r="C5268" s="3">
        <v>5</v>
      </c>
      <c r="D5268" s="3">
        <v>2023</v>
      </c>
      <c r="E5268" s="3">
        <v>1</v>
      </c>
      <c r="F5268" s="2">
        <v>1463.2253257457251</v>
      </c>
      <c r="G5268" s="2">
        <v>11344.735769511492</v>
      </c>
      <c r="H5268" s="2">
        <v>2487.6698000168508</v>
      </c>
      <c r="I5268" s="2">
        <v>13832.405569528342</v>
      </c>
      <c r="J5268" s="2">
        <v>14423.405570128465</v>
      </c>
      <c r="K5268" t="s">
        <v>11</v>
      </c>
    </row>
    <row r="5269" spans="1:11" x14ac:dyDescent="0.2">
      <c r="A5269" s="3">
        <v>572</v>
      </c>
      <c r="B5269" s="3">
        <v>2019</v>
      </c>
      <c r="C5269" s="3">
        <v>6</v>
      </c>
      <c r="D5269" s="3">
        <v>2024</v>
      </c>
      <c r="E5269" s="3">
        <v>1</v>
      </c>
      <c r="F5269" s="2">
        <v>1354.2794483674916</v>
      </c>
      <c r="G5269" s="2">
        <v>12699.015217878983</v>
      </c>
      <c r="H5269" s="2">
        <v>1694.9257916016377</v>
      </c>
      <c r="I5269" s="2">
        <v>14393.941009480621</v>
      </c>
      <c r="J5269" s="2">
        <v>14423.405570128465</v>
      </c>
      <c r="K5269" t="s">
        <v>11</v>
      </c>
    </row>
    <row r="5270" spans="1:11" x14ac:dyDescent="0.2">
      <c r="A5270" s="3">
        <v>572</v>
      </c>
      <c r="B5270" s="3">
        <v>2019</v>
      </c>
      <c r="C5270" s="3">
        <v>7</v>
      </c>
      <c r="D5270" s="3">
        <v>2025</v>
      </c>
      <c r="E5270" s="3">
        <v>1</v>
      </c>
      <c r="F5270" s="2">
        <v>1217.2834009558956</v>
      </c>
      <c r="G5270" s="2">
        <v>13916.298618834879</v>
      </c>
      <c r="H5270" s="2">
        <v>507.10695129358646</v>
      </c>
      <c r="I5270" s="2">
        <v>14423.405570128465</v>
      </c>
      <c r="J5270" s="2">
        <v>14423.405570128465</v>
      </c>
      <c r="K5270" t="s">
        <v>11</v>
      </c>
    </row>
    <row r="5271" spans="1:11" x14ac:dyDescent="0.2">
      <c r="A5271" s="3">
        <v>572</v>
      </c>
      <c r="B5271" s="3">
        <v>2019</v>
      </c>
      <c r="C5271" s="3">
        <v>8</v>
      </c>
      <c r="D5271" s="3">
        <v>2026</v>
      </c>
      <c r="E5271" s="3">
        <v>1</v>
      </c>
      <c r="F5271" s="2">
        <v>123.11251954502586</v>
      </c>
      <c r="G5271" s="2">
        <v>14039.411138379905</v>
      </c>
      <c r="H5271" s="2">
        <v>383.9944317485606</v>
      </c>
      <c r="I5271" s="2">
        <v>14423.405570128465</v>
      </c>
      <c r="J5271" s="2">
        <v>14423.405570128465</v>
      </c>
      <c r="K5271" t="s">
        <v>11</v>
      </c>
    </row>
    <row r="5272" spans="1:11" x14ac:dyDescent="0.2">
      <c r="A5272" s="3">
        <v>573</v>
      </c>
      <c r="B5272" s="3">
        <v>2019</v>
      </c>
      <c r="C5272" s="3">
        <v>1</v>
      </c>
      <c r="D5272" s="3">
        <v>2019</v>
      </c>
      <c r="E5272" s="3">
        <v>1</v>
      </c>
      <c r="F5272" s="2">
        <v>977.26391161402785</v>
      </c>
      <c r="G5272" s="2">
        <v>977.26391161402785</v>
      </c>
      <c r="H5272" s="2">
        <v>3066.9772836591028</v>
      </c>
      <c r="I5272" s="2">
        <v>4044.2411952731309</v>
      </c>
      <c r="J5272" s="2">
        <v>6300.6898308428554</v>
      </c>
      <c r="K5272" t="s">
        <v>11</v>
      </c>
    </row>
    <row r="5273" spans="1:11" x14ac:dyDescent="0.2">
      <c r="A5273" s="3">
        <v>573</v>
      </c>
      <c r="B5273" s="3">
        <v>2019</v>
      </c>
      <c r="C5273" s="3">
        <v>2</v>
      </c>
      <c r="D5273" s="3">
        <v>2020</v>
      </c>
      <c r="E5273" s="3">
        <v>1</v>
      </c>
      <c r="F5273" s="2">
        <v>1057.474147878112</v>
      </c>
      <c r="G5273" s="2">
        <v>2034.7380594921399</v>
      </c>
      <c r="H5273" s="2">
        <v>2856.102438637563</v>
      </c>
      <c r="I5273" s="2">
        <v>4890.8404981297026</v>
      </c>
      <c r="J5273" s="2">
        <v>6300.6898308428554</v>
      </c>
      <c r="K5273" t="s">
        <v>11</v>
      </c>
    </row>
    <row r="5274" spans="1:11" x14ac:dyDescent="0.2">
      <c r="A5274" s="3">
        <v>573</v>
      </c>
      <c r="B5274" s="3">
        <v>2019</v>
      </c>
      <c r="C5274" s="3">
        <v>3</v>
      </c>
      <c r="D5274" s="3">
        <v>2021</v>
      </c>
      <c r="E5274" s="3">
        <v>1</v>
      </c>
      <c r="F5274" s="2">
        <v>1212.0228061040891</v>
      </c>
      <c r="G5274" s="2">
        <v>3246.760865596229</v>
      </c>
      <c r="H5274" s="2">
        <v>2162.3853787304465</v>
      </c>
      <c r="I5274" s="2">
        <v>5409.1462443266755</v>
      </c>
      <c r="J5274" s="2">
        <v>6300.6898308428554</v>
      </c>
      <c r="K5274" t="s">
        <v>11</v>
      </c>
    </row>
    <row r="5275" spans="1:11" x14ac:dyDescent="0.2">
      <c r="A5275" s="3">
        <v>573</v>
      </c>
      <c r="B5275" s="3">
        <v>2019</v>
      </c>
      <c r="C5275" s="3">
        <v>4</v>
      </c>
      <c r="D5275" s="3">
        <v>2022</v>
      </c>
      <c r="E5275" s="3">
        <v>1</v>
      </c>
      <c r="F5275" s="2">
        <v>864.1513166560776</v>
      </c>
      <c r="G5275" s="2">
        <v>4110.9121822523066</v>
      </c>
      <c r="H5275" s="2">
        <v>1710.3906214257458</v>
      </c>
      <c r="I5275" s="2">
        <v>5821.3028036780524</v>
      </c>
      <c r="J5275" s="2">
        <v>6300.6898308428554</v>
      </c>
      <c r="K5275" t="s">
        <v>11</v>
      </c>
    </row>
    <row r="5276" spans="1:11" x14ac:dyDescent="0.2">
      <c r="A5276" s="3">
        <v>573</v>
      </c>
      <c r="B5276" s="3">
        <v>2019</v>
      </c>
      <c r="C5276" s="3">
        <v>5</v>
      </c>
      <c r="D5276" s="3">
        <v>2023</v>
      </c>
      <c r="E5276" s="3">
        <v>1</v>
      </c>
      <c r="F5276" s="2">
        <v>886.23574357923371</v>
      </c>
      <c r="G5276" s="2">
        <v>4997.1479258315403</v>
      </c>
      <c r="H5276" s="2">
        <v>1134.1232574149517</v>
      </c>
      <c r="I5276" s="2">
        <v>6131.271183246492</v>
      </c>
      <c r="J5276" s="2">
        <v>6300.6898308428554</v>
      </c>
      <c r="K5276" t="s">
        <v>11</v>
      </c>
    </row>
    <row r="5277" spans="1:11" x14ac:dyDescent="0.2">
      <c r="A5277" s="3">
        <v>573</v>
      </c>
      <c r="B5277" s="3">
        <v>2019</v>
      </c>
      <c r="C5277" s="3">
        <v>6</v>
      </c>
      <c r="D5277" s="3">
        <v>2024</v>
      </c>
      <c r="E5277" s="3">
        <v>1</v>
      </c>
      <c r="F5277" s="2">
        <v>321.24851035426946</v>
      </c>
      <c r="G5277" s="2">
        <v>5318.3964361858098</v>
      </c>
      <c r="H5277" s="2">
        <v>958.79226882343664</v>
      </c>
      <c r="I5277" s="2">
        <v>6277.1887050092464</v>
      </c>
      <c r="J5277" s="2">
        <v>6300.6898308428554</v>
      </c>
      <c r="K5277" t="s">
        <v>11</v>
      </c>
    </row>
    <row r="5278" spans="1:11" x14ac:dyDescent="0.2">
      <c r="A5278" s="3">
        <v>573</v>
      </c>
      <c r="B5278" s="3">
        <v>2019</v>
      </c>
      <c r="C5278" s="3">
        <v>7</v>
      </c>
      <c r="D5278" s="3">
        <v>2025</v>
      </c>
      <c r="E5278" s="3">
        <v>1</v>
      </c>
      <c r="F5278" s="2">
        <v>565.45085287205529</v>
      </c>
      <c r="G5278" s="2">
        <v>5883.8472890578651</v>
      </c>
      <c r="H5278" s="2">
        <v>416.84254178499032</v>
      </c>
      <c r="I5278" s="2">
        <v>6300.6898308428554</v>
      </c>
      <c r="J5278" s="2">
        <v>6300.6898308428554</v>
      </c>
      <c r="K5278" t="s">
        <v>11</v>
      </c>
    </row>
    <row r="5279" spans="1:11" x14ac:dyDescent="0.2">
      <c r="A5279" s="3">
        <v>573</v>
      </c>
      <c r="B5279" s="3">
        <v>2019</v>
      </c>
      <c r="C5279" s="3">
        <v>8</v>
      </c>
      <c r="D5279" s="3">
        <v>2026</v>
      </c>
      <c r="E5279" s="3">
        <v>1</v>
      </c>
      <c r="F5279" s="2">
        <v>396.30284430448683</v>
      </c>
      <c r="G5279" s="2">
        <v>6280.1501333623519</v>
      </c>
      <c r="H5279" s="2">
        <v>20.539697480503492</v>
      </c>
      <c r="I5279" s="2">
        <v>6300.6898308428554</v>
      </c>
      <c r="J5279" s="2">
        <v>6300.6898308428554</v>
      </c>
      <c r="K5279" t="s">
        <v>11</v>
      </c>
    </row>
    <row r="5280" spans="1:11" x14ac:dyDescent="0.2">
      <c r="A5280" s="3">
        <v>574</v>
      </c>
      <c r="B5280" s="3">
        <v>2019</v>
      </c>
      <c r="C5280" s="3">
        <v>1</v>
      </c>
      <c r="D5280" s="3">
        <v>2019</v>
      </c>
      <c r="E5280" s="3">
        <v>1</v>
      </c>
      <c r="F5280" s="2">
        <v>444.3762845457822</v>
      </c>
      <c r="G5280" s="2">
        <v>444.3762845457822</v>
      </c>
      <c r="H5280" s="2">
        <v>1525.9244520036084</v>
      </c>
      <c r="I5280" s="2">
        <v>1970.3007365493906</v>
      </c>
      <c r="J5280" s="2">
        <v>3065.9653022423918</v>
      </c>
      <c r="K5280" t="s">
        <v>11</v>
      </c>
    </row>
    <row r="5281" spans="1:11" x14ac:dyDescent="0.2">
      <c r="A5281" s="3">
        <v>574</v>
      </c>
      <c r="B5281" s="3">
        <v>2019</v>
      </c>
      <c r="C5281" s="3">
        <v>2</v>
      </c>
      <c r="D5281" s="3">
        <v>2020</v>
      </c>
      <c r="E5281" s="3">
        <v>1</v>
      </c>
      <c r="F5281" s="2">
        <v>551.4846790045035</v>
      </c>
      <c r="G5281" s="2">
        <v>995.86096355028565</v>
      </c>
      <c r="H5281" s="2">
        <v>1424.4079348447585</v>
      </c>
      <c r="I5281" s="2">
        <v>2420.2688983950443</v>
      </c>
      <c r="J5281" s="2">
        <v>3065.9653022423918</v>
      </c>
      <c r="K5281" t="s">
        <v>11</v>
      </c>
    </row>
    <row r="5282" spans="1:11" x14ac:dyDescent="0.2">
      <c r="A5282" s="3">
        <v>574</v>
      </c>
      <c r="B5282" s="3">
        <v>2019</v>
      </c>
      <c r="C5282" s="3">
        <v>3</v>
      </c>
      <c r="D5282" s="3">
        <v>2021</v>
      </c>
      <c r="E5282" s="3">
        <v>1</v>
      </c>
      <c r="F5282" s="2">
        <v>514.86190744304224</v>
      </c>
      <c r="G5282" s="2">
        <v>1510.7228709933279</v>
      </c>
      <c r="H5282" s="2">
        <v>1197.5186937519529</v>
      </c>
      <c r="I5282" s="2">
        <v>2708.2415647452808</v>
      </c>
      <c r="J5282" s="2">
        <v>3065.9653022423918</v>
      </c>
      <c r="K5282" t="s">
        <v>11</v>
      </c>
    </row>
    <row r="5283" spans="1:11" x14ac:dyDescent="0.2">
      <c r="A5283" s="3">
        <v>574</v>
      </c>
      <c r="B5283" s="3">
        <v>2019</v>
      </c>
      <c r="C5283" s="3">
        <v>4</v>
      </c>
      <c r="D5283" s="3">
        <v>2022</v>
      </c>
      <c r="E5283" s="3">
        <v>1</v>
      </c>
      <c r="F5283" s="2">
        <v>557.94174036167942</v>
      </c>
      <c r="G5283" s="2">
        <v>2068.6646113550073</v>
      </c>
      <c r="H5283" s="2">
        <v>783.99024622313163</v>
      </c>
      <c r="I5283" s="2">
        <v>2852.6548575781389</v>
      </c>
      <c r="J5283" s="2">
        <v>3065.9653022423918</v>
      </c>
      <c r="K5283" t="s">
        <v>11</v>
      </c>
    </row>
    <row r="5284" spans="1:11" x14ac:dyDescent="0.2">
      <c r="A5284" s="3">
        <v>574</v>
      </c>
      <c r="B5284" s="3">
        <v>2019</v>
      </c>
      <c r="C5284" s="3">
        <v>5</v>
      </c>
      <c r="D5284" s="3">
        <v>2023</v>
      </c>
      <c r="E5284" s="3">
        <v>1</v>
      </c>
      <c r="F5284" s="2">
        <v>320.84268716844235</v>
      </c>
      <c r="G5284" s="2">
        <v>2389.5072985234497</v>
      </c>
      <c r="H5284" s="2">
        <v>578.88045100606132</v>
      </c>
      <c r="I5284" s="2">
        <v>2968.387749529511</v>
      </c>
      <c r="J5284" s="2">
        <v>3065.9653022423918</v>
      </c>
      <c r="K5284" t="s">
        <v>11</v>
      </c>
    </row>
    <row r="5285" spans="1:11" x14ac:dyDescent="0.2">
      <c r="A5285" s="3">
        <v>574</v>
      </c>
      <c r="B5285" s="3">
        <v>2019</v>
      </c>
      <c r="C5285" s="3">
        <v>6</v>
      </c>
      <c r="D5285" s="3">
        <v>2024</v>
      </c>
      <c r="E5285" s="3">
        <v>1</v>
      </c>
      <c r="F5285" s="2">
        <v>279.34162480456189</v>
      </c>
      <c r="G5285" s="2">
        <v>2668.8489233280116</v>
      </c>
      <c r="H5285" s="2">
        <v>386.65894080952057</v>
      </c>
      <c r="I5285" s="2">
        <v>3055.5078641375321</v>
      </c>
      <c r="J5285" s="2">
        <v>3065.9653022423918</v>
      </c>
      <c r="K5285" t="s">
        <v>11</v>
      </c>
    </row>
    <row r="5286" spans="1:11" x14ac:dyDescent="0.2">
      <c r="A5286" s="3">
        <v>574</v>
      </c>
      <c r="B5286" s="3">
        <v>2019</v>
      </c>
      <c r="C5286" s="3">
        <v>7</v>
      </c>
      <c r="D5286" s="3">
        <v>2025</v>
      </c>
      <c r="E5286" s="3">
        <v>1</v>
      </c>
      <c r="F5286" s="2">
        <v>231.95023841416651</v>
      </c>
      <c r="G5286" s="2">
        <v>2900.7991617421781</v>
      </c>
      <c r="H5286" s="2">
        <v>165.16614050021371</v>
      </c>
      <c r="I5286" s="2">
        <v>3065.9653022423918</v>
      </c>
      <c r="J5286" s="2">
        <v>3065.9653022423918</v>
      </c>
      <c r="K5286" t="s">
        <v>11</v>
      </c>
    </row>
    <row r="5287" spans="1:11" x14ac:dyDescent="0.2">
      <c r="A5287" s="3">
        <v>574</v>
      </c>
      <c r="B5287" s="3">
        <v>2019</v>
      </c>
      <c r="C5287" s="3">
        <v>8</v>
      </c>
      <c r="D5287" s="3">
        <v>2026</v>
      </c>
      <c r="E5287" s="3">
        <v>1</v>
      </c>
      <c r="F5287" s="2">
        <v>101.3378855782471</v>
      </c>
      <c r="G5287" s="2">
        <v>3002.1370473204252</v>
      </c>
      <c r="H5287" s="2">
        <v>63.828254921966618</v>
      </c>
      <c r="I5287" s="2">
        <v>3065.9653022423918</v>
      </c>
      <c r="J5287" s="2">
        <v>3065.9653022423918</v>
      </c>
      <c r="K5287" t="s">
        <v>11</v>
      </c>
    </row>
    <row r="5288" spans="1:11" x14ac:dyDescent="0.2">
      <c r="A5288" s="3">
        <v>575</v>
      </c>
      <c r="B5288" s="3">
        <v>2019</v>
      </c>
      <c r="C5288" s="3">
        <v>1</v>
      </c>
      <c r="D5288" s="3">
        <v>2019</v>
      </c>
      <c r="E5288" s="3">
        <v>1</v>
      </c>
      <c r="F5288" s="2">
        <v>3580.8278801168935</v>
      </c>
      <c r="G5288" s="2">
        <v>3580.8278801168935</v>
      </c>
      <c r="H5288" s="2">
        <v>11461.366052878737</v>
      </c>
      <c r="I5288" s="2">
        <v>15042.193932995629</v>
      </c>
      <c r="J5288" s="2">
        <v>23309.490208723942</v>
      </c>
      <c r="K5288" t="s">
        <v>11</v>
      </c>
    </row>
    <row r="5289" spans="1:11" x14ac:dyDescent="0.2">
      <c r="A5289" s="3">
        <v>575</v>
      </c>
      <c r="B5289" s="3">
        <v>2019</v>
      </c>
      <c r="C5289" s="3">
        <v>2</v>
      </c>
      <c r="D5289" s="3">
        <v>2020</v>
      </c>
      <c r="E5289" s="3">
        <v>1</v>
      </c>
      <c r="F5289" s="2">
        <v>3687.6112232671394</v>
      </c>
      <c r="G5289" s="2">
        <v>7268.4391033840329</v>
      </c>
      <c r="H5289" s="2">
        <v>10578.241069833904</v>
      </c>
      <c r="I5289" s="2">
        <v>17846.680173217937</v>
      </c>
      <c r="J5289" s="2">
        <v>23309.490208723942</v>
      </c>
      <c r="K5289" t="s">
        <v>11</v>
      </c>
    </row>
    <row r="5290" spans="1:11" x14ac:dyDescent="0.2">
      <c r="A5290" s="3">
        <v>575</v>
      </c>
      <c r="B5290" s="3">
        <v>2019</v>
      </c>
      <c r="C5290" s="3">
        <v>3</v>
      </c>
      <c r="D5290" s="3">
        <v>2021</v>
      </c>
      <c r="E5290" s="3">
        <v>1</v>
      </c>
      <c r="F5290" s="2">
        <v>3993.474637608937</v>
      </c>
      <c r="G5290" s="2">
        <v>11261.91374099297</v>
      </c>
      <c r="H5290" s="2">
        <v>8855.2707659888456</v>
      </c>
      <c r="I5290" s="2">
        <v>20117.184506981816</v>
      </c>
      <c r="J5290" s="2">
        <v>23309.490208723942</v>
      </c>
      <c r="K5290" t="s">
        <v>11</v>
      </c>
    </row>
    <row r="5291" spans="1:11" x14ac:dyDescent="0.2">
      <c r="A5291" s="3">
        <v>575</v>
      </c>
      <c r="B5291" s="3">
        <v>2019</v>
      </c>
      <c r="C5291" s="3">
        <v>4</v>
      </c>
      <c r="D5291" s="3">
        <v>2022</v>
      </c>
      <c r="E5291" s="3">
        <v>1</v>
      </c>
      <c r="F5291" s="2">
        <v>3578.5874080438989</v>
      </c>
      <c r="G5291" s="2">
        <v>14840.501149036869</v>
      </c>
      <c r="H5291" s="2">
        <v>6580.7410988980901</v>
      </c>
      <c r="I5291" s="2">
        <v>21421.242247934959</v>
      </c>
      <c r="J5291" s="2">
        <v>23309.490208723942</v>
      </c>
      <c r="K5291" t="s">
        <v>11</v>
      </c>
    </row>
    <row r="5292" spans="1:11" x14ac:dyDescent="0.2">
      <c r="A5292" s="3">
        <v>575</v>
      </c>
      <c r="B5292" s="3">
        <v>2019</v>
      </c>
      <c r="C5292" s="3">
        <v>5</v>
      </c>
      <c r="D5292" s="3">
        <v>2023</v>
      </c>
      <c r="E5292" s="3">
        <v>1</v>
      </c>
      <c r="F5292" s="2">
        <v>3259.8523679936025</v>
      </c>
      <c r="G5292" s="2">
        <v>18100.353517030471</v>
      </c>
      <c r="H5292" s="2">
        <v>4614.6293638838215</v>
      </c>
      <c r="I5292" s="2">
        <v>22714.982880914293</v>
      </c>
      <c r="J5292" s="2">
        <v>23309.490208723942</v>
      </c>
      <c r="K5292" t="s">
        <v>11</v>
      </c>
    </row>
    <row r="5293" spans="1:11" x14ac:dyDescent="0.2">
      <c r="A5293" s="3">
        <v>575</v>
      </c>
      <c r="B5293" s="3">
        <v>2019</v>
      </c>
      <c r="C5293" s="3">
        <v>6</v>
      </c>
      <c r="D5293" s="3">
        <v>2024</v>
      </c>
      <c r="E5293" s="3">
        <v>1</v>
      </c>
      <c r="F5293" s="2">
        <v>2266.7358541796893</v>
      </c>
      <c r="G5293" s="2">
        <v>20367.089371210161</v>
      </c>
      <c r="H5293" s="2">
        <v>2277.8167527822043</v>
      </c>
      <c r="I5293" s="2">
        <v>22644.906123992365</v>
      </c>
      <c r="J5293" s="2">
        <v>23309.490208723942</v>
      </c>
      <c r="K5293" t="s">
        <v>11</v>
      </c>
    </row>
    <row r="5294" spans="1:11" x14ac:dyDescent="0.2">
      <c r="A5294" s="3">
        <v>575</v>
      </c>
      <c r="B5294" s="3">
        <v>2019</v>
      </c>
      <c r="C5294" s="3">
        <v>7</v>
      </c>
      <c r="D5294" s="3">
        <v>2025</v>
      </c>
      <c r="E5294" s="3">
        <v>1</v>
      </c>
      <c r="F5294" s="2">
        <v>1758.1412422272988</v>
      </c>
      <c r="G5294" s="2">
        <v>22125.230613437459</v>
      </c>
      <c r="H5294" s="2">
        <v>984.58491342142588</v>
      </c>
      <c r="I5294" s="2">
        <v>23109.815526858885</v>
      </c>
      <c r="J5294" s="2">
        <v>23309.490208723942</v>
      </c>
      <c r="K5294" t="s">
        <v>11</v>
      </c>
    </row>
    <row r="5295" spans="1:11" x14ac:dyDescent="0.2">
      <c r="A5295" s="3">
        <v>575</v>
      </c>
      <c r="B5295" s="3">
        <v>2019</v>
      </c>
      <c r="C5295" s="3">
        <v>8</v>
      </c>
      <c r="D5295" s="3">
        <v>2026</v>
      </c>
      <c r="E5295" s="3">
        <v>1</v>
      </c>
      <c r="F5295" s="2">
        <v>0</v>
      </c>
      <c r="G5295" s="2">
        <v>22125.230613437459</v>
      </c>
      <c r="H5295" s="2">
        <v>1184.2595952864831</v>
      </c>
      <c r="I5295" s="2">
        <v>23309.490208723942</v>
      </c>
      <c r="J5295" s="2">
        <v>23309.490208723942</v>
      </c>
      <c r="K5295" t="s">
        <v>11</v>
      </c>
    </row>
    <row r="5296" spans="1:11" x14ac:dyDescent="0.2">
      <c r="A5296" s="3">
        <v>576</v>
      </c>
      <c r="B5296" s="3">
        <v>2019</v>
      </c>
      <c r="C5296" s="3">
        <v>1</v>
      </c>
      <c r="D5296" s="3">
        <v>2019</v>
      </c>
      <c r="E5296" s="3">
        <v>1</v>
      </c>
      <c r="F5296" s="2">
        <v>1297.38977502489</v>
      </c>
      <c r="G5296" s="2">
        <v>1297.38977502489</v>
      </c>
      <c r="H5296" s="2">
        <v>4262.0665605893655</v>
      </c>
      <c r="I5296" s="2">
        <v>5559.4563356142553</v>
      </c>
      <c r="J5296" s="2">
        <v>8390.9616724649113</v>
      </c>
      <c r="K5296" t="s">
        <v>11</v>
      </c>
    </row>
    <row r="5297" spans="1:11" x14ac:dyDescent="0.2">
      <c r="A5297" s="3">
        <v>576</v>
      </c>
      <c r="B5297" s="3">
        <v>2019</v>
      </c>
      <c r="C5297" s="3">
        <v>2</v>
      </c>
      <c r="D5297" s="3">
        <v>2020</v>
      </c>
      <c r="E5297" s="3">
        <v>1</v>
      </c>
      <c r="F5297" s="2">
        <v>1298.0374318932375</v>
      </c>
      <c r="G5297" s="2">
        <v>2595.4272069181275</v>
      </c>
      <c r="H5297" s="2">
        <v>4025.3614964012017</v>
      </c>
      <c r="I5297" s="2">
        <v>6620.7887033193292</v>
      </c>
      <c r="J5297" s="2">
        <v>8390.9616724649113</v>
      </c>
      <c r="K5297" t="s">
        <v>11</v>
      </c>
    </row>
    <row r="5298" spans="1:11" x14ac:dyDescent="0.2">
      <c r="A5298" s="3">
        <v>576</v>
      </c>
      <c r="B5298" s="3">
        <v>2019</v>
      </c>
      <c r="C5298" s="3">
        <v>3</v>
      </c>
      <c r="D5298" s="3">
        <v>2021</v>
      </c>
      <c r="E5298" s="3">
        <v>1</v>
      </c>
      <c r="F5298" s="2">
        <v>1461.3684079822183</v>
      </c>
      <c r="G5298" s="2">
        <v>4056.7956149003458</v>
      </c>
      <c r="H5298" s="2">
        <v>3280.4336112444289</v>
      </c>
      <c r="I5298" s="2">
        <v>7337.2292261447747</v>
      </c>
      <c r="J5298" s="2">
        <v>8390.9616724649113</v>
      </c>
      <c r="K5298" t="s">
        <v>11</v>
      </c>
    </row>
    <row r="5299" spans="1:11" x14ac:dyDescent="0.2">
      <c r="A5299" s="3">
        <v>576</v>
      </c>
      <c r="B5299" s="3">
        <v>2019</v>
      </c>
      <c r="C5299" s="3">
        <v>4</v>
      </c>
      <c r="D5299" s="3">
        <v>2022</v>
      </c>
      <c r="E5299" s="3">
        <v>1</v>
      </c>
      <c r="F5299" s="2">
        <v>1547.3023413295423</v>
      </c>
      <c r="G5299" s="2">
        <v>5604.097956229888</v>
      </c>
      <c r="H5299" s="2">
        <v>2306.2720660352215</v>
      </c>
      <c r="I5299" s="2">
        <v>7910.3700222651096</v>
      </c>
      <c r="J5299" s="2">
        <v>8390.9616724649113</v>
      </c>
      <c r="K5299" t="s">
        <v>11</v>
      </c>
    </row>
    <row r="5300" spans="1:11" x14ac:dyDescent="0.2">
      <c r="A5300" s="3">
        <v>576</v>
      </c>
      <c r="B5300" s="3">
        <v>2019</v>
      </c>
      <c r="C5300" s="3">
        <v>5</v>
      </c>
      <c r="D5300" s="3">
        <v>2023</v>
      </c>
      <c r="E5300" s="3">
        <v>1</v>
      </c>
      <c r="F5300" s="2">
        <v>1162.3566549105308</v>
      </c>
      <c r="G5300" s="2">
        <v>6766.4546111404188</v>
      </c>
      <c r="H5300" s="2">
        <v>1252.8044688054979</v>
      </c>
      <c r="I5300" s="2">
        <v>8019.2590799459167</v>
      </c>
      <c r="J5300" s="2">
        <v>8390.9616724649113</v>
      </c>
      <c r="K5300" t="s">
        <v>11</v>
      </c>
    </row>
    <row r="5301" spans="1:11" x14ac:dyDescent="0.2">
      <c r="A5301" s="3">
        <v>576</v>
      </c>
      <c r="B5301" s="3">
        <v>2019</v>
      </c>
      <c r="C5301" s="3">
        <v>6</v>
      </c>
      <c r="D5301" s="3">
        <v>2024</v>
      </c>
      <c r="E5301" s="3">
        <v>1</v>
      </c>
      <c r="F5301" s="2">
        <v>712.76693258000159</v>
      </c>
      <c r="G5301" s="2">
        <v>7479.2215437204204</v>
      </c>
      <c r="H5301" s="2">
        <v>677.29664433153357</v>
      </c>
      <c r="I5301" s="2">
        <v>8156.518188051954</v>
      </c>
      <c r="J5301" s="2">
        <v>8390.9616724649113</v>
      </c>
      <c r="K5301" t="s">
        <v>11</v>
      </c>
    </row>
    <row r="5302" spans="1:11" x14ac:dyDescent="0.2">
      <c r="A5302" s="3">
        <v>576</v>
      </c>
      <c r="B5302" s="3">
        <v>2019</v>
      </c>
      <c r="C5302" s="3">
        <v>7</v>
      </c>
      <c r="D5302" s="3">
        <v>2025</v>
      </c>
      <c r="E5302" s="3">
        <v>1</v>
      </c>
      <c r="F5302" s="2">
        <v>26.574256503385186</v>
      </c>
      <c r="G5302" s="2">
        <v>7505.7958002238056</v>
      </c>
      <c r="H5302" s="2">
        <v>885.16587224110572</v>
      </c>
      <c r="I5302" s="2">
        <v>8390.9616724649113</v>
      </c>
      <c r="J5302" s="2">
        <v>8390.9616724649113</v>
      </c>
      <c r="K5302" t="s">
        <v>11</v>
      </c>
    </row>
    <row r="5303" spans="1:11" x14ac:dyDescent="0.2">
      <c r="A5303" s="3">
        <v>576</v>
      </c>
      <c r="B5303" s="3">
        <v>2019</v>
      </c>
      <c r="C5303" s="3">
        <v>8</v>
      </c>
      <c r="D5303" s="3">
        <v>2026</v>
      </c>
      <c r="E5303" s="3">
        <v>1</v>
      </c>
      <c r="F5303" s="2">
        <v>858.2174899951051</v>
      </c>
      <c r="G5303" s="2">
        <v>8364.0132902189107</v>
      </c>
      <c r="H5303" s="2">
        <v>0</v>
      </c>
      <c r="I5303" s="2">
        <v>8364.0132902189107</v>
      </c>
      <c r="J5303" s="2">
        <v>8390.9616724649113</v>
      </c>
      <c r="K5303" t="s">
        <v>11</v>
      </c>
    </row>
    <row r="5304" spans="1:11" x14ac:dyDescent="0.2">
      <c r="A5304" s="3">
        <v>577</v>
      </c>
      <c r="B5304" s="3">
        <v>2019</v>
      </c>
      <c r="C5304" s="3">
        <v>1</v>
      </c>
      <c r="D5304" s="3">
        <v>2019</v>
      </c>
      <c r="E5304" s="3">
        <v>1</v>
      </c>
      <c r="F5304" s="2">
        <v>1976.7831543324785</v>
      </c>
      <c r="G5304" s="2">
        <v>1976.7831543324785</v>
      </c>
      <c r="H5304" s="2">
        <v>6687.2103902308181</v>
      </c>
      <c r="I5304" s="2">
        <v>8663.9935445632964</v>
      </c>
      <c r="J5304" s="2">
        <v>13164.952066609449</v>
      </c>
      <c r="K5304" t="s">
        <v>11</v>
      </c>
    </row>
    <row r="5305" spans="1:11" x14ac:dyDescent="0.2">
      <c r="A5305" s="3">
        <v>577</v>
      </c>
      <c r="B5305" s="3">
        <v>2019</v>
      </c>
      <c r="C5305" s="3">
        <v>2</v>
      </c>
      <c r="D5305" s="3">
        <v>2020</v>
      </c>
      <c r="E5305" s="3">
        <v>1</v>
      </c>
      <c r="F5305" s="2">
        <v>2094.3147549480391</v>
      </c>
      <c r="G5305" s="2">
        <v>4071.0979092805178</v>
      </c>
      <c r="H5305" s="2">
        <v>6185.2186937765491</v>
      </c>
      <c r="I5305" s="2">
        <v>10256.316603057066</v>
      </c>
      <c r="J5305" s="2">
        <v>13164.952066609449</v>
      </c>
      <c r="K5305" t="s">
        <v>11</v>
      </c>
    </row>
    <row r="5306" spans="1:11" x14ac:dyDescent="0.2">
      <c r="A5306" s="3">
        <v>577</v>
      </c>
      <c r="B5306" s="3">
        <v>2019</v>
      </c>
      <c r="C5306" s="3">
        <v>3</v>
      </c>
      <c r="D5306" s="3">
        <v>2021</v>
      </c>
      <c r="E5306" s="3">
        <v>1</v>
      </c>
      <c r="F5306" s="2">
        <v>2593.7900866654904</v>
      </c>
      <c r="G5306" s="2">
        <v>6664.8879959460082</v>
      </c>
      <c r="H5306" s="2">
        <v>4656.4536926588426</v>
      </c>
      <c r="I5306" s="2">
        <v>11321.341688604851</v>
      </c>
      <c r="J5306" s="2">
        <v>13164.952066609449</v>
      </c>
      <c r="K5306" t="s">
        <v>11</v>
      </c>
    </row>
    <row r="5307" spans="1:11" x14ac:dyDescent="0.2">
      <c r="A5307" s="3">
        <v>577</v>
      </c>
      <c r="B5307" s="3">
        <v>2019</v>
      </c>
      <c r="C5307" s="3">
        <v>4</v>
      </c>
      <c r="D5307" s="3">
        <v>2022</v>
      </c>
      <c r="E5307" s="3">
        <v>1</v>
      </c>
      <c r="F5307" s="2">
        <v>2121.2339504370339</v>
      </c>
      <c r="G5307" s="2">
        <v>8786.1219463830421</v>
      </c>
      <c r="H5307" s="2">
        <v>3585.5396148176133</v>
      </c>
      <c r="I5307" s="2">
        <v>12371.661561200655</v>
      </c>
      <c r="J5307" s="2">
        <v>13164.952066609449</v>
      </c>
      <c r="K5307" t="s">
        <v>11</v>
      </c>
    </row>
    <row r="5308" spans="1:11" x14ac:dyDescent="0.2">
      <c r="A5308" s="3">
        <v>577</v>
      </c>
      <c r="B5308" s="3">
        <v>2019</v>
      </c>
      <c r="C5308" s="3">
        <v>5</v>
      </c>
      <c r="D5308" s="3">
        <v>2023</v>
      </c>
      <c r="E5308" s="3">
        <v>1</v>
      </c>
      <c r="F5308" s="2">
        <v>1163.7689539990643</v>
      </c>
      <c r="G5308" s="2">
        <v>9949.8909003821063</v>
      </c>
      <c r="H5308" s="2">
        <v>2486.8728968916603</v>
      </c>
      <c r="I5308" s="2">
        <v>12436.763797273767</v>
      </c>
      <c r="J5308" s="2">
        <v>13164.952066609449</v>
      </c>
      <c r="K5308" t="s">
        <v>11</v>
      </c>
    </row>
    <row r="5309" spans="1:11" x14ac:dyDescent="0.2">
      <c r="A5309" s="3">
        <v>577</v>
      </c>
      <c r="B5309" s="3">
        <v>2019</v>
      </c>
      <c r="C5309" s="3">
        <v>6</v>
      </c>
      <c r="D5309" s="3">
        <v>2024</v>
      </c>
      <c r="E5309" s="3">
        <v>1</v>
      </c>
      <c r="F5309" s="2">
        <v>1460.044353657433</v>
      </c>
      <c r="G5309" s="2">
        <v>11409.935254039539</v>
      </c>
      <c r="H5309" s="2">
        <v>1300.3687800605057</v>
      </c>
      <c r="I5309" s="2">
        <v>12710.304034100045</v>
      </c>
      <c r="J5309" s="2">
        <v>13164.952066609449</v>
      </c>
      <c r="K5309" t="s">
        <v>11</v>
      </c>
    </row>
    <row r="5310" spans="1:11" x14ac:dyDescent="0.2">
      <c r="A5310" s="3">
        <v>577</v>
      </c>
      <c r="B5310" s="3">
        <v>2019</v>
      </c>
      <c r="C5310" s="3">
        <v>7</v>
      </c>
      <c r="D5310" s="3">
        <v>2025</v>
      </c>
      <c r="E5310" s="3">
        <v>1</v>
      </c>
      <c r="F5310" s="2">
        <v>1171.5662479506773</v>
      </c>
      <c r="G5310" s="2">
        <v>12581.501501990217</v>
      </c>
      <c r="H5310" s="2">
        <v>527.89164947615973</v>
      </c>
      <c r="I5310" s="2">
        <v>13109.393151466376</v>
      </c>
      <c r="J5310" s="2">
        <v>13164.952066609449</v>
      </c>
      <c r="K5310" t="s">
        <v>11</v>
      </c>
    </row>
    <row r="5311" spans="1:11" x14ac:dyDescent="0.2">
      <c r="A5311" s="3">
        <v>577</v>
      </c>
      <c r="B5311" s="3">
        <v>2019</v>
      </c>
      <c r="C5311" s="3">
        <v>8</v>
      </c>
      <c r="D5311" s="3">
        <v>2026</v>
      </c>
      <c r="E5311" s="3">
        <v>1</v>
      </c>
      <c r="F5311" s="2">
        <v>530.86966249860234</v>
      </c>
      <c r="G5311" s="2">
        <v>13112.371164488819</v>
      </c>
      <c r="H5311" s="2">
        <v>0</v>
      </c>
      <c r="I5311" s="2">
        <v>13112.371164488819</v>
      </c>
      <c r="J5311" s="2">
        <v>13164.952066609449</v>
      </c>
      <c r="K5311" t="s">
        <v>11</v>
      </c>
    </row>
    <row r="5312" spans="1:11" x14ac:dyDescent="0.2">
      <c r="A5312" s="3">
        <v>578</v>
      </c>
      <c r="B5312" s="3">
        <v>2019</v>
      </c>
      <c r="C5312" s="3">
        <v>1</v>
      </c>
      <c r="D5312" s="3">
        <v>2019</v>
      </c>
      <c r="E5312" s="3">
        <v>1</v>
      </c>
      <c r="F5312" s="2">
        <v>491.33286726800304</v>
      </c>
      <c r="G5312" s="2">
        <v>491.33286726800304</v>
      </c>
      <c r="H5312" s="2">
        <v>1587.0220923893166</v>
      </c>
      <c r="I5312" s="2">
        <v>2078.3549596573198</v>
      </c>
      <c r="J5312" s="2">
        <v>3201.1668743008813</v>
      </c>
      <c r="K5312" t="s">
        <v>11</v>
      </c>
    </row>
    <row r="5313" spans="1:11" x14ac:dyDescent="0.2">
      <c r="A5313" s="3">
        <v>578</v>
      </c>
      <c r="B5313" s="3">
        <v>2019</v>
      </c>
      <c r="C5313" s="3">
        <v>2</v>
      </c>
      <c r="D5313" s="3">
        <v>2020</v>
      </c>
      <c r="E5313" s="3">
        <v>1</v>
      </c>
      <c r="F5313" s="2">
        <v>512.68357106876465</v>
      </c>
      <c r="G5313" s="2">
        <v>1004.0164383367677</v>
      </c>
      <c r="H5313" s="2">
        <v>1505.9111540647609</v>
      </c>
      <c r="I5313" s="2">
        <v>2509.9275924015287</v>
      </c>
      <c r="J5313" s="2">
        <v>3201.1668743008813</v>
      </c>
      <c r="K5313" t="s">
        <v>11</v>
      </c>
    </row>
    <row r="5314" spans="1:11" x14ac:dyDescent="0.2">
      <c r="A5314" s="3">
        <v>578</v>
      </c>
      <c r="B5314" s="3">
        <v>2019</v>
      </c>
      <c r="C5314" s="3">
        <v>3</v>
      </c>
      <c r="D5314" s="3">
        <v>2021</v>
      </c>
      <c r="E5314" s="3">
        <v>1</v>
      </c>
      <c r="F5314" s="2">
        <v>631.28625851891786</v>
      </c>
      <c r="G5314" s="2">
        <v>1635.3026968556856</v>
      </c>
      <c r="H5314" s="2">
        <v>1116.8604181446321</v>
      </c>
      <c r="I5314" s="2">
        <v>2752.1631150003177</v>
      </c>
      <c r="J5314" s="2">
        <v>3201.1668743008813</v>
      </c>
      <c r="K5314" t="s">
        <v>11</v>
      </c>
    </row>
    <row r="5315" spans="1:11" x14ac:dyDescent="0.2">
      <c r="A5315" s="3">
        <v>578</v>
      </c>
      <c r="B5315" s="3">
        <v>2019</v>
      </c>
      <c r="C5315" s="3">
        <v>4</v>
      </c>
      <c r="D5315" s="3">
        <v>2022</v>
      </c>
      <c r="E5315" s="3">
        <v>1</v>
      </c>
      <c r="F5315" s="2">
        <v>438.8601451873119</v>
      </c>
      <c r="G5315" s="2">
        <v>2074.1628420429975</v>
      </c>
      <c r="H5315" s="2">
        <v>861.78980214775311</v>
      </c>
      <c r="I5315" s="2">
        <v>2935.9526441907506</v>
      </c>
      <c r="J5315" s="2">
        <v>3201.1668743008813</v>
      </c>
      <c r="K5315" t="s">
        <v>11</v>
      </c>
    </row>
    <row r="5316" spans="1:11" x14ac:dyDescent="0.2">
      <c r="A5316" s="3">
        <v>578</v>
      </c>
      <c r="B5316" s="3">
        <v>2019</v>
      </c>
      <c r="C5316" s="3">
        <v>5</v>
      </c>
      <c r="D5316" s="3">
        <v>2023</v>
      </c>
      <c r="E5316" s="3">
        <v>1</v>
      </c>
      <c r="F5316" s="2">
        <v>461.83788371751598</v>
      </c>
      <c r="G5316" s="2">
        <v>2536.0007257605134</v>
      </c>
      <c r="H5316" s="2">
        <v>498.95235061887342</v>
      </c>
      <c r="I5316" s="2">
        <v>3034.9530763793869</v>
      </c>
      <c r="J5316" s="2">
        <v>3201.1668743008813</v>
      </c>
      <c r="K5316" t="s">
        <v>11</v>
      </c>
    </row>
    <row r="5317" spans="1:11" x14ac:dyDescent="0.2">
      <c r="A5317" s="3">
        <v>578</v>
      </c>
      <c r="B5317" s="3">
        <v>2019</v>
      </c>
      <c r="C5317" s="3">
        <v>6</v>
      </c>
      <c r="D5317" s="3">
        <v>2024</v>
      </c>
      <c r="E5317" s="3">
        <v>1</v>
      </c>
      <c r="F5317" s="2">
        <v>203.15926981094026</v>
      </c>
      <c r="G5317" s="2">
        <v>2739.1599955714537</v>
      </c>
      <c r="H5317" s="2">
        <v>386.60041746385241</v>
      </c>
      <c r="I5317" s="2">
        <v>3125.7604130353061</v>
      </c>
      <c r="J5317" s="2">
        <v>3201.1668743008813</v>
      </c>
      <c r="K5317" t="s">
        <v>11</v>
      </c>
    </row>
    <row r="5318" spans="1:11" x14ac:dyDescent="0.2">
      <c r="A5318" s="3">
        <v>578</v>
      </c>
      <c r="B5318" s="3">
        <v>2019</v>
      </c>
      <c r="C5318" s="3">
        <v>7</v>
      </c>
      <c r="D5318" s="3">
        <v>2025</v>
      </c>
      <c r="E5318" s="3">
        <v>1</v>
      </c>
      <c r="F5318" s="2">
        <v>169.82714476582169</v>
      </c>
      <c r="G5318" s="2">
        <v>2908.9871403372754</v>
      </c>
      <c r="H5318" s="2">
        <v>201.46997644061594</v>
      </c>
      <c r="I5318" s="2">
        <v>3110.4571167778913</v>
      </c>
      <c r="J5318" s="2">
        <v>3201.1668743008813</v>
      </c>
      <c r="K5318" t="s">
        <v>11</v>
      </c>
    </row>
    <row r="5319" spans="1:11" x14ac:dyDescent="0.2">
      <c r="A5319" s="3">
        <v>578</v>
      </c>
      <c r="B5319" s="3">
        <v>2019</v>
      </c>
      <c r="C5319" s="3">
        <v>8</v>
      </c>
      <c r="D5319" s="3">
        <v>2026</v>
      </c>
      <c r="E5319" s="3">
        <v>1</v>
      </c>
      <c r="F5319" s="2">
        <v>269.19621115941845</v>
      </c>
      <c r="G5319" s="2">
        <v>3178.1833514966938</v>
      </c>
      <c r="H5319" s="2">
        <v>0</v>
      </c>
      <c r="I5319" s="2">
        <v>3178.1833514966938</v>
      </c>
      <c r="J5319" s="2">
        <v>3201.1668743008813</v>
      </c>
      <c r="K5319" t="s">
        <v>11</v>
      </c>
    </row>
    <row r="5320" spans="1:11" x14ac:dyDescent="0.2">
      <c r="A5320" s="3">
        <v>579</v>
      </c>
      <c r="B5320" s="3">
        <v>2019</v>
      </c>
      <c r="C5320" s="3">
        <v>1</v>
      </c>
      <c r="D5320" s="3">
        <v>2019</v>
      </c>
      <c r="E5320" s="3">
        <v>1</v>
      </c>
      <c r="F5320" s="2">
        <v>520.43046624396777</v>
      </c>
      <c r="G5320" s="2">
        <v>520.43046624396777</v>
      </c>
      <c r="H5320" s="2">
        <v>1784.862244555427</v>
      </c>
      <c r="I5320" s="2">
        <v>2305.2927107993946</v>
      </c>
      <c r="J5320" s="2">
        <v>3478.0088674595991</v>
      </c>
      <c r="K5320" t="s">
        <v>11</v>
      </c>
    </row>
    <row r="5321" spans="1:11" x14ac:dyDescent="0.2">
      <c r="A5321" s="3">
        <v>579</v>
      </c>
      <c r="B5321" s="3">
        <v>2019</v>
      </c>
      <c r="C5321" s="3">
        <v>2</v>
      </c>
      <c r="D5321" s="3">
        <v>2020</v>
      </c>
      <c r="E5321" s="3">
        <v>1</v>
      </c>
      <c r="F5321" s="2">
        <v>604.38795764896361</v>
      </c>
      <c r="G5321" s="2">
        <v>1124.8184238929314</v>
      </c>
      <c r="H5321" s="2">
        <v>1617.163333514007</v>
      </c>
      <c r="I5321" s="2">
        <v>2741.9817574069384</v>
      </c>
      <c r="J5321" s="2">
        <v>3478.0088674595991</v>
      </c>
      <c r="K5321" t="s">
        <v>11</v>
      </c>
    </row>
    <row r="5322" spans="1:11" x14ac:dyDescent="0.2">
      <c r="A5322" s="3">
        <v>579</v>
      </c>
      <c r="B5322" s="3">
        <v>2019</v>
      </c>
      <c r="C5322" s="3">
        <v>3</v>
      </c>
      <c r="D5322" s="3">
        <v>2021</v>
      </c>
      <c r="E5322" s="3">
        <v>1</v>
      </c>
      <c r="F5322" s="2">
        <v>563.15278984744918</v>
      </c>
      <c r="G5322" s="2">
        <v>1687.9712137403806</v>
      </c>
      <c r="H5322" s="2">
        <v>1388.071627737824</v>
      </c>
      <c r="I5322" s="2">
        <v>3076.0428414782045</v>
      </c>
      <c r="J5322" s="2">
        <v>3478.0088674595991</v>
      </c>
      <c r="K5322" t="s">
        <v>11</v>
      </c>
    </row>
    <row r="5323" spans="1:11" x14ac:dyDescent="0.2">
      <c r="A5323" s="3">
        <v>579</v>
      </c>
      <c r="B5323" s="3">
        <v>2019</v>
      </c>
      <c r="C5323" s="3">
        <v>4</v>
      </c>
      <c r="D5323" s="3">
        <v>2022</v>
      </c>
      <c r="E5323" s="3">
        <v>1</v>
      </c>
      <c r="F5323" s="2">
        <v>585.7776021225734</v>
      </c>
      <c r="G5323" s="2">
        <v>2273.748815862954</v>
      </c>
      <c r="H5323" s="2">
        <v>926.41445674871329</v>
      </c>
      <c r="I5323" s="2">
        <v>3200.1632726116673</v>
      </c>
      <c r="J5323" s="2">
        <v>3478.0088674595991</v>
      </c>
      <c r="K5323" t="s">
        <v>11</v>
      </c>
    </row>
    <row r="5324" spans="1:11" x14ac:dyDescent="0.2">
      <c r="A5324" s="3">
        <v>579</v>
      </c>
      <c r="B5324" s="3">
        <v>2019</v>
      </c>
      <c r="C5324" s="3">
        <v>5</v>
      </c>
      <c r="D5324" s="3">
        <v>2023</v>
      </c>
      <c r="E5324" s="3">
        <v>1</v>
      </c>
      <c r="F5324" s="2">
        <v>515.57561628508029</v>
      </c>
      <c r="G5324" s="2">
        <v>2789.3244321480342</v>
      </c>
      <c r="H5324" s="2">
        <v>570.60510818625698</v>
      </c>
      <c r="I5324" s="2">
        <v>3359.9295403342912</v>
      </c>
      <c r="J5324" s="2">
        <v>3478.0088674595991</v>
      </c>
      <c r="K5324" t="s">
        <v>11</v>
      </c>
    </row>
    <row r="5325" spans="1:11" x14ac:dyDescent="0.2">
      <c r="A5325" s="3">
        <v>579</v>
      </c>
      <c r="B5325" s="3">
        <v>2019</v>
      </c>
      <c r="C5325" s="3">
        <v>6</v>
      </c>
      <c r="D5325" s="3">
        <v>2024</v>
      </c>
      <c r="E5325" s="3">
        <v>1</v>
      </c>
      <c r="F5325" s="2">
        <v>285.13787957297382</v>
      </c>
      <c r="G5325" s="2">
        <v>3074.4623117210081</v>
      </c>
      <c r="H5325" s="2">
        <v>386.14992854006096</v>
      </c>
      <c r="I5325" s="2">
        <v>3460.612240261069</v>
      </c>
      <c r="J5325" s="2">
        <v>3478.0088674595991</v>
      </c>
      <c r="K5325" t="s">
        <v>11</v>
      </c>
    </row>
    <row r="5326" spans="1:11" x14ac:dyDescent="0.2">
      <c r="A5326" s="3">
        <v>579</v>
      </c>
      <c r="B5326" s="3">
        <v>2019</v>
      </c>
      <c r="C5326" s="3">
        <v>7</v>
      </c>
      <c r="D5326" s="3">
        <v>2025</v>
      </c>
      <c r="E5326" s="3">
        <v>1</v>
      </c>
      <c r="F5326" s="2">
        <v>118.72068086830086</v>
      </c>
      <c r="G5326" s="2">
        <v>3193.1829925893089</v>
      </c>
      <c r="H5326" s="2">
        <v>201.24700678003001</v>
      </c>
      <c r="I5326" s="2">
        <v>3394.4299993693389</v>
      </c>
      <c r="J5326" s="2">
        <v>3478.0088674595991</v>
      </c>
      <c r="K5326" t="s">
        <v>11</v>
      </c>
    </row>
    <row r="5327" spans="1:11" x14ac:dyDescent="0.2">
      <c r="A5327" s="3">
        <v>579</v>
      </c>
      <c r="B5327" s="3">
        <v>2019</v>
      </c>
      <c r="C5327" s="3">
        <v>8</v>
      </c>
      <c r="D5327" s="3">
        <v>2026</v>
      </c>
      <c r="E5327" s="3">
        <v>1</v>
      </c>
      <c r="F5327" s="2">
        <v>216.12859316098411</v>
      </c>
      <c r="G5327" s="2">
        <v>3409.311585750293</v>
      </c>
      <c r="H5327" s="2">
        <v>3.0522405958358831</v>
      </c>
      <c r="I5327" s="2">
        <v>3412.3638263461289</v>
      </c>
      <c r="J5327" s="2">
        <v>3478.0088674595991</v>
      </c>
      <c r="K5327" t="s">
        <v>11</v>
      </c>
    </row>
    <row r="5328" spans="1:11" x14ac:dyDescent="0.2">
      <c r="A5328" s="3">
        <v>580</v>
      </c>
      <c r="B5328" s="3">
        <v>2019</v>
      </c>
      <c r="C5328" s="3">
        <v>1</v>
      </c>
      <c r="D5328" s="3">
        <v>2019</v>
      </c>
      <c r="E5328" s="3">
        <v>1</v>
      </c>
      <c r="F5328" s="2">
        <v>665.39741773909861</v>
      </c>
      <c r="G5328" s="2">
        <v>665.39741773909861</v>
      </c>
      <c r="H5328" s="2">
        <v>2180.5925678995109</v>
      </c>
      <c r="I5328" s="2">
        <v>2845.9899856386096</v>
      </c>
      <c r="J5328" s="2">
        <v>4334.6078515074696</v>
      </c>
      <c r="K5328" t="s">
        <v>11</v>
      </c>
    </row>
    <row r="5329" spans="1:11" x14ac:dyDescent="0.2">
      <c r="A5329" s="3">
        <v>580</v>
      </c>
      <c r="B5329" s="3">
        <v>2019</v>
      </c>
      <c r="C5329" s="3">
        <v>2</v>
      </c>
      <c r="D5329" s="3">
        <v>2020</v>
      </c>
      <c r="E5329" s="3">
        <v>1</v>
      </c>
      <c r="F5329" s="2">
        <v>754.34350008130457</v>
      </c>
      <c r="G5329" s="2">
        <v>1419.7409178204032</v>
      </c>
      <c r="H5329" s="2">
        <v>1905.5544303233676</v>
      </c>
      <c r="I5329" s="2">
        <v>3325.2953481437708</v>
      </c>
      <c r="J5329" s="2">
        <v>4334.6078515074696</v>
      </c>
      <c r="K5329" t="s">
        <v>11</v>
      </c>
    </row>
    <row r="5330" spans="1:11" x14ac:dyDescent="0.2">
      <c r="A5330" s="3">
        <v>580</v>
      </c>
      <c r="B5330" s="3">
        <v>2019</v>
      </c>
      <c r="C5330" s="3">
        <v>3</v>
      </c>
      <c r="D5330" s="3">
        <v>2021</v>
      </c>
      <c r="E5330" s="3">
        <v>1</v>
      </c>
      <c r="F5330" s="2">
        <v>728.34557237264676</v>
      </c>
      <c r="G5330" s="2">
        <v>2148.0864901930499</v>
      </c>
      <c r="H5330" s="2">
        <v>1642.1316384454208</v>
      </c>
      <c r="I5330" s="2">
        <v>3790.2181286384707</v>
      </c>
      <c r="J5330" s="2">
        <v>4334.6078515074696</v>
      </c>
      <c r="K5330" t="s">
        <v>11</v>
      </c>
    </row>
    <row r="5331" spans="1:11" x14ac:dyDescent="0.2">
      <c r="A5331" s="3">
        <v>580</v>
      </c>
      <c r="B5331" s="3">
        <v>2019</v>
      </c>
      <c r="C5331" s="3">
        <v>4</v>
      </c>
      <c r="D5331" s="3">
        <v>2022</v>
      </c>
      <c r="E5331" s="3">
        <v>1</v>
      </c>
      <c r="F5331" s="2">
        <v>696.71841780681734</v>
      </c>
      <c r="G5331" s="2">
        <v>2844.8049079998673</v>
      </c>
      <c r="H5331" s="2">
        <v>1212.2216385476404</v>
      </c>
      <c r="I5331" s="2">
        <v>4057.0265465475077</v>
      </c>
      <c r="J5331" s="2">
        <v>4334.6078515074696</v>
      </c>
      <c r="K5331" t="s">
        <v>11</v>
      </c>
    </row>
    <row r="5332" spans="1:11" x14ac:dyDescent="0.2">
      <c r="A5332" s="3">
        <v>580</v>
      </c>
      <c r="B5332" s="3">
        <v>2019</v>
      </c>
      <c r="C5332" s="3">
        <v>5</v>
      </c>
      <c r="D5332" s="3">
        <v>2023</v>
      </c>
      <c r="E5332" s="3">
        <v>1</v>
      </c>
      <c r="F5332" s="2">
        <v>532.55187195713233</v>
      </c>
      <c r="G5332" s="2">
        <v>3377.3567799569996</v>
      </c>
      <c r="H5332" s="2">
        <v>724.50303107490663</v>
      </c>
      <c r="I5332" s="2">
        <v>4101.8598110319062</v>
      </c>
      <c r="J5332" s="2">
        <v>4334.6078515074696</v>
      </c>
      <c r="K5332" t="s">
        <v>11</v>
      </c>
    </row>
    <row r="5333" spans="1:11" x14ac:dyDescent="0.2">
      <c r="A5333" s="3">
        <v>580</v>
      </c>
      <c r="B5333" s="3">
        <v>2019</v>
      </c>
      <c r="C5333" s="3">
        <v>6</v>
      </c>
      <c r="D5333" s="3">
        <v>2024</v>
      </c>
      <c r="E5333" s="3">
        <v>1</v>
      </c>
      <c r="F5333" s="2">
        <v>455.1184875813974</v>
      </c>
      <c r="G5333" s="2">
        <v>3832.475267538397</v>
      </c>
      <c r="H5333" s="2">
        <v>435.7226934587452</v>
      </c>
      <c r="I5333" s="2">
        <v>4268.1979609971422</v>
      </c>
      <c r="J5333" s="2">
        <v>4334.6078515074696</v>
      </c>
      <c r="K5333" t="s">
        <v>11</v>
      </c>
    </row>
    <row r="5334" spans="1:11" x14ac:dyDescent="0.2">
      <c r="A5334" s="3">
        <v>580</v>
      </c>
      <c r="B5334" s="3">
        <v>2019</v>
      </c>
      <c r="C5334" s="3">
        <v>7</v>
      </c>
      <c r="D5334" s="3">
        <v>2025</v>
      </c>
      <c r="E5334" s="3">
        <v>1</v>
      </c>
      <c r="F5334" s="2">
        <v>205.35545280643055</v>
      </c>
      <c r="G5334" s="2">
        <v>4037.8307203448276</v>
      </c>
      <c r="H5334" s="2">
        <v>263.22521422689624</v>
      </c>
      <c r="I5334" s="2">
        <v>4301.0559345717238</v>
      </c>
      <c r="J5334" s="2">
        <v>4334.6078515074696</v>
      </c>
      <c r="K5334" t="s">
        <v>11</v>
      </c>
    </row>
    <row r="5335" spans="1:11" x14ac:dyDescent="0.2">
      <c r="A5335" s="3">
        <v>580</v>
      </c>
      <c r="B5335" s="3">
        <v>2019</v>
      </c>
      <c r="C5335" s="3">
        <v>8</v>
      </c>
      <c r="D5335" s="3">
        <v>2026</v>
      </c>
      <c r="E5335" s="3">
        <v>1</v>
      </c>
      <c r="F5335" s="2">
        <v>53.949235390150079</v>
      </c>
      <c r="G5335" s="2">
        <v>4091.7799557349776</v>
      </c>
      <c r="H5335" s="2">
        <v>200.17220136150945</v>
      </c>
      <c r="I5335" s="2">
        <v>4291.9521570964871</v>
      </c>
      <c r="J5335" s="2">
        <v>4334.6078515074696</v>
      </c>
      <c r="K5335" t="s">
        <v>11</v>
      </c>
    </row>
    <row r="5336" spans="1:11" x14ac:dyDescent="0.2">
      <c r="A5336" s="3">
        <v>581</v>
      </c>
      <c r="B5336" s="3">
        <v>2019</v>
      </c>
      <c r="C5336" s="3">
        <v>1</v>
      </c>
      <c r="D5336" s="3">
        <v>2019</v>
      </c>
      <c r="E5336" s="3">
        <v>1</v>
      </c>
      <c r="F5336" s="2">
        <v>843.28889277544044</v>
      </c>
      <c r="G5336" s="2">
        <v>843.28889277544044</v>
      </c>
      <c r="H5336" s="2">
        <v>2800.3319031996562</v>
      </c>
      <c r="I5336" s="2">
        <v>3643.6207959750964</v>
      </c>
      <c r="J5336" s="2">
        <v>5576.0373472872816</v>
      </c>
      <c r="K5336" t="s">
        <v>11</v>
      </c>
    </row>
    <row r="5337" spans="1:11" x14ac:dyDescent="0.2">
      <c r="A5337" s="3">
        <v>581</v>
      </c>
      <c r="B5337" s="3">
        <v>2019</v>
      </c>
      <c r="C5337" s="3">
        <v>2</v>
      </c>
      <c r="D5337" s="3">
        <v>2020</v>
      </c>
      <c r="E5337" s="3">
        <v>1</v>
      </c>
      <c r="F5337" s="2">
        <v>990.60386799135495</v>
      </c>
      <c r="G5337" s="2">
        <v>1833.8927607667954</v>
      </c>
      <c r="H5337" s="2">
        <v>2598.9450818483419</v>
      </c>
      <c r="I5337" s="2">
        <v>4432.8378426151376</v>
      </c>
      <c r="J5337" s="2">
        <v>5576.0373472872816</v>
      </c>
      <c r="K5337" t="s">
        <v>11</v>
      </c>
    </row>
    <row r="5338" spans="1:11" x14ac:dyDescent="0.2">
      <c r="A5338" s="3">
        <v>581</v>
      </c>
      <c r="B5338" s="3">
        <v>2019</v>
      </c>
      <c r="C5338" s="3">
        <v>3</v>
      </c>
      <c r="D5338" s="3">
        <v>2021</v>
      </c>
      <c r="E5338" s="3">
        <v>1</v>
      </c>
      <c r="F5338" s="2">
        <v>884.31002484489841</v>
      </c>
      <c r="G5338" s="2">
        <v>2718.2027856116938</v>
      </c>
      <c r="H5338" s="2">
        <v>2217.7397744548643</v>
      </c>
      <c r="I5338" s="2">
        <v>4935.9425600665581</v>
      </c>
      <c r="J5338" s="2">
        <v>5576.0373472872816</v>
      </c>
      <c r="K5338" t="s">
        <v>11</v>
      </c>
    </row>
    <row r="5339" spans="1:11" x14ac:dyDescent="0.2">
      <c r="A5339" s="3">
        <v>581</v>
      </c>
      <c r="B5339" s="3">
        <v>2019</v>
      </c>
      <c r="C5339" s="3">
        <v>4</v>
      </c>
      <c r="D5339" s="3">
        <v>2022</v>
      </c>
      <c r="E5339" s="3">
        <v>1</v>
      </c>
      <c r="F5339" s="2">
        <v>818.57168963483082</v>
      </c>
      <c r="G5339" s="2">
        <v>3536.7744752465246</v>
      </c>
      <c r="H5339" s="2">
        <v>1647.898973931176</v>
      </c>
      <c r="I5339" s="2">
        <v>5184.6734491777006</v>
      </c>
      <c r="J5339" s="2">
        <v>5576.0373472872816</v>
      </c>
      <c r="K5339" t="s">
        <v>11</v>
      </c>
    </row>
    <row r="5340" spans="1:11" x14ac:dyDescent="0.2">
      <c r="A5340" s="3">
        <v>581</v>
      </c>
      <c r="B5340" s="3">
        <v>2019</v>
      </c>
      <c r="C5340" s="3">
        <v>5</v>
      </c>
      <c r="D5340" s="3">
        <v>2023</v>
      </c>
      <c r="E5340" s="3">
        <v>1</v>
      </c>
      <c r="F5340" s="2">
        <v>936.58832737586317</v>
      </c>
      <c r="G5340" s="2">
        <v>4473.3628026223878</v>
      </c>
      <c r="H5340" s="2">
        <v>887.33576490750966</v>
      </c>
      <c r="I5340" s="2">
        <v>5360.6985675298974</v>
      </c>
      <c r="J5340" s="2">
        <v>5576.0373472872816</v>
      </c>
      <c r="K5340" t="s">
        <v>11</v>
      </c>
    </row>
    <row r="5341" spans="1:11" x14ac:dyDescent="0.2">
      <c r="A5341" s="3">
        <v>581</v>
      </c>
      <c r="B5341" s="3">
        <v>2019</v>
      </c>
      <c r="C5341" s="3">
        <v>6</v>
      </c>
      <c r="D5341" s="3">
        <v>2024</v>
      </c>
      <c r="E5341" s="3">
        <v>1</v>
      </c>
      <c r="F5341" s="2">
        <v>433.22983286553517</v>
      </c>
      <c r="G5341" s="2">
        <v>4906.592635487923</v>
      </c>
      <c r="H5341" s="2">
        <v>574.12245050229194</v>
      </c>
      <c r="I5341" s="2">
        <v>5480.7150859902149</v>
      </c>
      <c r="J5341" s="2">
        <v>5576.0373472872816</v>
      </c>
      <c r="K5341" t="s">
        <v>11</v>
      </c>
    </row>
    <row r="5342" spans="1:11" x14ac:dyDescent="0.2">
      <c r="A5342" s="3">
        <v>581</v>
      </c>
      <c r="B5342" s="3">
        <v>2019</v>
      </c>
      <c r="C5342" s="3">
        <v>7</v>
      </c>
      <c r="D5342" s="3">
        <v>2025</v>
      </c>
      <c r="E5342" s="3">
        <v>1</v>
      </c>
      <c r="F5342" s="2">
        <v>470.85565265370678</v>
      </c>
      <c r="G5342" s="2">
        <v>5377.4482881416297</v>
      </c>
      <c r="H5342" s="2">
        <v>129.58362662343279</v>
      </c>
      <c r="I5342" s="2">
        <v>5507.0319147650625</v>
      </c>
      <c r="J5342" s="2">
        <v>5576.0373472872816</v>
      </c>
      <c r="K5342" t="s">
        <v>11</v>
      </c>
    </row>
    <row r="5343" spans="1:11" x14ac:dyDescent="0.2">
      <c r="A5343" s="3">
        <v>581</v>
      </c>
      <c r="B5343" s="3">
        <v>2019</v>
      </c>
      <c r="C5343" s="3">
        <v>8</v>
      </c>
      <c r="D5343" s="3">
        <v>2026</v>
      </c>
      <c r="E5343" s="3">
        <v>1</v>
      </c>
      <c r="F5343" s="2">
        <v>39.046258211312306</v>
      </c>
      <c r="G5343" s="2">
        <v>5416.4945463529421</v>
      </c>
      <c r="H5343" s="2">
        <v>117.80125590951684</v>
      </c>
      <c r="I5343" s="2">
        <v>5534.2958022624589</v>
      </c>
      <c r="J5343" s="2">
        <v>5576.0373472872816</v>
      </c>
      <c r="K5343" t="s">
        <v>11</v>
      </c>
    </row>
    <row r="5344" spans="1:11" x14ac:dyDescent="0.2">
      <c r="A5344" s="3">
        <v>582</v>
      </c>
      <c r="B5344" s="3">
        <v>2019</v>
      </c>
      <c r="C5344" s="3">
        <v>1</v>
      </c>
      <c r="D5344" s="3">
        <v>2019</v>
      </c>
      <c r="E5344" s="3">
        <v>1</v>
      </c>
      <c r="F5344" s="2">
        <v>1279.258135424777</v>
      </c>
      <c r="G5344" s="2">
        <v>1279.258135424777</v>
      </c>
      <c r="H5344" s="2">
        <v>4352.9521272561451</v>
      </c>
      <c r="I5344" s="2">
        <v>5632.2102626809219</v>
      </c>
      <c r="J5344" s="2">
        <v>8785.1726664215221</v>
      </c>
      <c r="K5344" t="s">
        <v>11</v>
      </c>
    </row>
    <row r="5345" spans="1:11" x14ac:dyDescent="0.2">
      <c r="A5345" s="3">
        <v>582</v>
      </c>
      <c r="B5345" s="3">
        <v>2019</v>
      </c>
      <c r="C5345" s="3">
        <v>2</v>
      </c>
      <c r="D5345" s="3">
        <v>2020</v>
      </c>
      <c r="E5345" s="3">
        <v>1</v>
      </c>
      <c r="F5345" s="2">
        <v>1539.5748386490652</v>
      </c>
      <c r="G5345" s="2">
        <v>2818.8329740738423</v>
      </c>
      <c r="H5345" s="2">
        <v>3967.044407552989</v>
      </c>
      <c r="I5345" s="2">
        <v>6785.8773816268313</v>
      </c>
      <c r="J5345" s="2">
        <v>8785.1726664215221</v>
      </c>
      <c r="K5345" t="s">
        <v>11</v>
      </c>
    </row>
    <row r="5346" spans="1:11" x14ac:dyDescent="0.2">
      <c r="A5346" s="3">
        <v>582</v>
      </c>
      <c r="B5346" s="3">
        <v>2019</v>
      </c>
      <c r="C5346" s="3">
        <v>3</v>
      </c>
      <c r="D5346" s="3">
        <v>2021</v>
      </c>
      <c r="E5346" s="3">
        <v>1</v>
      </c>
      <c r="F5346" s="2">
        <v>1739.3322682673029</v>
      </c>
      <c r="G5346" s="2">
        <v>4558.1652423411451</v>
      </c>
      <c r="H5346" s="2">
        <v>3195.9956250095811</v>
      </c>
      <c r="I5346" s="2">
        <v>7754.1608673507262</v>
      </c>
      <c r="J5346" s="2">
        <v>8785.1726664215221</v>
      </c>
      <c r="K5346" t="s">
        <v>11</v>
      </c>
    </row>
    <row r="5347" spans="1:11" x14ac:dyDescent="0.2">
      <c r="A5347" s="3">
        <v>582</v>
      </c>
      <c r="B5347" s="3">
        <v>2019</v>
      </c>
      <c r="C5347" s="3">
        <v>4</v>
      </c>
      <c r="D5347" s="3">
        <v>2022</v>
      </c>
      <c r="E5347" s="3">
        <v>1</v>
      </c>
      <c r="F5347" s="2">
        <v>1018.4028517584229</v>
      </c>
      <c r="G5347" s="2">
        <v>5576.568094099568</v>
      </c>
      <c r="H5347" s="2">
        <v>2504.6019237162609</v>
      </c>
      <c r="I5347" s="2">
        <v>8081.1700178158289</v>
      </c>
      <c r="J5347" s="2">
        <v>8785.1726664215221</v>
      </c>
      <c r="K5347" t="s">
        <v>11</v>
      </c>
    </row>
    <row r="5348" spans="1:11" x14ac:dyDescent="0.2">
      <c r="A5348" s="3">
        <v>582</v>
      </c>
      <c r="B5348" s="3">
        <v>2019</v>
      </c>
      <c r="C5348" s="3">
        <v>5</v>
      </c>
      <c r="D5348" s="3">
        <v>2023</v>
      </c>
      <c r="E5348" s="3">
        <v>1</v>
      </c>
      <c r="F5348" s="2">
        <v>1003.2546019618449</v>
      </c>
      <c r="G5348" s="2">
        <v>6579.8226960614129</v>
      </c>
      <c r="H5348" s="2">
        <v>1749.6433009996535</v>
      </c>
      <c r="I5348" s="2">
        <v>8329.4659970610664</v>
      </c>
      <c r="J5348" s="2">
        <v>8785.1726664215221</v>
      </c>
      <c r="K5348" t="s">
        <v>11</v>
      </c>
    </row>
    <row r="5349" spans="1:11" x14ac:dyDescent="0.2">
      <c r="A5349" s="3">
        <v>582</v>
      </c>
      <c r="B5349" s="3">
        <v>2019</v>
      </c>
      <c r="C5349" s="3">
        <v>6</v>
      </c>
      <c r="D5349" s="3">
        <v>2024</v>
      </c>
      <c r="E5349" s="3">
        <v>1</v>
      </c>
      <c r="F5349" s="2">
        <v>771.70407017417074</v>
      </c>
      <c r="G5349" s="2">
        <v>7351.5267662355836</v>
      </c>
      <c r="H5349" s="2">
        <v>1266.1016985087863</v>
      </c>
      <c r="I5349" s="2">
        <v>8617.6284647443699</v>
      </c>
      <c r="J5349" s="2">
        <v>8785.1726664215221</v>
      </c>
      <c r="K5349" t="s">
        <v>11</v>
      </c>
    </row>
    <row r="5350" spans="1:11" x14ac:dyDescent="0.2">
      <c r="A5350" s="3">
        <v>582</v>
      </c>
      <c r="B5350" s="3">
        <v>2019</v>
      </c>
      <c r="C5350" s="3">
        <v>7</v>
      </c>
      <c r="D5350" s="3">
        <v>2025</v>
      </c>
      <c r="E5350" s="3">
        <v>1</v>
      </c>
      <c r="F5350" s="2">
        <v>797.14718781649117</v>
      </c>
      <c r="G5350" s="2">
        <v>8148.6739540520748</v>
      </c>
      <c r="H5350" s="2">
        <v>636.49871236944728</v>
      </c>
      <c r="I5350" s="2">
        <v>8785.1726664215221</v>
      </c>
      <c r="J5350" s="2">
        <v>8785.1726664215221</v>
      </c>
      <c r="K5350" t="s">
        <v>11</v>
      </c>
    </row>
    <row r="5351" spans="1:11" x14ac:dyDescent="0.2">
      <c r="A5351" s="3">
        <v>582</v>
      </c>
      <c r="B5351" s="3">
        <v>2019</v>
      </c>
      <c r="C5351" s="3">
        <v>8</v>
      </c>
      <c r="D5351" s="3">
        <v>2026</v>
      </c>
      <c r="E5351" s="3">
        <v>1</v>
      </c>
      <c r="F5351" s="2">
        <v>238.16862102143659</v>
      </c>
      <c r="G5351" s="2">
        <v>8386.8425750735114</v>
      </c>
      <c r="H5351" s="2">
        <v>398.33009134801068</v>
      </c>
      <c r="I5351" s="2">
        <v>8785.1726664215221</v>
      </c>
      <c r="J5351" s="2">
        <v>8785.1726664215221</v>
      </c>
      <c r="K5351" t="s">
        <v>11</v>
      </c>
    </row>
    <row r="5352" spans="1:11" x14ac:dyDescent="0.2">
      <c r="A5352" s="3">
        <v>583</v>
      </c>
      <c r="B5352" s="3">
        <v>2019</v>
      </c>
      <c r="C5352" s="3">
        <v>1</v>
      </c>
      <c r="D5352" s="3">
        <v>2019</v>
      </c>
      <c r="E5352" s="3">
        <v>1</v>
      </c>
      <c r="F5352" s="2">
        <v>1170.8105901526862</v>
      </c>
      <c r="G5352" s="2">
        <v>1170.8105901526862</v>
      </c>
      <c r="H5352" s="2">
        <v>4086.7337699113305</v>
      </c>
      <c r="I5352" s="2">
        <v>5257.5443600640165</v>
      </c>
      <c r="J5352" s="2">
        <v>8043.3442516756822</v>
      </c>
      <c r="K5352" t="s">
        <v>11</v>
      </c>
    </row>
    <row r="5353" spans="1:11" x14ac:dyDescent="0.2">
      <c r="A5353" s="3">
        <v>583</v>
      </c>
      <c r="B5353" s="3">
        <v>2019</v>
      </c>
      <c r="C5353" s="3">
        <v>2</v>
      </c>
      <c r="D5353" s="3">
        <v>2020</v>
      </c>
      <c r="E5353" s="3">
        <v>1</v>
      </c>
      <c r="F5353" s="2">
        <v>1362.4607117249154</v>
      </c>
      <c r="G5353" s="2">
        <v>2533.2713018776017</v>
      </c>
      <c r="H5353" s="2">
        <v>3721.4662637652405</v>
      </c>
      <c r="I5353" s="2">
        <v>6254.7375656428421</v>
      </c>
      <c r="J5353" s="2">
        <v>8043.3442516756822</v>
      </c>
      <c r="K5353" t="s">
        <v>11</v>
      </c>
    </row>
    <row r="5354" spans="1:11" x14ac:dyDescent="0.2">
      <c r="A5354" s="3">
        <v>583</v>
      </c>
      <c r="B5354" s="3">
        <v>2019</v>
      </c>
      <c r="C5354" s="3">
        <v>3</v>
      </c>
      <c r="D5354" s="3">
        <v>2021</v>
      </c>
      <c r="E5354" s="3">
        <v>1</v>
      </c>
      <c r="F5354" s="2">
        <v>1544.0515542477656</v>
      </c>
      <c r="G5354" s="2">
        <v>4077.3228561253673</v>
      </c>
      <c r="H5354" s="2">
        <v>2857.7182207538244</v>
      </c>
      <c r="I5354" s="2">
        <v>6935.0410768791917</v>
      </c>
      <c r="J5354" s="2">
        <v>8043.3442516756822</v>
      </c>
      <c r="K5354" t="s">
        <v>11</v>
      </c>
    </row>
    <row r="5355" spans="1:11" x14ac:dyDescent="0.2">
      <c r="A5355" s="3">
        <v>583</v>
      </c>
      <c r="B5355" s="3">
        <v>2019</v>
      </c>
      <c r="C5355" s="3">
        <v>4</v>
      </c>
      <c r="D5355" s="3">
        <v>2022</v>
      </c>
      <c r="E5355" s="3">
        <v>1</v>
      </c>
      <c r="F5355" s="2">
        <v>1381.6590774471088</v>
      </c>
      <c r="G5355" s="2">
        <v>5458.981933572476</v>
      </c>
      <c r="H5355" s="2">
        <v>2064.8629491575393</v>
      </c>
      <c r="I5355" s="2">
        <v>7523.8448827300153</v>
      </c>
      <c r="J5355" s="2">
        <v>8043.3442516756822</v>
      </c>
      <c r="K5355" t="s">
        <v>11</v>
      </c>
    </row>
    <row r="5356" spans="1:11" x14ac:dyDescent="0.2">
      <c r="A5356" s="3">
        <v>583</v>
      </c>
      <c r="B5356" s="3">
        <v>2019</v>
      </c>
      <c r="C5356" s="3">
        <v>5</v>
      </c>
      <c r="D5356" s="3">
        <v>2023</v>
      </c>
      <c r="E5356" s="3">
        <v>1</v>
      </c>
      <c r="F5356" s="2">
        <v>881.46084840121785</v>
      </c>
      <c r="G5356" s="2">
        <v>6340.4427819736939</v>
      </c>
      <c r="H5356" s="2">
        <v>1465.776149118572</v>
      </c>
      <c r="I5356" s="2">
        <v>7806.2189310922658</v>
      </c>
      <c r="J5356" s="2">
        <v>8043.3442516756822</v>
      </c>
      <c r="K5356" t="s">
        <v>11</v>
      </c>
    </row>
    <row r="5357" spans="1:11" x14ac:dyDescent="0.2">
      <c r="A5357" s="3">
        <v>583</v>
      </c>
      <c r="B5357" s="3">
        <v>2019</v>
      </c>
      <c r="C5357" s="3">
        <v>6</v>
      </c>
      <c r="D5357" s="3">
        <v>2024</v>
      </c>
      <c r="E5357" s="3">
        <v>1</v>
      </c>
      <c r="F5357" s="2">
        <v>645.52262864313616</v>
      </c>
      <c r="G5357" s="2">
        <v>6985.96541061683</v>
      </c>
      <c r="H5357" s="2">
        <v>948.67993173703417</v>
      </c>
      <c r="I5357" s="2">
        <v>7934.6453423538642</v>
      </c>
      <c r="J5357" s="2">
        <v>8043.3442516756822</v>
      </c>
      <c r="K5357" t="s">
        <v>11</v>
      </c>
    </row>
    <row r="5358" spans="1:11" x14ac:dyDescent="0.2">
      <c r="A5358" s="3">
        <v>583</v>
      </c>
      <c r="B5358" s="3">
        <v>2019</v>
      </c>
      <c r="C5358" s="3">
        <v>7</v>
      </c>
      <c r="D5358" s="3">
        <v>2025</v>
      </c>
      <c r="E5358" s="3">
        <v>1</v>
      </c>
      <c r="F5358" s="2">
        <v>278.05203931798587</v>
      </c>
      <c r="G5358" s="2">
        <v>7264.0174499348159</v>
      </c>
      <c r="H5358" s="2">
        <v>779.32680174086636</v>
      </c>
      <c r="I5358" s="2">
        <v>8043.3442516756822</v>
      </c>
      <c r="J5358" s="2">
        <v>8043.3442516756822</v>
      </c>
      <c r="K5358" t="s">
        <v>11</v>
      </c>
    </row>
    <row r="5359" spans="1:11" x14ac:dyDescent="0.2">
      <c r="A5359" s="3">
        <v>583</v>
      </c>
      <c r="B5359" s="3">
        <v>2019</v>
      </c>
      <c r="C5359" s="3">
        <v>8</v>
      </c>
      <c r="D5359" s="3">
        <v>2026</v>
      </c>
      <c r="E5359" s="3">
        <v>1</v>
      </c>
      <c r="F5359" s="2">
        <v>779.32680174086636</v>
      </c>
      <c r="G5359" s="2">
        <v>8043.3442516756822</v>
      </c>
      <c r="H5359" s="2">
        <v>0</v>
      </c>
      <c r="I5359" s="2">
        <v>8043.3442516756822</v>
      </c>
      <c r="J5359" s="2">
        <v>8043.3442516756822</v>
      </c>
      <c r="K5359" t="s">
        <v>11</v>
      </c>
    </row>
    <row r="5360" spans="1:11" x14ac:dyDescent="0.2">
      <c r="A5360" s="3">
        <v>584</v>
      </c>
      <c r="B5360" s="3">
        <v>2019</v>
      </c>
      <c r="C5360" s="3">
        <v>1</v>
      </c>
      <c r="D5360" s="3">
        <v>2019</v>
      </c>
      <c r="E5360" s="3">
        <v>1</v>
      </c>
      <c r="F5360" s="2">
        <v>1001.9801651226862</v>
      </c>
      <c r="G5360" s="2">
        <v>1001.9801651226862</v>
      </c>
      <c r="H5360" s="2">
        <v>3465.305533357845</v>
      </c>
      <c r="I5360" s="2">
        <v>4467.2856984805312</v>
      </c>
      <c r="J5360" s="2">
        <v>6844.5570894761304</v>
      </c>
      <c r="K5360" t="s">
        <v>11</v>
      </c>
    </row>
    <row r="5361" spans="1:11" x14ac:dyDescent="0.2">
      <c r="A5361" s="3">
        <v>584</v>
      </c>
      <c r="B5361" s="3">
        <v>2019</v>
      </c>
      <c r="C5361" s="3">
        <v>2</v>
      </c>
      <c r="D5361" s="3">
        <v>2020</v>
      </c>
      <c r="E5361" s="3">
        <v>1</v>
      </c>
      <c r="F5361" s="2">
        <v>1193.815013481621</v>
      </c>
      <c r="G5361" s="2">
        <v>2195.7951786043072</v>
      </c>
      <c r="H5361" s="2">
        <v>3145.8855632478057</v>
      </c>
      <c r="I5361" s="2">
        <v>5341.680741852113</v>
      </c>
      <c r="J5361" s="2">
        <v>6844.5570894761304</v>
      </c>
      <c r="K5361" t="s">
        <v>11</v>
      </c>
    </row>
    <row r="5362" spans="1:11" x14ac:dyDescent="0.2">
      <c r="A5362" s="3">
        <v>584</v>
      </c>
      <c r="B5362" s="3">
        <v>2019</v>
      </c>
      <c r="C5362" s="3">
        <v>3</v>
      </c>
      <c r="D5362" s="3">
        <v>2021</v>
      </c>
      <c r="E5362" s="3">
        <v>1</v>
      </c>
      <c r="F5362" s="2">
        <v>1281.4800471060894</v>
      </c>
      <c r="G5362" s="2">
        <v>3477.2752257103966</v>
      </c>
      <c r="H5362" s="2">
        <v>2459.9589854662545</v>
      </c>
      <c r="I5362" s="2">
        <v>5937.2342111766511</v>
      </c>
      <c r="J5362" s="2">
        <v>6844.5570894761304</v>
      </c>
      <c r="K5362" t="s">
        <v>11</v>
      </c>
    </row>
    <row r="5363" spans="1:11" x14ac:dyDescent="0.2">
      <c r="A5363" s="3">
        <v>584</v>
      </c>
      <c r="B5363" s="3">
        <v>2019</v>
      </c>
      <c r="C5363" s="3">
        <v>4</v>
      </c>
      <c r="D5363" s="3">
        <v>2022</v>
      </c>
      <c r="E5363" s="3">
        <v>1</v>
      </c>
      <c r="F5363" s="2">
        <v>977.31669018675257</v>
      </c>
      <c r="G5363" s="2">
        <v>4454.5919158971492</v>
      </c>
      <c r="H5363" s="2">
        <v>1932.5577746357267</v>
      </c>
      <c r="I5363" s="2">
        <v>6387.1496905328759</v>
      </c>
      <c r="J5363" s="2">
        <v>6844.5570894761304</v>
      </c>
      <c r="K5363" t="s">
        <v>11</v>
      </c>
    </row>
    <row r="5364" spans="1:11" x14ac:dyDescent="0.2">
      <c r="A5364" s="3">
        <v>584</v>
      </c>
      <c r="B5364" s="3">
        <v>2019</v>
      </c>
      <c r="C5364" s="3">
        <v>5</v>
      </c>
      <c r="D5364" s="3">
        <v>2023</v>
      </c>
      <c r="E5364" s="3">
        <v>1</v>
      </c>
      <c r="F5364" s="2">
        <v>828.72688689824008</v>
      </c>
      <c r="G5364" s="2">
        <v>5283.3188027953893</v>
      </c>
      <c r="H5364" s="2">
        <v>1160.330141179501</v>
      </c>
      <c r="I5364" s="2">
        <v>6443.6489439748902</v>
      </c>
      <c r="J5364" s="2">
        <v>6844.5570894761304</v>
      </c>
      <c r="K5364" t="s">
        <v>11</v>
      </c>
    </row>
    <row r="5365" spans="1:11" x14ac:dyDescent="0.2">
      <c r="A5365" s="3">
        <v>584</v>
      </c>
      <c r="B5365" s="3">
        <v>2019</v>
      </c>
      <c r="C5365" s="3">
        <v>6</v>
      </c>
      <c r="D5365" s="3">
        <v>2024</v>
      </c>
      <c r="E5365" s="3">
        <v>1</v>
      </c>
      <c r="F5365" s="2">
        <v>439.31722667710164</v>
      </c>
      <c r="G5365" s="2">
        <v>5722.6360294724909</v>
      </c>
      <c r="H5365" s="2">
        <v>960.01097019110966</v>
      </c>
      <c r="I5365" s="2">
        <v>6682.6469996636006</v>
      </c>
      <c r="J5365" s="2">
        <v>6844.5570894761304</v>
      </c>
      <c r="K5365" t="s">
        <v>11</v>
      </c>
    </row>
    <row r="5366" spans="1:11" x14ac:dyDescent="0.2">
      <c r="A5366" s="3">
        <v>584</v>
      </c>
      <c r="B5366" s="3">
        <v>2019</v>
      </c>
      <c r="C5366" s="3">
        <v>7</v>
      </c>
      <c r="D5366" s="3">
        <v>2025</v>
      </c>
      <c r="E5366" s="3">
        <v>1</v>
      </c>
      <c r="F5366" s="2">
        <v>649.14251542987495</v>
      </c>
      <c r="G5366" s="2">
        <v>6371.7785449023659</v>
      </c>
      <c r="H5366" s="2">
        <v>274.09965300108342</v>
      </c>
      <c r="I5366" s="2">
        <v>6645.8781979034493</v>
      </c>
      <c r="J5366" s="2">
        <v>6844.5570894761304</v>
      </c>
      <c r="K5366" t="s">
        <v>11</v>
      </c>
    </row>
    <row r="5367" spans="1:11" x14ac:dyDescent="0.2">
      <c r="A5367" s="3">
        <v>584</v>
      </c>
      <c r="B5367" s="3">
        <v>2019</v>
      </c>
      <c r="C5367" s="3">
        <v>8</v>
      </c>
      <c r="D5367" s="3">
        <v>2026</v>
      </c>
      <c r="E5367" s="3">
        <v>1</v>
      </c>
      <c r="F5367" s="2">
        <v>472.77854457376452</v>
      </c>
      <c r="G5367" s="2">
        <v>6844.5570894761304</v>
      </c>
      <c r="H5367" s="2">
        <v>0</v>
      </c>
      <c r="I5367" s="2">
        <v>6844.5570894761304</v>
      </c>
      <c r="J5367" s="2">
        <v>6844.5570894761304</v>
      </c>
      <c r="K5367" t="s">
        <v>11</v>
      </c>
    </row>
    <row r="5368" spans="1:11" x14ac:dyDescent="0.2">
      <c r="A5368" s="3">
        <v>585</v>
      </c>
      <c r="B5368" s="3">
        <v>2019</v>
      </c>
      <c r="C5368" s="3">
        <v>1</v>
      </c>
      <c r="D5368" s="3">
        <v>2019</v>
      </c>
      <c r="E5368" s="3">
        <v>1</v>
      </c>
      <c r="F5368" s="2">
        <v>4824.9680170923166</v>
      </c>
      <c r="G5368" s="2">
        <v>4824.9680170923166</v>
      </c>
      <c r="H5368" s="2">
        <v>15568.396718560751</v>
      </c>
      <c r="I5368" s="2">
        <v>20393.364735653067</v>
      </c>
      <c r="J5368" s="2">
        <v>31985.520643326381</v>
      </c>
      <c r="K5368" t="s">
        <v>11</v>
      </c>
    </row>
    <row r="5369" spans="1:11" x14ac:dyDescent="0.2">
      <c r="A5369" s="3">
        <v>585</v>
      </c>
      <c r="B5369" s="3">
        <v>2019</v>
      </c>
      <c r="C5369" s="3">
        <v>2</v>
      </c>
      <c r="D5369" s="3">
        <v>2020</v>
      </c>
      <c r="E5369" s="3">
        <v>1</v>
      </c>
      <c r="F5369" s="2">
        <v>5244.1771549889636</v>
      </c>
      <c r="G5369" s="2">
        <v>10069.14517208128</v>
      </c>
      <c r="H5369" s="2">
        <v>14651.848632258963</v>
      </c>
      <c r="I5369" s="2">
        <v>24720.993804340244</v>
      </c>
      <c r="J5369" s="2">
        <v>31985.520643326381</v>
      </c>
      <c r="K5369" t="s">
        <v>11</v>
      </c>
    </row>
    <row r="5370" spans="1:11" x14ac:dyDescent="0.2">
      <c r="A5370" s="3">
        <v>585</v>
      </c>
      <c r="B5370" s="3">
        <v>2019</v>
      </c>
      <c r="C5370" s="3">
        <v>3</v>
      </c>
      <c r="D5370" s="3">
        <v>2021</v>
      </c>
      <c r="E5370" s="3">
        <v>1</v>
      </c>
      <c r="F5370" s="2">
        <v>6420.7507911257017</v>
      </c>
      <c r="G5370" s="2">
        <v>16489.895963206982</v>
      </c>
      <c r="H5370" s="2">
        <v>11451.305859134955</v>
      </c>
      <c r="I5370" s="2">
        <v>27941.201822341936</v>
      </c>
      <c r="J5370" s="2">
        <v>31985.520643326381</v>
      </c>
      <c r="K5370" t="s">
        <v>11</v>
      </c>
    </row>
    <row r="5371" spans="1:11" x14ac:dyDescent="0.2">
      <c r="A5371" s="3">
        <v>585</v>
      </c>
      <c r="B5371" s="3">
        <v>2019</v>
      </c>
      <c r="C5371" s="3">
        <v>4</v>
      </c>
      <c r="D5371" s="3">
        <v>2022</v>
      </c>
      <c r="E5371" s="3">
        <v>1</v>
      </c>
      <c r="F5371" s="2">
        <v>4125.7273474636095</v>
      </c>
      <c r="G5371" s="2">
        <v>20615.623310670591</v>
      </c>
      <c r="H5371" s="2">
        <v>9538.8348928853229</v>
      </c>
      <c r="I5371" s="2">
        <v>30154.458203555914</v>
      </c>
      <c r="J5371" s="2">
        <v>31985.520643326381</v>
      </c>
      <c r="K5371" t="s">
        <v>11</v>
      </c>
    </row>
    <row r="5372" spans="1:11" x14ac:dyDescent="0.2">
      <c r="A5372" s="3">
        <v>585</v>
      </c>
      <c r="B5372" s="3">
        <v>2019</v>
      </c>
      <c r="C5372" s="3">
        <v>5</v>
      </c>
      <c r="D5372" s="3">
        <v>2023</v>
      </c>
      <c r="E5372" s="3">
        <v>1</v>
      </c>
      <c r="F5372" s="2">
        <v>4377.8822803665425</v>
      </c>
      <c r="G5372" s="2">
        <v>24993.505591037134</v>
      </c>
      <c r="H5372" s="2">
        <v>6215.9489583303948</v>
      </c>
      <c r="I5372" s="2">
        <v>31209.454549367529</v>
      </c>
      <c r="J5372" s="2">
        <v>31985.520643326381</v>
      </c>
      <c r="K5372" t="s">
        <v>11</v>
      </c>
    </row>
    <row r="5373" spans="1:11" x14ac:dyDescent="0.2">
      <c r="A5373" s="3">
        <v>585</v>
      </c>
      <c r="B5373" s="3">
        <v>2019</v>
      </c>
      <c r="C5373" s="3">
        <v>6</v>
      </c>
      <c r="D5373" s="3">
        <v>2024</v>
      </c>
      <c r="E5373" s="3">
        <v>1</v>
      </c>
      <c r="F5373" s="2">
        <v>3739.0198905953439</v>
      </c>
      <c r="G5373" s="2">
        <v>28732.525481632478</v>
      </c>
      <c r="H5373" s="2">
        <v>2145.8166510555566</v>
      </c>
      <c r="I5373" s="2">
        <v>30878.342132688034</v>
      </c>
      <c r="J5373" s="2">
        <v>31985.520643326381</v>
      </c>
      <c r="K5373" t="s">
        <v>11</v>
      </c>
    </row>
    <row r="5374" spans="1:11" x14ac:dyDescent="0.2">
      <c r="A5374" s="3">
        <v>585</v>
      </c>
      <c r="B5374" s="3">
        <v>2019</v>
      </c>
      <c r="C5374" s="3">
        <v>7</v>
      </c>
      <c r="D5374" s="3">
        <v>2025</v>
      </c>
      <c r="E5374" s="3">
        <v>1</v>
      </c>
      <c r="F5374" s="2">
        <v>1657.17578923783</v>
      </c>
      <c r="G5374" s="2">
        <v>30389.701270870308</v>
      </c>
      <c r="H5374" s="2">
        <v>786.86195680610763</v>
      </c>
      <c r="I5374" s="2">
        <v>31176.563227676415</v>
      </c>
      <c r="J5374" s="2">
        <v>31985.520643326381</v>
      </c>
      <c r="K5374" t="s">
        <v>11</v>
      </c>
    </row>
    <row r="5375" spans="1:11" x14ac:dyDescent="0.2">
      <c r="A5375" s="3">
        <v>585</v>
      </c>
      <c r="B5375" s="3">
        <v>2019</v>
      </c>
      <c r="C5375" s="3">
        <v>8</v>
      </c>
      <c r="D5375" s="3">
        <v>2026</v>
      </c>
      <c r="E5375" s="3">
        <v>1</v>
      </c>
      <c r="F5375" s="2">
        <v>1137.4737579294197</v>
      </c>
      <c r="G5375" s="2">
        <v>31527.175028799727</v>
      </c>
      <c r="H5375" s="2">
        <v>458.34561452665366</v>
      </c>
      <c r="I5375" s="2">
        <v>31985.520643326381</v>
      </c>
      <c r="J5375" s="2">
        <v>31985.520643326381</v>
      </c>
      <c r="K5375" t="s">
        <v>11</v>
      </c>
    </row>
    <row r="5376" spans="1:11" x14ac:dyDescent="0.2">
      <c r="A5376" s="3">
        <v>586</v>
      </c>
      <c r="B5376" s="3">
        <v>2019</v>
      </c>
      <c r="C5376" s="3">
        <v>1</v>
      </c>
      <c r="D5376" s="3">
        <v>2019</v>
      </c>
      <c r="E5376" s="3">
        <v>1</v>
      </c>
      <c r="F5376" s="2">
        <v>5074.4190077494186</v>
      </c>
      <c r="G5376" s="2">
        <v>5074.4190077494186</v>
      </c>
      <c r="H5376" s="2">
        <v>16373.37482954619</v>
      </c>
      <c r="I5376" s="2">
        <v>21447.793837295609</v>
      </c>
      <c r="J5376" s="2">
        <v>33437.942718400474</v>
      </c>
      <c r="K5376" t="s">
        <v>11</v>
      </c>
    </row>
    <row r="5377" spans="1:11" x14ac:dyDescent="0.2">
      <c r="A5377" s="3">
        <v>586</v>
      </c>
      <c r="B5377" s="3">
        <v>2019</v>
      </c>
      <c r="C5377" s="3">
        <v>2</v>
      </c>
      <c r="D5377" s="3">
        <v>2020</v>
      </c>
      <c r="E5377" s="3">
        <v>1</v>
      </c>
      <c r="F5377" s="2">
        <v>5501.6486898780167</v>
      </c>
      <c r="G5377" s="2">
        <v>10576.067697627435</v>
      </c>
      <c r="H5377" s="2">
        <v>15734.377904192688</v>
      </c>
      <c r="I5377" s="2">
        <v>26310.445601820124</v>
      </c>
      <c r="J5377" s="2">
        <v>33437.942718400474</v>
      </c>
      <c r="K5377" t="s">
        <v>11</v>
      </c>
    </row>
    <row r="5378" spans="1:11" x14ac:dyDescent="0.2">
      <c r="A5378" s="3">
        <v>586</v>
      </c>
      <c r="B5378" s="3">
        <v>2019</v>
      </c>
      <c r="C5378" s="3">
        <v>3</v>
      </c>
      <c r="D5378" s="3">
        <v>2021</v>
      </c>
      <c r="E5378" s="3">
        <v>1</v>
      </c>
      <c r="F5378" s="2">
        <v>5883.1972127384524</v>
      </c>
      <c r="G5378" s="2">
        <v>16459.264910365888</v>
      </c>
      <c r="H5378" s="2">
        <v>12277.735332705764</v>
      </c>
      <c r="I5378" s="2">
        <v>28737.000243071652</v>
      </c>
      <c r="J5378" s="2">
        <v>33437.942718400474</v>
      </c>
      <c r="K5378" t="s">
        <v>11</v>
      </c>
    </row>
    <row r="5379" spans="1:11" x14ac:dyDescent="0.2">
      <c r="A5379" s="3">
        <v>586</v>
      </c>
      <c r="B5379" s="3">
        <v>2019</v>
      </c>
      <c r="C5379" s="3">
        <v>4</v>
      </c>
      <c r="D5379" s="3">
        <v>2022</v>
      </c>
      <c r="E5379" s="3">
        <v>1</v>
      </c>
      <c r="F5379" s="2">
        <v>5636.9344447418371</v>
      </c>
      <c r="G5379" s="2">
        <v>22096.199355107725</v>
      </c>
      <c r="H5379" s="2">
        <v>9344.0714422060446</v>
      </c>
      <c r="I5379" s="2">
        <v>31440.270797313769</v>
      </c>
      <c r="J5379" s="2">
        <v>33437.942718400474</v>
      </c>
      <c r="K5379" t="s">
        <v>11</v>
      </c>
    </row>
    <row r="5380" spans="1:11" x14ac:dyDescent="0.2">
      <c r="A5380" s="3">
        <v>586</v>
      </c>
      <c r="B5380" s="3">
        <v>2019</v>
      </c>
      <c r="C5380" s="3">
        <v>5</v>
      </c>
      <c r="D5380" s="3">
        <v>2023</v>
      </c>
      <c r="E5380" s="3">
        <v>1</v>
      </c>
      <c r="F5380" s="2">
        <v>4558.4495380541011</v>
      </c>
      <c r="G5380" s="2">
        <v>26654.648893161826</v>
      </c>
      <c r="H5380" s="2">
        <v>4964.9247905330594</v>
      </c>
      <c r="I5380" s="2">
        <v>31619.573683694885</v>
      </c>
      <c r="J5380" s="2">
        <v>33437.942718400474</v>
      </c>
      <c r="K5380" t="s">
        <v>11</v>
      </c>
    </row>
    <row r="5381" spans="1:11" x14ac:dyDescent="0.2">
      <c r="A5381" s="3">
        <v>586</v>
      </c>
      <c r="B5381" s="3">
        <v>2019</v>
      </c>
      <c r="C5381" s="3">
        <v>6</v>
      </c>
      <c r="D5381" s="3">
        <v>2024</v>
      </c>
      <c r="E5381" s="3">
        <v>1</v>
      </c>
      <c r="F5381" s="2">
        <v>3524.6626715711318</v>
      </c>
      <c r="G5381" s="2">
        <v>30179.311564732958</v>
      </c>
      <c r="H5381" s="2">
        <v>3172.6809327605697</v>
      </c>
      <c r="I5381" s="2">
        <v>33351.992497493527</v>
      </c>
      <c r="J5381" s="2">
        <v>33437.942718400474</v>
      </c>
      <c r="K5381" t="s">
        <v>11</v>
      </c>
    </row>
    <row r="5382" spans="1:11" x14ac:dyDescent="0.2">
      <c r="A5382" s="3">
        <v>586</v>
      </c>
      <c r="B5382" s="3">
        <v>2019</v>
      </c>
      <c r="C5382" s="3">
        <v>7</v>
      </c>
      <c r="D5382" s="3">
        <v>2025</v>
      </c>
      <c r="E5382" s="3">
        <v>1</v>
      </c>
      <c r="F5382" s="2">
        <v>2015.210772990773</v>
      </c>
      <c r="G5382" s="2">
        <v>32194.522337723731</v>
      </c>
      <c r="H5382" s="2">
        <v>1243.4203806767437</v>
      </c>
      <c r="I5382" s="2">
        <v>33437.942718400474</v>
      </c>
      <c r="J5382" s="2">
        <v>33437.942718400474</v>
      </c>
      <c r="K5382" t="s">
        <v>11</v>
      </c>
    </row>
    <row r="5383" spans="1:11" x14ac:dyDescent="0.2">
      <c r="A5383" s="3">
        <v>586</v>
      </c>
      <c r="B5383" s="3">
        <v>2019</v>
      </c>
      <c r="C5383" s="3">
        <v>8</v>
      </c>
      <c r="D5383" s="3">
        <v>2026</v>
      </c>
      <c r="E5383" s="3">
        <v>1</v>
      </c>
      <c r="F5383" s="2">
        <v>0</v>
      </c>
      <c r="G5383" s="2">
        <v>32194.522337723731</v>
      </c>
      <c r="H5383" s="2">
        <v>984.33111732526231</v>
      </c>
      <c r="I5383" s="2">
        <v>33178.853455048993</v>
      </c>
      <c r="J5383" s="2">
        <v>33437.942718400474</v>
      </c>
      <c r="K5383" t="s">
        <v>11</v>
      </c>
    </row>
    <row r="5384" spans="1:11" x14ac:dyDescent="0.2">
      <c r="A5384" s="3">
        <v>587</v>
      </c>
      <c r="B5384" s="3">
        <v>2019</v>
      </c>
      <c r="C5384" s="3">
        <v>1</v>
      </c>
      <c r="D5384" s="3">
        <v>2019</v>
      </c>
      <c r="E5384" s="3">
        <v>1</v>
      </c>
      <c r="F5384" s="2">
        <v>267.05271766550067</v>
      </c>
      <c r="G5384" s="2">
        <v>267.05271766550067</v>
      </c>
      <c r="H5384" s="2">
        <v>917.1310848153505</v>
      </c>
      <c r="I5384" s="2">
        <v>1184.1838024808512</v>
      </c>
      <c r="J5384" s="2">
        <v>1852.8623502261239</v>
      </c>
      <c r="K5384" t="s">
        <v>11</v>
      </c>
    </row>
    <row r="5385" spans="1:11" x14ac:dyDescent="0.2">
      <c r="A5385" s="3">
        <v>587</v>
      </c>
      <c r="B5385" s="3">
        <v>2019</v>
      </c>
      <c r="C5385" s="3">
        <v>2</v>
      </c>
      <c r="D5385" s="3">
        <v>2020</v>
      </c>
      <c r="E5385" s="3">
        <v>1</v>
      </c>
      <c r="F5385" s="2">
        <v>313.20254363843088</v>
      </c>
      <c r="G5385" s="2">
        <v>580.25526130393155</v>
      </c>
      <c r="H5385" s="2">
        <v>857.80461365904534</v>
      </c>
      <c r="I5385" s="2">
        <v>1438.0598749629769</v>
      </c>
      <c r="J5385" s="2">
        <v>1852.8623502261239</v>
      </c>
      <c r="K5385" t="s">
        <v>11</v>
      </c>
    </row>
    <row r="5386" spans="1:11" x14ac:dyDescent="0.2">
      <c r="A5386" s="3">
        <v>587</v>
      </c>
      <c r="B5386" s="3">
        <v>2019</v>
      </c>
      <c r="C5386" s="3">
        <v>3</v>
      </c>
      <c r="D5386" s="3">
        <v>2021</v>
      </c>
      <c r="E5386" s="3">
        <v>1</v>
      </c>
      <c r="F5386" s="2">
        <v>315.72891248353403</v>
      </c>
      <c r="G5386" s="2">
        <v>895.98417378746558</v>
      </c>
      <c r="H5386" s="2">
        <v>729.64596737414377</v>
      </c>
      <c r="I5386" s="2">
        <v>1625.6301411616093</v>
      </c>
      <c r="J5386" s="2">
        <v>1852.8623502261239</v>
      </c>
      <c r="K5386" t="s">
        <v>11</v>
      </c>
    </row>
    <row r="5387" spans="1:11" x14ac:dyDescent="0.2">
      <c r="A5387" s="3">
        <v>587</v>
      </c>
      <c r="B5387" s="3">
        <v>2019</v>
      </c>
      <c r="C5387" s="3">
        <v>4</v>
      </c>
      <c r="D5387" s="3">
        <v>2022</v>
      </c>
      <c r="E5387" s="3">
        <v>1</v>
      </c>
      <c r="F5387" s="2">
        <v>375.3856532667703</v>
      </c>
      <c r="G5387" s="2">
        <v>1271.3698270542359</v>
      </c>
      <c r="H5387" s="2">
        <v>443.3706525884445</v>
      </c>
      <c r="I5387" s="2">
        <v>1714.7404796426804</v>
      </c>
      <c r="J5387" s="2">
        <v>1852.8623502261239</v>
      </c>
      <c r="K5387" t="s">
        <v>11</v>
      </c>
    </row>
    <row r="5388" spans="1:11" x14ac:dyDescent="0.2">
      <c r="A5388" s="3">
        <v>587</v>
      </c>
      <c r="B5388" s="3">
        <v>2019</v>
      </c>
      <c r="C5388" s="3">
        <v>5</v>
      </c>
      <c r="D5388" s="3">
        <v>2023</v>
      </c>
      <c r="E5388" s="3">
        <v>1</v>
      </c>
      <c r="F5388" s="2">
        <v>169.88369438936547</v>
      </c>
      <c r="G5388" s="2">
        <v>1441.2535214436014</v>
      </c>
      <c r="H5388" s="2">
        <v>350.73635629797491</v>
      </c>
      <c r="I5388" s="2">
        <v>1791.9898777415763</v>
      </c>
      <c r="J5388" s="2">
        <v>1852.8623502261239</v>
      </c>
      <c r="K5388" t="s">
        <v>11</v>
      </c>
    </row>
    <row r="5389" spans="1:11" x14ac:dyDescent="0.2">
      <c r="A5389" s="3">
        <v>587</v>
      </c>
      <c r="B5389" s="3">
        <v>2019</v>
      </c>
      <c r="C5389" s="3">
        <v>6</v>
      </c>
      <c r="D5389" s="3">
        <v>2024</v>
      </c>
      <c r="E5389" s="3">
        <v>1</v>
      </c>
      <c r="F5389" s="2">
        <v>107.6172056372011</v>
      </c>
      <c r="G5389" s="2">
        <v>1548.8707270808025</v>
      </c>
      <c r="H5389" s="2">
        <v>286.30399743683574</v>
      </c>
      <c r="I5389" s="2">
        <v>1835.1747245176382</v>
      </c>
      <c r="J5389" s="2">
        <v>1852.8623502261239</v>
      </c>
      <c r="K5389" t="s">
        <v>11</v>
      </c>
    </row>
    <row r="5390" spans="1:11" x14ac:dyDescent="0.2">
      <c r="A5390" s="3">
        <v>587</v>
      </c>
      <c r="B5390" s="3">
        <v>2019</v>
      </c>
      <c r="C5390" s="3">
        <v>7</v>
      </c>
      <c r="D5390" s="3">
        <v>2025</v>
      </c>
      <c r="E5390" s="3">
        <v>1</v>
      </c>
      <c r="F5390" s="2">
        <v>139.48129159426776</v>
      </c>
      <c r="G5390" s="2">
        <v>1688.3520186750702</v>
      </c>
      <c r="H5390" s="2">
        <v>163.9547633010875</v>
      </c>
      <c r="I5390" s="2">
        <v>1852.3067819761577</v>
      </c>
      <c r="J5390" s="2">
        <v>1852.8623502261239</v>
      </c>
      <c r="K5390" t="s">
        <v>11</v>
      </c>
    </row>
    <row r="5391" spans="1:11" x14ac:dyDescent="0.2">
      <c r="A5391" s="3">
        <v>587</v>
      </c>
      <c r="B5391" s="3">
        <v>2019</v>
      </c>
      <c r="C5391" s="3">
        <v>8</v>
      </c>
      <c r="D5391" s="3">
        <v>2026</v>
      </c>
      <c r="E5391" s="3">
        <v>1</v>
      </c>
      <c r="F5391" s="2">
        <v>162.18227634926507</v>
      </c>
      <c r="G5391" s="2">
        <v>1850.5342950243353</v>
      </c>
      <c r="H5391" s="2">
        <v>0</v>
      </c>
      <c r="I5391" s="2">
        <v>1850.5342950243353</v>
      </c>
      <c r="J5391" s="2">
        <v>1852.8623502261239</v>
      </c>
      <c r="K5391" t="s">
        <v>11</v>
      </c>
    </row>
    <row r="5392" spans="1:11" x14ac:dyDescent="0.2">
      <c r="A5392" s="3">
        <v>588</v>
      </c>
      <c r="B5392" s="3">
        <v>2019</v>
      </c>
      <c r="C5392" s="3">
        <v>1</v>
      </c>
      <c r="D5392" s="3">
        <v>2019</v>
      </c>
      <c r="E5392" s="3">
        <v>1</v>
      </c>
      <c r="F5392" s="2">
        <v>2995.6817683527784</v>
      </c>
      <c r="G5392" s="2">
        <v>2995.6817683527784</v>
      </c>
      <c r="H5392" s="2">
        <v>9896.2506235220117</v>
      </c>
      <c r="I5392" s="2">
        <v>12891.93239187479</v>
      </c>
      <c r="J5392" s="2">
        <v>19495.254178730538</v>
      </c>
      <c r="K5392" t="s">
        <v>11</v>
      </c>
    </row>
    <row r="5393" spans="1:11" x14ac:dyDescent="0.2">
      <c r="A5393" s="3">
        <v>588</v>
      </c>
      <c r="B5393" s="3">
        <v>2019</v>
      </c>
      <c r="C5393" s="3">
        <v>2</v>
      </c>
      <c r="D5393" s="3">
        <v>2020</v>
      </c>
      <c r="E5393" s="3">
        <v>1</v>
      </c>
      <c r="F5393" s="2">
        <v>3288.4778275249223</v>
      </c>
      <c r="G5393" s="2">
        <v>6284.1595958777007</v>
      </c>
      <c r="H5393" s="2">
        <v>9028.1314608371613</v>
      </c>
      <c r="I5393" s="2">
        <v>15312.291056714861</v>
      </c>
      <c r="J5393" s="2">
        <v>19495.254178730538</v>
      </c>
      <c r="K5393" t="s">
        <v>11</v>
      </c>
    </row>
    <row r="5394" spans="1:11" x14ac:dyDescent="0.2">
      <c r="A5394" s="3">
        <v>588</v>
      </c>
      <c r="B5394" s="3">
        <v>2019</v>
      </c>
      <c r="C5394" s="3">
        <v>3</v>
      </c>
      <c r="D5394" s="3">
        <v>2021</v>
      </c>
      <c r="E5394" s="3">
        <v>1</v>
      </c>
      <c r="F5394" s="2">
        <v>3618.0377577587524</v>
      </c>
      <c r="G5394" s="2">
        <v>9902.197353636453</v>
      </c>
      <c r="H5394" s="2">
        <v>7056.8938282249219</v>
      </c>
      <c r="I5394" s="2">
        <v>16959.091181861375</v>
      </c>
      <c r="J5394" s="2">
        <v>19495.254178730538</v>
      </c>
      <c r="K5394" t="s">
        <v>11</v>
      </c>
    </row>
    <row r="5395" spans="1:11" x14ac:dyDescent="0.2">
      <c r="A5395" s="3">
        <v>588</v>
      </c>
      <c r="B5395" s="3">
        <v>2019</v>
      </c>
      <c r="C5395" s="3">
        <v>4</v>
      </c>
      <c r="D5395" s="3">
        <v>2022</v>
      </c>
      <c r="E5395" s="3">
        <v>1</v>
      </c>
      <c r="F5395" s="2">
        <v>2886.7433307970387</v>
      </c>
      <c r="G5395" s="2">
        <v>12788.940684433492</v>
      </c>
      <c r="H5395" s="2">
        <v>5601.1552551097848</v>
      </c>
      <c r="I5395" s="2">
        <v>18390.095939543276</v>
      </c>
      <c r="J5395" s="2">
        <v>19495.254178730538</v>
      </c>
      <c r="K5395" t="s">
        <v>11</v>
      </c>
    </row>
    <row r="5396" spans="1:11" x14ac:dyDescent="0.2">
      <c r="A5396" s="3">
        <v>588</v>
      </c>
      <c r="B5396" s="3">
        <v>2019</v>
      </c>
      <c r="C5396" s="3">
        <v>5</v>
      </c>
      <c r="D5396" s="3">
        <v>2023</v>
      </c>
      <c r="E5396" s="3">
        <v>1</v>
      </c>
      <c r="F5396" s="2">
        <v>2237.1122653163748</v>
      </c>
      <c r="G5396" s="2">
        <v>15026.052949749866</v>
      </c>
      <c r="H5396" s="2">
        <v>3444.9561195949918</v>
      </c>
      <c r="I5396" s="2">
        <v>18471.009069344858</v>
      </c>
      <c r="J5396" s="2">
        <v>19495.254178730538</v>
      </c>
      <c r="K5396" t="s">
        <v>11</v>
      </c>
    </row>
    <row r="5397" spans="1:11" x14ac:dyDescent="0.2">
      <c r="A5397" s="3">
        <v>588</v>
      </c>
      <c r="B5397" s="3">
        <v>2019</v>
      </c>
      <c r="C5397" s="3">
        <v>6</v>
      </c>
      <c r="D5397" s="3">
        <v>2024</v>
      </c>
      <c r="E5397" s="3">
        <v>1</v>
      </c>
      <c r="F5397" s="2">
        <v>2253.7916029952266</v>
      </c>
      <c r="G5397" s="2">
        <v>17279.844552745093</v>
      </c>
      <c r="H5397" s="2">
        <v>1564.2529103965462</v>
      </c>
      <c r="I5397" s="2">
        <v>18844.097463141639</v>
      </c>
      <c r="J5397" s="2">
        <v>19495.254178730538</v>
      </c>
      <c r="K5397" t="s">
        <v>11</v>
      </c>
    </row>
    <row r="5398" spans="1:11" x14ac:dyDescent="0.2">
      <c r="A5398" s="3">
        <v>588</v>
      </c>
      <c r="B5398" s="3">
        <v>2019</v>
      </c>
      <c r="C5398" s="3">
        <v>7</v>
      </c>
      <c r="D5398" s="3">
        <v>2025</v>
      </c>
      <c r="E5398" s="3">
        <v>1</v>
      </c>
      <c r="F5398" s="2">
        <v>129.73488192810328</v>
      </c>
      <c r="G5398" s="2">
        <v>17409.579434673196</v>
      </c>
      <c r="H5398" s="2">
        <v>2085.6747440573417</v>
      </c>
      <c r="I5398" s="2">
        <v>19495.254178730538</v>
      </c>
      <c r="J5398" s="2">
        <v>19495.254178730538</v>
      </c>
      <c r="K5398" t="s">
        <v>11</v>
      </c>
    </row>
    <row r="5399" spans="1:11" x14ac:dyDescent="0.2">
      <c r="A5399" s="3">
        <v>588</v>
      </c>
      <c r="B5399" s="3">
        <v>2019</v>
      </c>
      <c r="C5399" s="3">
        <v>8</v>
      </c>
      <c r="D5399" s="3">
        <v>2026</v>
      </c>
      <c r="E5399" s="3">
        <v>1</v>
      </c>
      <c r="F5399" s="2">
        <v>1169.1722807802034</v>
      </c>
      <c r="G5399" s="2">
        <v>18578.7517154534</v>
      </c>
      <c r="H5399" s="2">
        <v>715.8264402455643</v>
      </c>
      <c r="I5399" s="2">
        <v>19294.578155698964</v>
      </c>
      <c r="J5399" s="2">
        <v>19495.254178730538</v>
      </c>
      <c r="K5399" t="s">
        <v>11</v>
      </c>
    </row>
    <row r="5400" spans="1:11" x14ac:dyDescent="0.2">
      <c r="A5400" s="3">
        <v>589</v>
      </c>
      <c r="B5400" s="3">
        <v>2019</v>
      </c>
      <c r="C5400" s="3">
        <v>1</v>
      </c>
      <c r="D5400" s="3">
        <v>2019</v>
      </c>
      <c r="E5400" s="3">
        <v>1</v>
      </c>
      <c r="F5400" s="2">
        <v>615.18010973984872</v>
      </c>
      <c r="G5400" s="2">
        <v>615.18010973984872</v>
      </c>
      <c r="H5400" s="2">
        <v>2064.4188682121862</v>
      </c>
      <c r="I5400" s="2">
        <v>2679.5989779520351</v>
      </c>
      <c r="J5400" s="2">
        <v>4062.1891479683691</v>
      </c>
      <c r="K5400" t="s">
        <v>11</v>
      </c>
    </row>
    <row r="5401" spans="1:11" x14ac:dyDescent="0.2">
      <c r="A5401" s="3">
        <v>589</v>
      </c>
      <c r="B5401" s="3">
        <v>2019</v>
      </c>
      <c r="C5401" s="3">
        <v>2</v>
      </c>
      <c r="D5401" s="3">
        <v>2020</v>
      </c>
      <c r="E5401" s="3">
        <v>1</v>
      </c>
      <c r="F5401" s="2">
        <v>659.92169997853705</v>
      </c>
      <c r="G5401" s="2">
        <v>1275.1018097183858</v>
      </c>
      <c r="H5401" s="2">
        <v>1874.0732098166907</v>
      </c>
      <c r="I5401" s="2">
        <v>3149.1750195350764</v>
      </c>
      <c r="J5401" s="2">
        <v>4062.1891479683691</v>
      </c>
      <c r="K5401" t="s">
        <v>11</v>
      </c>
    </row>
    <row r="5402" spans="1:11" x14ac:dyDescent="0.2">
      <c r="A5402" s="3">
        <v>589</v>
      </c>
      <c r="B5402" s="3">
        <v>2019</v>
      </c>
      <c r="C5402" s="3">
        <v>3</v>
      </c>
      <c r="D5402" s="3">
        <v>2021</v>
      </c>
      <c r="E5402" s="3">
        <v>1</v>
      </c>
      <c r="F5402" s="2">
        <v>716.00719755275054</v>
      </c>
      <c r="G5402" s="2">
        <v>1991.1090072711363</v>
      </c>
      <c r="H5402" s="2">
        <v>1504.7313121993425</v>
      </c>
      <c r="I5402" s="2">
        <v>3495.8403194704788</v>
      </c>
      <c r="J5402" s="2">
        <v>4062.1891479683691</v>
      </c>
      <c r="K5402" t="s">
        <v>11</v>
      </c>
    </row>
    <row r="5403" spans="1:11" x14ac:dyDescent="0.2">
      <c r="A5403" s="3">
        <v>589</v>
      </c>
      <c r="B5403" s="3">
        <v>2019</v>
      </c>
      <c r="C5403" s="3">
        <v>4</v>
      </c>
      <c r="D5403" s="3">
        <v>2022</v>
      </c>
      <c r="E5403" s="3">
        <v>1</v>
      </c>
      <c r="F5403" s="2">
        <v>723.46300463541411</v>
      </c>
      <c r="G5403" s="2">
        <v>2714.5720119065504</v>
      </c>
      <c r="H5403" s="2">
        <v>988.19099192430667</v>
      </c>
      <c r="I5403" s="2">
        <v>3702.7630038308571</v>
      </c>
      <c r="J5403" s="2">
        <v>4062.1891479683691</v>
      </c>
      <c r="K5403" t="s">
        <v>11</v>
      </c>
    </row>
    <row r="5404" spans="1:11" x14ac:dyDescent="0.2">
      <c r="A5404" s="3">
        <v>589</v>
      </c>
      <c r="B5404" s="3">
        <v>2019</v>
      </c>
      <c r="C5404" s="3">
        <v>5</v>
      </c>
      <c r="D5404" s="3">
        <v>2023</v>
      </c>
      <c r="E5404" s="3">
        <v>1</v>
      </c>
      <c r="F5404" s="2">
        <v>331.36196832306223</v>
      </c>
      <c r="G5404" s="2">
        <v>3045.9339802296126</v>
      </c>
      <c r="H5404" s="2">
        <v>776.17081069877395</v>
      </c>
      <c r="I5404" s="2">
        <v>3822.1047909283866</v>
      </c>
      <c r="J5404" s="2">
        <v>4062.1891479683691</v>
      </c>
      <c r="K5404" t="s">
        <v>11</v>
      </c>
    </row>
    <row r="5405" spans="1:11" x14ac:dyDescent="0.2">
      <c r="A5405" s="3">
        <v>589</v>
      </c>
      <c r="B5405" s="3">
        <v>2019</v>
      </c>
      <c r="C5405" s="3">
        <v>6</v>
      </c>
      <c r="D5405" s="3">
        <v>2024</v>
      </c>
      <c r="E5405" s="3">
        <v>1</v>
      </c>
      <c r="F5405" s="2">
        <v>461.10429932859006</v>
      </c>
      <c r="G5405" s="2">
        <v>3507.0382795582027</v>
      </c>
      <c r="H5405" s="2">
        <v>522.7079924561076</v>
      </c>
      <c r="I5405" s="2">
        <v>4029.7462720143103</v>
      </c>
      <c r="J5405" s="2">
        <v>4062.1891479683691</v>
      </c>
      <c r="K5405" t="s">
        <v>11</v>
      </c>
    </row>
    <row r="5406" spans="1:11" x14ac:dyDescent="0.2">
      <c r="A5406" s="3">
        <v>589</v>
      </c>
      <c r="B5406" s="3">
        <v>2019</v>
      </c>
      <c r="C5406" s="3">
        <v>7</v>
      </c>
      <c r="D5406" s="3">
        <v>2025</v>
      </c>
      <c r="E5406" s="3">
        <v>1</v>
      </c>
      <c r="F5406" s="2">
        <v>335.86374823105189</v>
      </c>
      <c r="G5406" s="2">
        <v>3842.9020277892546</v>
      </c>
      <c r="H5406" s="2">
        <v>219.28712017911448</v>
      </c>
      <c r="I5406" s="2">
        <v>4062.1891479683691</v>
      </c>
      <c r="J5406" s="2">
        <v>4062.1891479683691</v>
      </c>
      <c r="K5406" t="s">
        <v>11</v>
      </c>
    </row>
    <row r="5407" spans="1:11" x14ac:dyDescent="0.2">
      <c r="A5407" s="3">
        <v>589</v>
      </c>
      <c r="B5407" s="3">
        <v>2019</v>
      </c>
      <c r="C5407" s="3">
        <v>8</v>
      </c>
      <c r="D5407" s="3">
        <v>2026</v>
      </c>
      <c r="E5407" s="3">
        <v>1</v>
      </c>
      <c r="F5407" s="2">
        <v>65.738656049130896</v>
      </c>
      <c r="G5407" s="2">
        <v>3908.6406838383855</v>
      </c>
      <c r="H5407" s="2">
        <v>153.54846412998359</v>
      </c>
      <c r="I5407" s="2">
        <v>4062.1891479683691</v>
      </c>
      <c r="J5407" s="2">
        <v>4062.1891479683691</v>
      </c>
      <c r="K5407" t="s">
        <v>11</v>
      </c>
    </row>
    <row r="5408" spans="1:11" x14ac:dyDescent="0.2">
      <c r="A5408" s="3">
        <v>590</v>
      </c>
      <c r="B5408" s="3">
        <v>2019</v>
      </c>
      <c r="C5408" s="3">
        <v>1</v>
      </c>
      <c r="D5408" s="3">
        <v>2019</v>
      </c>
      <c r="E5408" s="3">
        <v>1</v>
      </c>
      <c r="F5408" s="2">
        <v>1387.9367211836377</v>
      </c>
      <c r="G5408" s="2">
        <v>1387.9367211836377</v>
      </c>
      <c r="H5408" s="2">
        <v>4605.0969311374702</v>
      </c>
      <c r="I5408" s="2">
        <v>5993.0336523211081</v>
      </c>
      <c r="J5408" s="2">
        <v>9392.3595876996314</v>
      </c>
      <c r="K5408" t="s">
        <v>11</v>
      </c>
    </row>
    <row r="5409" spans="1:11" x14ac:dyDescent="0.2">
      <c r="A5409" s="3">
        <v>590</v>
      </c>
      <c r="B5409" s="3">
        <v>2019</v>
      </c>
      <c r="C5409" s="3">
        <v>2</v>
      </c>
      <c r="D5409" s="3">
        <v>2020</v>
      </c>
      <c r="E5409" s="3">
        <v>1</v>
      </c>
      <c r="F5409" s="2">
        <v>1645.1743226162869</v>
      </c>
      <c r="G5409" s="2">
        <v>3033.1110437999246</v>
      </c>
      <c r="H5409" s="2">
        <v>4386.734539921119</v>
      </c>
      <c r="I5409" s="2">
        <v>7419.845583721044</v>
      </c>
      <c r="J5409" s="2">
        <v>9392.3595876996314</v>
      </c>
      <c r="K5409" t="s">
        <v>11</v>
      </c>
    </row>
    <row r="5410" spans="1:11" x14ac:dyDescent="0.2">
      <c r="A5410" s="3">
        <v>590</v>
      </c>
      <c r="B5410" s="3">
        <v>2019</v>
      </c>
      <c r="C5410" s="3">
        <v>3</v>
      </c>
      <c r="D5410" s="3">
        <v>2021</v>
      </c>
      <c r="E5410" s="3">
        <v>1</v>
      </c>
      <c r="F5410" s="2">
        <v>1800.3475958761205</v>
      </c>
      <c r="G5410" s="2">
        <v>4833.4586396760451</v>
      </c>
      <c r="H5410" s="2">
        <v>3315.5413657720756</v>
      </c>
      <c r="I5410" s="2">
        <v>8149.0000054481206</v>
      </c>
      <c r="J5410" s="2">
        <v>9392.3595876996314</v>
      </c>
      <c r="K5410" t="s">
        <v>11</v>
      </c>
    </row>
    <row r="5411" spans="1:11" x14ac:dyDescent="0.2">
      <c r="A5411" s="3">
        <v>590</v>
      </c>
      <c r="B5411" s="3">
        <v>2019</v>
      </c>
      <c r="C5411" s="3">
        <v>4</v>
      </c>
      <c r="D5411" s="3">
        <v>2022</v>
      </c>
      <c r="E5411" s="3">
        <v>1</v>
      </c>
      <c r="F5411" s="2">
        <v>1397.3436488461684</v>
      </c>
      <c r="G5411" s="2">
        <v>6230.8022885222135</v>
      </c>
      <c r="H5411" s="2">
        <v>2629.9425666042598</v>
      </c>
      <c r="I5411" s="2">
        <v>8860.7448551264733</v>
      </c>
      <c r="J5411" s="2">
        <v>9392.3595876996314</v>
      </c>
      <c r="K5411" t="s">
        <v>11</v>
      </c>
    </row>
    <row r="5412" spans="1:11" x14ac:dyDescent="0.2">
      <c r="A5412" s="3">
        <v>590</v>
      </c>
      <c r="B5412" s="3">
        <v>2019</v>
      </c>
      <c r="C5412" s="3">
        <v>5</v>
      </c>
      <c r="D5412" s="3">
        <v>2023</v>
      </c>
      <c r="E5412" s="3">
        <v>1</v>
      </c>
      <c r="F5412" s="2">
        <v>994.66289201246855</v>
      </c>
      <c r="G5412" s="2">
        <v>7225.4651805346821</v>
      </c>
      <c r="H5412" s="2">
        <v>1806.6635155688837</v>
      </c>
      <c r="I5412" s="2">
        <v>9032.1286961035657</v>
      </c>
      <c r="J5412" s="2">
        <v>9392.3595876996314</v>
      </c>
      <c r="K5412" t="s">
        <v>11</v>
      </c>
    </row>
    <row r="5413" spans="1:11" x14ac:dyDescent="0.2">
      <c r="A5413" s="3">
        <v>590</v>
      </c>
      <c r="B5413" s="3">
        <v>2019</v>
      </c>
      <c r="C5413" s="3">
        <v>6</v>
      </c>
      <c r="D5413" s="3">
        <v>2024</v>
      </c>
      <c r="E5413" s="3">
        <v>1</v>
      </c>
      <c r="F5413" s="2">
        <v>1259.4677367789172</v>
      </c>
      <c r="G5413" s="2">
        <v>8484.9329173135993</v>
      </c>
      <c r="H5413" s="2">
        <v>762.27077092508807</v>
      </c>
      <c r="I5413" s="2">
        <v>9247.2036882386874</v>
      </c>
      <c r="J5413" s="2">
        <v>9392.3595876996314</v>
      </c>
      <c r="K5413" t="s">
        <v>11</v>
      </c>
    </row>
    <row r="5414" spans="1:11" x14ac:dyDescent="0.2">
      <c r="A5414" s="3">
        <v>590</v>
      </c>
      <c r="B5414" s="3">
        <v>2019</v>
      </c>
      <c r="C5414" s="3">
        <v>7</v>
      </c>
      <c r="D5414" s="3">
        <v>2025</v>
      </c>
      <c r="E5414" s="3">
        <v>1</v>
      </c>
      <c r="F5414" s="2">
        <v>113.36848155162625</v>
      </c>
      <c r="G5414" s="2">
        <v>8598.3013988652256</v>
      </c>
      <c r="H5414" s="2">
        <v>564.09611896399292</v>
      </c>
      <c r="I5414" s="2">
        <v>9162.3975178292185</v>
      </c>
      <c r="J5414" s="2">
        <v>9392.3595876996314</v>
      </c>
      <c r="K5414" t="s">
        <v>11</v>
      </c>
    </row>
    <row r="5415" spans="1:11" x14ac:dyDescent="0.2">
      <c r="A5415" s="3">
        <v>590</v>
      </c>
      <c r="B5415" s="3">
        <v>2019</v>
      </c>
      <c r="C5415" s="3">
        <v>8</v>
      </c>
      <c r="D5415" s="3">
        <v>2026</v>
      </c>
      <c r="E5415" s="3">
        <v>1</v>
      </c>
      <c r="F5415" s="2">
        <v>794.05818883440588</v>
      </c>
      <c r="G5415" s="2">
        <v>9392.3595876996314</v>
      </c>
      <c r="H5415" s="2">
        <v>0</v>
      </c>
      <c r="I5415" s="2">
        <v>9392.3595876996314</v>
      </c>
      <c r="J5415" s="2">
        <v>9392.3595876996314</v>
      </c>
      <c r="K5415" t="s">
        <v>11</v>
      </c>
    </row>
    <row r="5416" spans="1:11" x14ac:dyDescent="0.2">
      <c r="A5416" s="3">
        <v>591</v>
      </c>
      <c r="B5416" s="3">
        <v>2019</v>
      </c>
      <c r="C5416" s="3">
        <v>1</v>
      </c>
      <c r="D5416" s="3">
        <v>2019</v>
      </c>
      <c r="E5416" s="3">
        <v>1</v>
      </c>
      <c r="F5416" s="2">
        <v>2106.432813786208</v>
      </c>
      <c r="G5416" s="2">
        <v>2106.432813786208</v>
      </c>
      <c r="H5416" s="2">
        <v>7229.7425893950767</v>
      </c>
      <c r="I5416" s="2">
        <v>9336.1754031812852</v>
      </c>
      <c r="J5416" s="2">
        <v>14137.304856212419</v>
      </c>
      <c r="K5416" t="s">
        <v>11</v>
      </c>
    </row>
    <row r="5417" spans="1:11" x14ac:dyDescent="0.2">
      <c r="A5417" s="3">
        <v>591</v>
      </c>
      <c r="B5417" s="3">
        <v>2019</v>
      </c>
      <c r="C5417" s="3">
        <v>2</v>
      </c>
      <c r="D5417" s="3">
        <v>2020</v>
      </c>
      <c r="E5417" s="3">
        <v>1</v>
      </c>
      <c r="F5417" s="2">
        <v>2298.2512584443307</v>
      </c>
      <c r="G5417" s="2">
        <v>4404.6840722305387</v>
      </c>
      <c r="H5417" s="2">
        <v>6792.0095186163817</v>
      </c>
      <c r="I5417" s="2">
        <v>11196.69359084692</v>
      </c>
      <c r="J5417" s="2">
        <v>14137.304856212419</v>
      </c>
      <c r="K5417" t="s">
        <v>11</v>
      </c>
    </row>
    <row r="5418" spans="1:11" x14ac:dyDescent="0.2">
      <c r="A5418" s="3">
        <v>591</v>
      </c>
      <c r="B5418" s="3">
        <v>2019</v>
      </c>
      <c r="C5418" s="3">
        <v>3</v>
      </c>
      <c r="D5418" s="3">
        <v>2021</v>
      </c>
      <c r="E5418" s="3">
        <v>1</v>
      </c>
      <c r="F5418" s="2">
        <v>2438.3738846001079</v>
      </c>
      <c r="G5418" s="2">
        <v>6843.0579568306466</v>
      </c>
      <c r="H5418" s="2">
        <v>5487.4500859217851</v>
      </c>
      <c r="I5418" s="2">
        <v>12330.508042752432</v>
      </c>
      <c r="J5418" s="2">
        <v>14137.304856212419</v>
      </c>
      <c r="K5418" t="s">
        <v>11</v>
      </c>
    </row>
    <row r="5419" spans="1:11" x14ac:dyDescent="0.2">
      <c r="A5419" s="3">
        <v>591</v>
      </c>
      <c r="B5419" s="3">
        <v>2019</v>
      </c>
      <c r="C5419" s="3">
        <v>4</v>
      </c>
      <c r="D5419" s="3">
        <v>2022</v>
      </c>
      <c r="E5419" s="3">
        <v>1</v>
      </c>
      <c r="F5419" s="2">
        <v>2322.7420517649452</v>
      </c>
      <c r="G5419" s="2">
        <v>9165.8000085955919</v>
      </c>
      <c r="H5419" s="2">
        <v>3988.0817856787762</v>
      </c>
      <c r="I5419" s="2">
        <v>13153.881794274368</v>
      </c>
      <c r="J5419" s="2">
        <v>14137.304856212419</v>
      </c>
      <c r="K5419" t="s">
        <v>11</v>
      </c>
    </row>
    <row r="5420" spans="1:11" x14ac:dyDescent="0.2">
      <c r="A5420" s="3">
        <v>591</v>
      </c>
      <c r="B5420" s="3">
        <v>2019</v>
      </c>
      <c r="C5420" s="3">
        <v>5</v>
      </c>
      <c r="D5420" s="3">
        <v>2023</v>
      </c>
      <c r="E5420" s="3">
        <v>1</v>
      </c>
      <c r="F5420" s="2">
        <v>1957.5870740441824</v>
      </c>
      <c r="G5420" s="2">
        <v>11123.387082639774</v>
      </c>
      <c r="H5420" s="2">
        <v>2241.6910845820403</v>
      </c>
      <c r="I5420" s="2">
        <v>13365.078167221815</v>
      </c>
      <c r="J5420" s="2">
        <v>14137.304856212419</v>
      </c>
      <c r="K5420" t="s">
        <v>11</v>
      </c>
    </row>
    <row r="5421" spans="1:11" x14ac:dyDescent="0.2">
      <c r="A5421" s="3">
        <v>591</v>
      </c>
      <c r="B5421" s="3">
        <v>2019</v>
      </c>
      <c r="C5421" s="3">
        <v>6</v>
      </c>
      <c r="D5421" s="3">
        <v>2024</v>
      </c>
      <c r="E5421" s="3">
        <v>1</v>
      </c>
      <c r="F5421" s="2">
        <v>1294.1714202251515</v>
      </c>
      <c r="G5421" s="2">
        <v>12417.558502864926</v>
      </c>
      <c r="H5421" s="2">
        <v>1554.5754797396967</v>
      </c>
      <c r="I5421" s="2">
        <v>13972.133982604622</v>
      </c>
      <c r="J5421" s="2">
        <v>14137.304856212419</v>
      </c>
      <c r="K5421" t="s">
        <v>11</v>
      </c>
    </row>
    <row r="5422" spans="1:11" x14ac:dyDescent="0.2">
      <c r="A5422" s="3">
        <v>591</v>
      </c>
      <c r="B5422" s="3">
        <v>2019</v>
      </c>
      <c r="C5422" s="3">
        <v>7</v>
      </c>
      <c r="D5422" s="3">
        <v>2025</v>
      </c>
      <c r="E5422" s="3">
        <v>1</v>
      </c>
      <c r="F5422" s="2">
        <v>824.03132921156612</v>
      </c>
      <c r="G5422" s="2">
        <v>13241.589832076492</v>
      </c>
      <c r="H5422" s="2">
        <v>857.87142917624988</v>
      </c>
      <c r="I5422" s="2">
        <v>14099.461261252742</v>
      </c>
      <c r="J5422" s="2">
        <v>14137.304856212419</v>
      </c>
      <c r="K5422" t="s">
        <v>11</v>
      </c>
    </row>
    <row r="5423" spans="1:11" x14ac:dyDescent="0.2">
      <c r="A5423" s="3">
        <v>591</v>
      </c>
      <c r="B5423" s="3">
        <v>2019</v>
      </c>
      <c r="C5423" s="3">
        <v>8</v>
      </c>
      <c r="D5423" s="3">
        <v>2026</v>
      </c>
      <c r="E5423" s="3">
        <v>1</v>
      </c>
      <c r="F5423" s="2">
        <v>641.07699961372964</v>
      </c>
      <c r="G5423" s="2">
        <v>13882.666831690221</v>
      </c>
      <c r="H5423" s="2">
        <v>254.63802452219716</v>
      </c>
      <c r="I5423" s="2">
        <v>14137.304856212419</v>
      </c>
      <c r="J5423" s="2">
        <v>14137.304856212419</v>
      </c>
      <c r="K5423" t="s">
        <v>11</v>
      </c>
    </row>
    <row r="5424" spans="1:11" x14ac:dyDescent="0.2">
      <c r="A5424" s="3">
        <v>592</v>
      </c>
      <c r="B5424" s="3">
        <v>2019</v>
      </c>
      <c r="C5424" s="3">
        <v>1</v>
      </c>
      <c r="D5424" s="3">
        <v>2019</v>
      </c>
      <c r="E5424" s="3">
        <v>1</v>
      </c>
      <c r="F5424" s="2">
        <v>1894.8024793403461</v>
      </c>
      <c r="G5424" s="2">
        <v>1894.8024793403461</v>
      </c>
      <c r="H5424" s="2">
        <v>6490.8592322052482</v>
      </c>
      <c r="I5424" s="2">
        <v>8385.6617115455938</v>
      </c>
      <c r="J5424" s="2">
        <v>13144.11056302945</v>
      </c>
      <c r="K5424" t="s">
        <v>11</v>
      </c>
    </row>
    <row r="5425" spans="1:11" x14ac:dyDescent="0.2">
      <c r="A5425" s="3">
        <v>592</v>
      </c>
      <c r="B5425" s="3">
        <v>2019</v>
      </c>
      <c r="C5425" s="3">
        <v>2</v>
      </c>
      <c r="D5425" s="3">
        <v>2020</v>
      </c>
      <c r="E5425" s="3">
        <v>1</v>
      </c>
      <c r="F5425" s="2">
        <v>2344.8430984723486</v>
      </c>
      <c r="G5425" s="2">
        <v>4239.6455778126947</v>
      </c>
      <c r="H5425" s="2">
        <v>5887.0043112103849</v>
      </c>
      <c r="I5425" s="2">
        <v>10126.64988902308</v>
      </c>
      <c r="J5425" s="2">
        <v>13144.11056302945</v>
      </c>
      <c r="K5425" t="s">
        <v>11</v>
      </c>
    </row>
    <row r="5426" spans="1:11" x14ac:dyDescent="0.2">
      <c r="A5426" s="3">
        <v>592</v>
      </c>
      <c r="B5426" s="3">
        <v>2019</v>
      </c>
      <c r="C5426" s="3">
        <v>3</v>
      </c>
      <c r="D5426" s="3">
        <v>2021</v>
      </c>
      <c r="E5426" s="3">
        <v>1</v>
      </c>
      <c r="F5426" s="2">
        <v>2075.0852243562758</v>
      </c>
      <c r="G5426" s="2">
        <v>6314.7308021689705</v>
      </c>
      <c r="H5426" s="2">
        <v>5098.425586564791</v>
      </c>
      <c r="I5426" s="2">
        <v>11413.156388733762</v>
      </c>
      <c r="J5426" s="2">
        <v>13144.11056302945</v>
      </c>
      <c r="K5426" t="s">
        <v>11</v>
      </c>
    </row>
    <row r="5427" spans="1:11" x14ac:dyDescent="0.2">
      <c r="A5427" s="3">
        <v>592</v>
      </c>
      <c r="B5427" s="3">
        <v>2019</v>
      </c>
      <c r="C5427" s="3">
        <v>4</v>
      </c>
      <c r="D5427" s="3">
        <v>2022</v>
      </c>
      <c r="E5427" s="3">
        <v>1</v>
      </c>
      <c r="F5427" s="2">
        <v>2283.2186405840303</v>
      </c>
      <c r="G5427" s="2">
        <v>8597.9494427530008</v>
      </c>
      <c r="H5427" s="2">
        <v>3862.873982757108</v>
      </c>
      <c r="I5427" s="2">
        <v>12460.823425510109</v>
      </c>
      <c r="J5427" s="2">
        <v>13144.11056302945</v>
      </c>
      <c r="K5427" t="s">
        <v>11</v>
      </c>
    </row>
    <row r="5428" spans="1:11" x14ac:dyDescent="0.2">
      <c r="A5428" s="3">
        <v>592</v>
      </c>
      <c r="B5428" s="3">
        <v>2019</v>
      </c>
      <c r="C5428" s="3">
        <v>5</v>
      </c>
      <c r="D5428" s="3">
        <v>2023</v>
      </c>
      <c r="E5428" s="3">
        <v>1</v>
      </c>
      <c r="F5428" s="2">
        <v>1582.6046150953953</v>
      </c>
      <c r="G5428" s="2">
        <v>10180.554057848396</v>
      </c>
      <c r="H5428" s="2">
        <v>2272.2257183689308</v>
      </c>
      <c r="I5428" s="2">
        <v>12452.779776217327</v>
      </c>
      <c r="J5428" s="2">
        <v>13144.11056302945</v>
      </c>
      <c r="K5428" t="s">
        <v>11</v>
      </c>
    </row>
    <row r="5429" spans="1:11" x14ac:dyDescent="0.2">
      <c r="A5429" s="3">
        <v>592</v>
      </c>
      <c r="B5429" s="3">
        <v>2019</v>
      </c>
      <c r="C5429" s="3">
        <v>6</v>
      </c>
      <c r="D5429" s="3">
        <v>2024</v>
      </c>
      <c r="E5429" s="3">
        <v>1</v>
      </c>
      <c r="F5429" s="2">
        <v>1436.9548958736468</v>
      </c>
      <c r="G5429" s="2">
        <v>11617.508953722043</v>
      </c>
      <c r="H5429" s="2">
        <v>1463.4809454814695</v>
      </c>
      <c r="I5429" s="2">
        <v>13080.989899203512</v>
      </c>
      <c r="J5429" s="2">
        <v>13144.11056302945</v>
      </c>
      <c r="K5429" t="s">
        <v>11</v>
      </c>
    </row>
    <row r="5430" spans="1:11" x14ac:dyDescent="0.2">
      <c r="A5430" s="3">
        <v>592</v>
      </c>
      <c r="B5430" s="3">
        <v>2019</v>
      </c>
      <c r="C5430" s="3">
        <v>7</v>
      </c>
      <c r="D5430" s="3">
        <v>2025</v>
      </c>
      <c r="E5430" s="3">
        <v>1</v>
      </c>
      <c r="F5430" s="2">
        <v>557.123070890093</v>
      </c>
      <c r="G5430" s="2">
        <v>12174.632024612136</v>
      </c>
      <c r="H5430" s="2">
        <v>613.56110987670399</v>
      </c>
      <c r="I5430" s="2">
        <v>12788.19313448884</v>
      </c>
      <c r="J5430" s="2">
        <v>13144.11056302945</v>
      </c>
      <c r="K5430" t="s">
        <v>11</v>
      </c>
    </row>
    <row r="5431" spans="1:11" x14ac:dyDescent="0.2">
      <c r="A5431" s="3">
        <v>592</v>
      </c>
      <c r="B5431" s="3">
        <v>2019</v>
      </c>
      <c r="C5431" s="3">
        <v>8</v>
      </c>
      <c r="D5431" s="3">
        <v>2026</v>
      </c>
      <c r="E5431" s="3">
        <v>1</v>
      </c>
      <c r="F5431" s="2">
        <v>304.48524484446898</v>
      </c>
      <c r="G5431" s="2">
        <v>12479.117269456605</v>
      </c>
      <c r="H5431" s="2">
        <v>664.99329357284478</v>
      </c>
      <c r="I5431" s="2">
        <v>13144.11056302945</v>
      </c>
      <c r="J5431" s="2">
        <v>13144.11056302945</v>
      </c>
      <c r="K5431" t="s">
        <v>11</v>
      </c>
    </row>
    <row r="5432" spans="1:11" x14ac:dyDescent="0.2">
      <c r="A5432" s="3">
        <v>593</v>
      </c>
      <c r="B5432" s="3">
        <v>2019</v>
      </c>
      <c r="C5432" s="3">
        <v>1</v>
      </c>
      <c r="D5432" s="3">
        <v>2019</v>
      </c>
      <c r="E5432" s="3">
        <v>1</v>
      </c>
      <c r="F5432" s="2">
        <v>2353.5568314588577</v>
      </c>
      <c r="G5432" s="2">
        <v>2353.5568314588577</v>
      </c>
      <c r="H5432" s="2">
        <v>7852.532113029818</v>
      </c>
      <c r="I5432" s="2">
        <v>10206.088944488676</v>
      </c>
      <c r="J5432" s="2">
        <v>15968.074866172663</v>
      </c>
      <c r="K5432" t="s">
        <v>11</v>
      </c>
    </row>
    <row r="5433" spans="1:11" x14ac:dyDescent="0.2">
      <c r="A5433" s="3">
        <v>593</v>
      </c>
      <c r="B5433" s="3">
        <v>2019</v>
      </c>
      <c r="C5433" s="3">
        <v>2</v>
      </c>
      <c r="D5433" s="3">
        <v>2020</v>
      </c>
      <c r="E5433" s="3">
        <v>1</v>
      </c>
      <c r="F5433" s="2">
        <v>2767.0325730573227</v>
      </c>
      <c r="G5433" s="2">
        <v>5120.5894045161804</v>
      </c>
      <c r="H5433" s="2">
        <v>7259.840564800139</v>
      </c>
      <c r="I5433" s="2">
        <v>12380.429969316319</v>
      </c>
      <c r="J5433" s="2">
        <v>15968.074866172663</v>
      </c>
      <c r="K5433" t="s">
        <v>11</v>
      </c>
    </row>
    <row r="5434" spans="1:11" x14ac:dyDescent="0.2">
      <c r="A5434" s="3">
        <v>593</v>
      </c>
      <c r="B5434" s="3">
        <v>2019</v>
      </c>
      <c r="C5434" s="3">
        <v>3</v>
      </c>
      <c r="D5434" s="3">
        <v>2021</v>
      </c>
      <c r="E5434" s="3">
        <v>1</v>
      </c>
      <c r="F5434" s="2">
        <v>2770.0939466238015</v>
      </c>
      <c r="G5434" s="2">
        <v>7890.6833511399818</v>
      </c>
      <c r="H5434" s="2">
        <v>5782.4956533691893</v>
      </c>
      <c r="I5434" s="2">
        <v>13673.179004509171</v>
      </c>
      <c r="J5434" s="2">
        <v>15968.074866172663</v>
      </c>
      <c r="K5434" t="s">
        <v>11</v>
      </c>
    </row>
    <row r="5435" spans="1:11" x14ac:dyDescent="0.2">
      <c r="A5435" s="3">
        <v>593</v>
      </c>
      <c r="B5435" s="3">
        <v>2019</v>
      </c>
      <c r="C5435" s="3">
        <v>4</v>
      </c>
      <c r="D5435" s="3">
        <v>2022</v>
      </c>
      <c r="E5435" s="3">
        <v>1</v>
      </c>
      <c r="F5435" s="2">
        <v>3068.1480866870643</v>
      </c>
      <c r="G5435" s="2">
        <v>10958.831437827046</v>
      </c>
      <c r="H5435" s="2">
        <v>3929.7707631196536</v>
      </c>
      <c r="I5435" s="2">
        <v>14888.6022009467</v>
      </c>
      <c r="J5435" s="2">
        <v>15968.074866172663</v>
      </c>
      <c r="K5435" t="s">
        <v>11</v>
      </c>
    </row>
    <row r="5436" spans="1:11" x14ac:dyDescent="0.2">
      <c r="A5436" s="3">
        <v>593</v>
      </c>
      <c r="B5436" s="3">
        <v>2019</v>
      </c>
      <c r="C5436" s="3">
        <v>5</v>
      </c>
      <c r="D5436" s="3">
        <v>2023</v>
      </c>
      <c r="E5436" s="3">
        <v>1</v>
      </c>
      <c r="F5436" s="2">
        <v>1071.1724169635545</v>
      </c>
      <c r="G5436" s="2">
        <v>12030.003854790601</v>
      </c>
      <c r="H5436" s="2">
        <v>3059.9490006871329</v>
      </c>
      <c r="I5436" s="2">
        <v>15089.952855477733</v>
      </c>
      <c r="J5436" s="2">
        <v>15968.074866172663</v>
      </c>
      <c r="K5436" t="s">
        <v>11</v>
      </c>
    </row>
    <row r="5437" spans="1:11" x14ac:dyDescent="0.2">
      <c r="A5437" s="3">
        <v>593</v>
      </c>
      <c r="B5437" s="3">
        <v>2019</v>
      </c>
      <c r="C5437" s="3">
        <v>6</v>
      </c>
      <c r="D5437" s="3">
        <v>2024</v>
      </c>
      <c r="E5437" s="3">
        <v>1</v>
      </c>
      <c r="F5437" s="2">
        <v>2139.7199914691901</v>
      </c>
      <c r="G5437" s="2">
        <v>14169.723846259791</v>
      </c>
      <c r="H5437" s="2">
        <v>1335.4532044256994</v>
      </c>
      <c r="I5437" s="2">
        <v>15505.17705068549</v>
      </c>
      <c r="J5437" s="2">
        <v>15968.074866172663</v>
      </c>
      <c r="K5437" t="s">
        <v>11</v>
      </c>
    </row>
    <row r="5438" spans="1:11" x14ac:dyDescent="0.2">
      <c r="A5438" s="3">
        <v>593</v>
      </c>
      <c r="B5438" s="3">
        <v>2019</v>
      </c>
      <c r="C5438" s="3">
        <v>7</v>
      </c>
      <c r="D5438" s="3">
        <v>2025</v>
      </c>
      <c r="E5438" s="3">
        <v>1</v>
      </c>
      <c r="F5438" s="2">
        <v>468.10890036088858</v>
      </c>
      <c r="G5438" s="2">
        <v>14637.832746620679</v>
      </c>
      <c r="H5438" s="2">
        <v>1181.2316404192115</v>
      </c>
      <c r="I5438" s="2">
        <v>15819.064387039891</v>
      </c>
      <c r="J5438" s="2">
        <v>15968.074866172663</v>
      </c>
      <c r="K5438" t="s">
        <v>11</v>
      </c>
    </row>
    <row r="5439" spans="1:11" x14ac:dyDescent="0.2">
      <c r="A5439" s="3">
        <v>593</v>
      </c>
      <c r="B5439" s="3">
        <v>2019</v>
      </c>
      <c r="C5439" s="3">
        <v>8</v>
      </c>
      <c r="D5439" s="3">
        <v>2026</v>
      </c>
      <c r="E5439" s="3">
        <v>1</v>
      </c>
      <c r="F5439" s="2">
        <v>635.4486344312063</v>
      </c>
      <c r="G5439" s="2">
        <v>15273.281381051886</v>
      </c>
      <c r="H5439" s="2">
        <v>550.01331457794913</v>
      </c>
      <c r="I5439" s="2">
        <v>15823.294695629835</v>
      </c>
      <c r="J5439" s="2">
        <v>15968.074866172663</v>
      </c>
      <c r="K5439" t="s">
        <v>11</v>
      </c>
    </row>
    <row r="5440" spans="1:11" x14ac:dyDescent="0.2">
      <c r="A5440" s="3">
        <v>594</v>
      </c>
      <c r="B5440" s="3">
        <v>2019</v>
      </c>
      <c r="C5440" s="3">
        <v>1</v>
      </c>
      <c r="D5440" s="3">
        <v>2019</v>
      </c>
      <c r="E5440" s="3">
        <v>1</v>
      </c>
      <c r="F5440" s="2">
        <v>1601.4547508136691</v>
      </c>
      <c r="G5440" s="2">
        <v>1601.4547508136691</v>
      </c>
      <c r="H5440" s="2">
        <v>5563.5871119314197</v>
      </c>
      <c r="I5440" s="2">
        <v>7165.041862745089</v>
      </c>
      <c r="J5440" s="2">
        <v>11046.935053683424</v>
      </c>
      <c r="K5440" t="s">
        <v>11</v>
      </c>
    </row>
    <row r="5441" spans="1:11" x14ac:dyDescent="0.2">
      <c r="A5441" s="3">
        <v>594</v>
      </c>
      <c r="B5441" s="3">
        <v>2019</v>
      </c>
      <c r="C5441" s="3">
        <v>2</v>
      </c>
      <c r="D5441" s="3">
        <v>2020</v>
      </c>
      <c r="E5441" s="3">
        <v>1</v>
      </c>
      <c r="F5441" s="2">
        <v>2015.4045290433294</v>
      </c>
      <c r="G5441" s="2">
        <v>3616.8592798569985</v>
      </c>
      <c r="H5441" s="2">
        <v>5043.9600688567662</v>
      </c>
      <c r="I5441" s="2">
        <v>8660.8193487137651</v>
      </c>
      <c r="J5441" s="2">
        <v>11046.935053683424</v>
      </c>
      <c r="K5441" t="s">
        <v>11</v>
      </c>
    </row>
    <row r="5442" spans="1:11" x14ac:dyDescent="0.2">
      <c r="A5442" s="3">
        <v>594</v>
      </c>
      <c r="B5442" s="3">
        <v>2019</v>
      </c>
      <c r="C5442" s="3">
        <v>3</v>
      </c>
      <c r="D5442" s="3">
        <v>2021</v>
      </c>
      <c r="E5442" s="3">
        <v>1</v>
      </c>
      <c r="F5442" s="2">
        <v>2102.5181037166872</v>
      </c>
      <c r="G5442" s="2">
        <v>5719.3773835736856</v>
      </c>
      <c r="H5442" s="2">
        <v>3772.4413500393794</v>
      </c>
      <c r="I5442" s="2">
        <v>9491.818733613065</v>
      </c>
      <c r="J5442" s="2">
        <v>11046.935053683424</v>
      </c>
      <c r="K5442" t="s">
        <v>11</v>
      </c>
    </row>
    <row r="5443" spans="1:11" x14ac:dyDescent="0.2">
      <c r="A5443" s="3">
        <v>594</v>
      </c>
      <c r="B5443" s="3">
        <v>2019</v>
      </c>
      <c r="C5443" s="3">
        <v>4</v>
      </c>
      <c r="D5443" s="3">
        <v>2022</v>
      </c>
      <c r="E5443" s="3">
        <v>1</v>
      </c>
      <c r="F5443" s="2">
        <v>1752.2866911247747</v>
      </c>
      <c r="G5443" s="2">
        <v>7471.6640746984604</v>
      </c>
      <c r="H5443" s="2">
        <v>2620.1766866646403</v>
      </c>
      <c r="I5443" s="2">
        <v>10091.840761363101</v>
      </c>
      <c r="J5443" s="2">
        <v>11046.935053683424</v>
      </c>
      <c r="K5443" t="s">
        <v>11</v>
      </c>
    </row>
    <row r="5444" spans="1:11" x14ac:dyDescent="0.2">
      <c r="A5444" s="3">
        <v>594</v>
      </c>
      <c r="B5444" s="3">
        <v>2019</v>
      </c>
      <c r="C5444" s="3">
        <v>5</v>
      </c>
      <c r="D5444" s="3">
        <v>2023</v>
      </c>
      <c r="E5444" s="3">
        <v>1</v>
      </c>
      <c r="F5444" s="2">
        <v>1099.4342959312589</v>
      </c>
      <c r="G5444" s="2">
        <v>8571.0983706297193</v>
      </c>
      <c r="H5444" s="2">
        <v>2090.3196610396262</v>
      </c>
      <c r="I5444" s="2">
        <v>10661.418031669346</v>
      </c>
      <c r="J5444" s="2">
        <v>11046.935053683424</v>
      </c>
      <c r="K5444" t="s">
        <v>11</v>
      </c>
    </row>
    <row r="5445" spans="1:11" x14ac:dyDescent="0.2">
      <c r="A5445" s="3">
        <v>594</v>
      </c>
      <c r="B5445" s="3">
        <v>2019</v>
      </c>
      <c r="C5445" s="3">
        <v>6</v>
      </c>
      <c r="D5445" s="3">
        <v>2024</v>
      </c>
      <c r="E5445" s="3">
        <v>1</v>
      </c>
      <c r="F5445" s="2">
        <v>1416.1088744411809</v>
      </c>
      <c r="G5445" s="2">
        <v>9987.2072450709002</v>
      </c>
      <c r="H5445" s="2">
        <v>729.2848641365963</v>
      </c>
      <c r="I5445" s="2">
        <v>10716.492109207496</v>
      </c>
      <c r="J5445" s="2">
        <v>11046.935053683424</v>
      </c>
      <c r="K5445" t="s">
        <v>11</v>
      </c>
    </row>
    <row r="5446" spans="1:11" x14ac:dyDescent="0.2">
      <c r="A5446" s="3">
        <v>594</v>
      </c>
      <c r="B5446" s="3">
        <v>2019</v>
      </c>
      <c r="C5446" s="3">
        <v>7</v>
      </c>
      <c r="D5446" s="3">
        <v>2025</v>
      </c>
      <c r="E5446" s="3">
        <v>1</v>
      </c>
      <c r="F5446" s="2">
        <v>639.09349771895177</v>
      </c>
      <c r="G5446" s="2">
        <v>10626.300742789852</v>
      </c>
      <c r="H5446" s="2">
        <v>181.73424159919159</v>
      </c>
      <c r="I5446" s="2">
        <v>10808.034984389044</v>
      </c>
      <c r="J5446" s="2">
        <v>11046.935053683424</v>
      </c>
      <c r="K5446" t="s">
        <v>11</v>
      </c>
    </row>
    <row r="5447" spans="1:11" x14ac:dyDescent="0.2">
      <c r="A5447" s="3">
        <v>594</v>
      </c>
      <c r="B5447" s="3">
        <v>2019</v>
      </c>
      <c r="C5447" s="3">
        <v>8</v>
      </c>
      <c r="D5447" s="3">
        <v>2026</v>
      </c>
      <c r="E5447" s="3">
        <v>1</v>
      </c>
      <c r="F5447" s="2">
        <v>0</v>
      </c>
      <c r="G5447" s="2">
        <v>10626.300742789852</v>
      </c>
      <c r="H5447" s="2">
        <v>241.49994334487383</v>
      </c>
      <c r="I5447" s="2">
        <v>10867.800686134726</v>
      </c>
      <c r="J5447" s="2">
        <v>11046.935053683424</v>
      </c>
      <c r="K5447" t="s">
        <v>11</v>
      </c>
    </row>
    <row r="5448" spans="1:11" x14ac:dyDescent="0.2">
      <c r="A5448" s="3">
        <v>595</v>
      </c>
      <c r="B5448" s="3">
        <v>2019</v>
      </c>
      <c r="C5448" s="3">
        <v>1</v>
      </c>
      <c r="D5448" s="3">
        <v>2019</v>
      </c>
      <c r="E5448" s="3">
        <v>1</v>
      </c>
      <c r="F5448" s="2">
        <v>1489.2222841777807</v>
      </c>
      <c r="G5448" s="2">
        <v>1489.2222841777807</v>
      </c>
      <c r="H5448" s="2">
        <v>5223.9264302875326</v>
      </c>
      <c r="I5448" s="2">
        <v>6713.1487144653129</v>
      </c>
      <c r="J5448" s="2">
        <v>10146.821043120628</v>
      </c>
      <c r="K5448" t="s">
        <v>11</v>
      </c>
    </row>
    <row r="5449" spans="1:11" x14ac:dyDescent="0.2">
      <c r="A5449" s="3">
        <v>595</v>
      </c>
      <c r="B5449" s="3">
        <v>2019</v>
      </c>
      <c r="C5449" s="3">
        <v>2</v>
      </c>
      <c r="D5449" s="3">
        <v>2020</v>
      </c>
      <c r="E5449" s="3">
        <v>1</v>
      </c>
      <c r="F5449" s="2">
        <v>1644.7045249678486</v>
      </c>
      <c r="G5449" s="2">
        <v>3133.9268091456292</v>
      </c>
      <c r="H5449" s="2">
        <v>4812.4437304966214</v>
      </c>
      <c r="I5449" s="2">
        <v>7946.3705396422502</v>
      </c>
      <c r="J5449" s="2">
        <v>10146.821043120628</v>
      </c>
      <c r="K5449" t="s">
        <v>11</v>
      </c>
    </row>
    <row r="5450" spans="1:11" x14ac:dyDescent="0.2">
      <c r="A5450" s="3">
        <v>595</v>
      </c>
      <c r="B5450" s="3">
        <v>2019</v>
      </c>
      <c r="C5450" s="3">
        <v>3</v>
      </c>
      <c r="D5450" s="3">
        <v>2021</v>
      </c>
      <c r="E5450" s="3">
        <v>1</v>
      </c>
      <c r="F5450" s="2">
        <v>1840.4351280932947</v>
      </c>
      <c r="G5450" s="2">
        <v>4974.3619372389239</v>
      </c>
      <c r="H5450" s="2">
        <v>3920.0258364633301</v>
      </c>
      <c r="I5450" s="2">
        <v>8894.387773702254</v>
      </c>
      <c r="J5450" s="2">
        <v>10146.821043120628</v>
      </c>
      <c r="K5450" t="s">
        <v>11</v>
      </c>
    </row>
    <row r="5451" spans="1:11" x14ac:dyDescent="0.2">
      <c r="A5451" s="3">
        <v>595</v>
      </c>
      <c r="B5451" s="3">
        <v>2019</v>
      </c>
      <c r="C5451" s="3">
        <v>4</v>
      </c>
      <c r="D5451" s="3">
        <v>2022</v>
      </c>
      <c r="E5451" s="3">
        <v>1</v>
      </c>
      <c r="F5451" s="2">
        <v>1792.8666944846727</v>
      </c>
      <c r="G5451" s="2">
        <v>6767.2286317235967</v>
      </c>
      <c r="H5451" s="2">
        <v>2770.6757568239709</v>
      </c>
      <c r="I5451" s="2">
        <v>9537.9043885475676</v>
      </c>
      <c r="J5451" s="2">
        <v>10146.821043120628</v>
      </c>
      <c r="K5451" t="s">
        <v>11</v>
      </c>
    </row>
    <row r="5452" spans="1:11" x14ac:dyDescent="0.2">
      <c r="A5452" s="3">
        <v>595</v>
      </c>
      <c r="B5452" s="3">
        <v>2019</v>
      </c>
      <c r="C5452" s="3">
        <v>5</v>
      </c>
      <c r="D5452" s="3">
        <v>2023</v>
      </c>
      <c r="E5452" s="3">
        <v>1</v>
      </c>
      <c r="F5452" s="2">
        <v>1083.904955397119</v>
      </c>
      <c r="G5452" s="2">
        <v>7851.1335871207157</v>
      </c>
      <c r="H5452" s="2">
        <v>1914.6991215672733</v>
      </c>
      <c r="I5452" s="2">
        <v>9765.832708687989</v>
      </c>
      <c r="J5452" s="2">
        <v>10146.821043120628</v>
      </c>
      <c r="K5452" t="s">
        <v>11</v>
      </c>
    </row>
    <row r="5453" spans="1:11" x14ac:dyDescent="0.2">
      <c r="A5453" s="3">
        <v>595</v>
      </c>
      <c r="B5453" s="3">
        <v>2019</v>
      </c>
      <c r="C5453" s="3">
        <v>6</v>
      </c>
      <c r="D5453" s="3">
        <v>2024</v>
      </c>
      <c r="E5453" s="3">
        <v>1</v>
      </c>
      <c r="F5453" s="2">
        <v>860.28680781886396</v>
      </c>
      <c r="G5453" s="2">
        <v>8711.4203949395796</v>
      </c>
      <c r="H5453" s="2">
        <v>1398.8835589056816</v>
      </c>
      <c r="I5453" s="2">
        <v>10110.303953845261</v>
      </c>
      <c r="J5453" s="2">
        <v>10146.821043120628</v>
      </c>
      <c r="K5453" t="s">
        <v>11</v>
      </c>
    </row>
    <row r="5454" spans="1:11" x14ac:dyDescent="0.2">
      <c r="A5454" s="3">
        <v>595</v>
      </c>
      <c r="B5454" s="3">
        <v>2019</v>
      </c>
      <c r="C5454" s="3">
        <v>7</v>
      </c>
      <c r="D5454" s="3">
        <v>2025</v>
      </c>
      <c r="E5454" s="3">
        <v>1</v>
      </c>
      <c r="F5454" s="2">
        <v>660.50873035109908</v>
      </c>
      <c r="G5454" s="2">
        <v>9371.9291252906787</v>
      </c>
      <c r="H5454" s="2">
        <v>624.38996396210678</v>
      </c>
      <c r="I5454" s="2">
        <v>9996.3190892527855</v>
      </c>
      <c r="J5454" s="2">
        <v>10146.821043120628</v>
      </c>
      <c r="K5454" t="s">
        <v>11</v>
      </c>
    </row>
    <row r="5455" spans="1:11" x14ac:dyDescent="0.2">
      <c r="A5455" s="3">
        <v>595</v>
      </c>
      <c r="B5455" s="3">
        <v>2019</v>
      </c>
      <c r="C5455" s="3">
        <v>8</v>
      </c>
      <c r="D5455" s="3">
        <v>2026</v>
      </c>
      <c r="E5455" s="3">
        <v>1</v>
      </c>
      <c r="F5455" s="2">
        <v>525.59875854415077</v>
      </c>
      <c r="G5455" s="2">
        <v>9897.5278838348295</v>
      </c>
      <c r="H5455" s="2">
        <v>171.62864703837477</v>
      </c>
      <c r="I5455" s="2">
        <v>10069.156530873204</v>
      </c>
      <c r="J5455" s="2">
        <v>10146.821043120628</v>
      </c>
      <c r="K5455" t="s">
        <v>11</v>
      </c>
    </row>
    <row r="5456" spans="1:11" x14ac:dyDescent="0.2">
      <c r="A5456" s="3">
        <v>596</v>
      </c>
      <c r="B5456" s="3">
        <v>2019</v>
      </c>
      <c r="C5456" s="3">
        <v>1</v>
      </c>
      <c r="D5456" s="3">
        <v>2019</v>
      </c>
      <c r="E5456" s="3">
        <v>1</v>
      </c>
      <c r="F5456" s="2">
        <v>986.25456302797033</v>
      </c>
      <c r="G5456" s="2">
        <v>986.25456302797033</v>
      </c>
      <c r="H5456" s="2">
        <v>3328.5190668535643</v>
      </c>
      <c r="I5456" s="2">
        <v>4314.7736298815344</v>
      </c>
      <c r="J5456" s="2">
        <v>6612.7678261167694</v>
      </c>
      <c r="K5456" t="s">
        <v>11</v>
      </c>
    </row>
    <row r="5457" spans="1:11" x14ac:dyDescent="0.2">
      <c r="A5457" s="3">
        <v>596</v>
      </c>
      <c r="B5457" s="3">
        <v>2019</v>
      </c>
      <c r="C5457" s="3">
        <v>2</v>
      </c>
      <c r="D5457" s="3">
        <v>2020</v>
      </c>
      <c r="E5457" s="3">
        <v>1</v>
      </c>
      <c r="F5457" s="2">
        <v>1046.8092821649034</v>
      </c>
      <c r="G5457" s="2">
        <v>2033.0638451928737</v>
      </c>
      <c r="H5457" s="2">
        <v>3065.0908436192976</v>
      </c>
      <c r="I5457" s="2">
        <v>5098.1546888121711</v>
      </c>
      <c r="J5457" s="2">
        <v>6612.7678261167694</v>
      </c>
      <c r="K5457" t="s">
        <v>11</v>
      </c>
    </row>
    <row r="5458" spans="1:11" x14ac:dyDescent="0.2">
      <c r="A5458" s="3">
        <v>596</v>
      </c>
      <c r="B5458" s="3">
        <v>2019</v>
      </c>
      <c r="C5458" s="3">
        <v>3</v>
      </c>
      <c r="D5458" s="3">
        <v>2021</v>
      </c>
      <c r="E5458" s="3">
        <v>1</v>
      </c>
      <c r="F5458" s="2">
        <v>1331.6350292407453</v>
      </c>
      <c r="G5458" s="2">
        <v>3364.698874433619</v>
      </c>
      <c r="H5458" s="2">
        <v>2397.8403516340682</v>
      </c>
      <c r="I5458" s="2">
        <v>5762.5392260676872</v>
      </c>
      <c r="J5458" s="2">
        <v>6612.7678261167694</v>
      </c>
      <c r="K5458" t="s">
        <v>11</v>
      </c>
    </row>
    <row r="5459" spans="1:11" x14ac:dyDescent="0.2">
      <c r="A5459" s="3">
        <v>596</v>
      </c>
      <c r="B5459" s="3">
        <v>2019</v>
      </c>
      <c r="C5459" s="3">
        <v>4</v>
      </c>
      <c r="D5459" s="3">
        <v>2022</v>
      </c>
      <c r="E5459" s="3">
        <v>1</v>
      </c>
      <c r="F5459" s="2">
        <v>1161.1837025284326</v>
      </c>
      <c r="G5459" s="2">
        <v>4525.8825769620516</v>
      </c>
      <c r="H5459" s="2">
        <v>1559.2020539347322</v>
      </c>
      <c r="I5459" s="2">
        <v>6085.0846308967839</v>
      </c>
      <c r="J5459" s="2">
        <v>6612.7678261167694</v>
      </c>
      <c r="K5459" t="s">
        <v>11</v>
      </c>
    </row>
    <row r="5460" spans="1:11" x14ac:dyDescent="0.2">
      <c r="A5460" s="3">
        <v>596</v>
      </c>
      <c r="B5460" s="3">
        <v>2019</v>
      </c>
      <c r="C5460" s="3">
        <v>5</v>
      </c>
      <c r="D5460" s="3">
        <v>2023</v>
      </c>
      <c r="E5460" s="3">
        <v>1</v>
      </c>
      <c r="F5460" s="2">
        <v>523.12963546612355</v>
      </c>
      <c r="G5460" s="2">
        <v>5049.0122124281752</v>
      </c>
      <c r="H5460" s="2">
        <v>1288.9705356293471</v>
      </c>
      <c r="I5460" s="2">
        <v>6337.9827480575223</v>
      </c>
      <c r="J5460" s="2">
        <v>6612.7678261167694</v>
      </c>
      <c r="K5460" t="s">
        <v>11</v>
      </c>
    </row>
    <row r="5461" spans="1:11" x14ac:dyDescent="0.2">
      <c r="A5461" s="3">
        <v>596</v>
      </c>
      <c r="B5461" s="3">
        <v>2019</v>
      </c>
      <c r="C5461" s="3">
        <v>6</v>
      </c>
      <c r="D5461" s="3">
        <v>2024</v>
      </c>
      <c r="E5461" s="3">
        <v>1</v>
      </c>
      <c r="F5461" s="2">
        <v>502.27202737146399</v>
      </c>
      <c r="G5461" s="2">
        <v>5551.2842397996392</v>
      </c>
      <c r="H5461" s="2">
        <v>961.68377274993782</v>
      </c>
      <c r="I5461" s="2">
        <v>6512.968012549577</v>
      </c>
      <c r="J5461" s="2">
        <v>6612.7678261167694</v>
      </c>
      <c r="K5461" t="s">
        <v>11</v>
      </c>
    </row>
    <row r="5462" spans="1:11" x14ac:dyDescent="0.2">
      <c r="A5462" s="3">
        <v>596</v>
      </c>
      <c r="B5462" s="3">
        <v>2019</v>
      </c>
      <c r="C5462" s="3">
        <v>7</v>
      </c>
      <c r="D5462" s="3">
        <v>2025</v>
      </c>
      <c r="E5462" s="3">
        <v>1</v>
      </c>
      <c r="F5462" s="2">
        <v>481.91773457195177</v>
      </c>
      <c r="G5462" s="2">
        <v>6033.2019743715909</v>
      </c>
      <c r="H5462" s="2">
        <v>395.86327886672552</v>
      </c>
      <c r="I5462" s="2">
        <v>6429.0652532383165</v>
      </c>
      <c r="J5462" s="2">
        <v>6612.7678261167694</v>
      </c>
      <c r="K5462" t="s">
        <v>11</v>
      </c>
    </row>
    <row r="5463" spans="1:11" x14ac:dyDescent="0.2">
      <c r="A5463" s="3">
        <v>596</v>
      </c>
      <c r="B5463" s="3">
        <v>2019</v>
      </c>
      <c r="C5463" s="3">
        <v>8</v>
      </c>
      <c r="D5463" s="3">
        <v>2026</v>
      </c>
      <c r="E5463" s="3">
        <v>1</v>
      </c>
      <c r="F5463" s="2">
        <v>391.81352977784081</v>
      </c>
      <c r="G5463" s="2">
        <v>6425.0155041494318</v>
      </c>
      <c r="H5463" s="2">
        <v>187.75232196733759</v>
      </c>
      <c r="I5463" s="2">
        <v>6612.7678261167694</v>
      </c>
      <c r="J5463" s="2">
        <v>6612.7678261167694</v>
      </c>
      <c r="K5463" t="s">
        <v>11</v>
      </c>
    </row>
    <row r="5464" spans="1:11" x14ac:dyDescent="0.2">
      <c r="A5464" s="3">
        <v>597</v>
      </c>
      <c r="B5464" s="3">
        <v>2019</v>
      </c>
      <c r="C5464" s="3">
        <v>1</v>
      </c>
      <c r="D5464" s="3">
        <v>2019</v>
      </c>
      <c r="E5464" s="3">
        <v>1</v>
      </c>
      <c r="F5464" s="2">
        <v>1519.8768397319814</v>
      </c>
      <c r="G5464" s="2">
        <v>1519.8768397319814</v>
      </c>
      <c r="H5464" s="2">
        <v>4745.6155016077864</v>
      </c>
      <c r="I5464" s="2">
        <v>6265.4923413397682</v>
      </c>
      <c r="J5464" s="2">
        <v>9804.4275355122918</v>
      </c>
      <c r="K5464" t="s">
        <v>11</v>
      </c>
    </row>
    <row r="5465" spans="1:11" x14ac:dyDescent="0.2">
      <c r="A5465" s="3">
        <v>597</v>
      </c>
      <c r="B5465" s="3">
        <v>2019</v>
      </c>
      <c r="C5465" s="3">
        <v>2</v>
      </c>
      <c r="D5465" s="3">
        <v>2020</v>
      </c>
      <c r="E5465" s="3">
        <v>1</v>
      </c>
      <c r="F5465" s="2">
        <v>1574.9897494963411</v>
      </c>
      <c r="G5465" s="2">
        <v>3094.8665892283225</v>
      </c>
      <c r="H5465" s="2">
        <v>4419.0607058468204</v>
      </c>
      <c r="I5465" s="2">
        <v>7513.9272950751429</v>
      </c>
      <c r="J5465" s="2">
        <v>9804.4275355122918</v>
      </c>
      <c r="K5465" t="s">
        <v>11</v>
      </c>
    </row>
    <row r="5466" spans="1:11" x14ac:dyDescent="0.2">
      <c r="A5466" s="3">
        <v>597</v>
      </c>
      <c r="B5466" s="3">
        <v>2019</v>
      </c>
      <c r="C5466" s="3">
        <v>3</v>
      </c>
      <c r="D5466" s="3">
        <v>2021</v>
      </c>
      <c r="E5466" s="3">
        <v>1</v>
      </c>
      <c r="F5466" s="2">
        <v>1743.5275059540891</v>
      </c>
      <c r="G5466" s="2">
        <v>4838.3940951824115</v>
      </c>
      <c r="H5466" s="2">
        <v>3618.0770234530755</v>
      </c>
      <c r="I5466" s="2">
        <v>8456.4711186354871</v>
      </c>
      <c r="J5466" s="2">
        <v>9804.4275355122918</v>
      </c>
      <c r="K5466" t="s">
        <v>11</v>
      </c>
    </row>
    <row r="5467" spans="1:11" x14ac:dyDescent="0.2">
      <c r="A5467" s="3">
        <v>597</v>
      </c>
      <c r="B5467" s="3">
        <v>2019</v>
      </c>
      <c r="C5467" s="3">
        <v>4</v>
      </c>
      <c r="D5467" s="3">
        <v>2022</v>
      </c>
      <c r="E5467" s="3">
        <v>1</v>
      </c>
      <c r="F5467" s="2">
        <v>1670.0595453477663</v>
      </c>
      <c r="G5467" s="2">
        <v>6508.4536405301778</v>
      </c>
      <c r="H5467" s="2">
        <v>2429.3531735365314</v>
      </c>
      <c r="I5467" s="2">
        <v>8937.8068140667092</v>
      </c>
      <c r="J5467" s="2">
        <v>9804.4275355122918</v>
      </c>
      <c r="K5467" t="s">
        <v>11</v>
      </c>
    </row>
    <row r="5468" spans="1:11" x14ac:dyDescent="0.2">
      <c r="A5468" s="3">
        <v>597</v>
      </c>
      <c r="B5468" s="3">
        <v>2019</v>
      </c>
      <c r="C5468" s="3">
        <v>5</v>
      </c>
      <c r="D5468" s="3">
        <v>2023</v>
      </c>
      <c r="E5468" s="3">
        <v>1</v>
      </c>
      <c r="F5468" s="2">
        <v>1295.7656465958416</v>
      </c>
      <c r="G5468" s="2">
        <v>7804.2192871260195</v>
      </c>
      <c r="H5468" s="2">
        <v>1623.818996589107</v>
      </c>
      <c r="I5468" s="2">
        <v>9428.0382837151265</v>
      </c>
      <c r="J5468" s="2">
        <v>9804.4275355122918</v>
      </c>
      <c r="K5468" t="s">
        <v>11</v>
      </c>
    </row>
    <row r="5469" spans="1:11" x14ac:dyDescent="0.2">
      <c r="A5469" s="3">
        <v>597</v>
      </c>
      <c r="B5469" s="3">
        <v>2019</v>
      </c>
      <c r="C5469" s="3">
        <v>6</v>
      </c>
      <c r="D5469" s="3">
        <v>2024</v>
      </c>
      <c r="E5469" s="3">
        <v>1</v>
      </c>
      <c r="F5469" s="2">
        <v>732.27725502247267</v>
      </c>
      <c r="G5469" s="2">
        <v>8536.4965421484922</v>
      </c>
      <c r="H5469" s="2">
        <v>1002.3387998838261</v>
      </c>
      <c r="I5469" s="2">
        <v>9538.8353420323183</v>
      </c>
      <c r="J5469" s="2">
        <v>9804.4275355122918</v>
      </c>
      <c r="K5469" t="s">
        <v>11</v>
      </c>
    </row>
    <row r="5470" spans="1:11" x14ac:dyDescent="0.2">
      <c r="A5470" s="3">
        <v>597</v>
      </c>
      <c r="B5470" s="3">
        <v>2019</v>
      </c>
      <c r="C5470" s="3">
        <v>7</v>
      </c>
      <c r="D5470" s="3">
        <v>2025</v>
      </c>
      <c r="E5470" s="3">
        <v>1</v>
      </c>
      <c r="F5470" s="2">
        <v>720.14858172852655</v>
      </c>
      <c r="G5470" s="2">
        <v>9256.6451238770187</v>
      </c>
      <c r="H5470" s="2">
        <v>398.53752831758175</v>
      </c>
      <c r="I5470" s="2">
        <v>9655.1826521946005</v>
      </c>
      <c r="J5470" s="2">
        <v>9804.4275355122918</v>
      </c>
      <c r="K5470" t="s">
        <v>11</v>
      </c>
    </row>
    <row r="5471" spans="1:11" x14ac:dyDescent="0.2">
      <c r="A5471" s="3">
        <v>597</v>
      </c>
      <c r="B5471" s="3">
        <v>2019</v>
      </c>
      <c r="C5471" s="3">
        <v>8</v>
      </c>
      <c r="D5471" s="3">
        <v>2026</v>
      </c>
      <c r="E5471" s="3">
        <v>1</v>
      </c>
      <c r="F5471" s="2">
        <v>177.23933923929872</v>
      </c>
      <c r="G5471" s="2">
        <v>9433.8844631163174</v>
      </c>
      <c r="H5471" s="2">
        <v>370.54307239597438</v>
      </c>
      <c r="I5471" s="2">
        <v>9804.4275355122918</v>
      </c>
      <c r="J5471" s="2">
        <v>9804.4275355122918</v>
      </c>
      <c r="K5471" t="s">
        <v>11</v>
      </c>
    </row>
    <row r="5472" spans="1:11" x14ac:dyDescent="0.2">
      <c r="A5472" s="3">
        <v>598</v>
      </c>
      <c r="B5472" s="3">
        <v>2019</v>
      </c>
      <c r="C5472" s="3">
        <v>1</v>
      </c>
      <c r="D5472" s="3">
        <v>2019</v>
      </c>
      <c r="E5472" s="3">
        <v>1</v>
      </c>
      <c r="F5472" s="2">
        <v>6051.1758029547409</v>
      </c>
      <c r="G5472" s="2">
        <v>6051.1758029547409</v>
      </c>
      <c r="H5472" s="2">
        <v>20721.941744162254</v>
      </c>
      <c r="I5472" s="2">
        <v>26773.117547116995</v>
      </c>
      <c r="J5472" s="2">
        <v>40863.56814996781</v>
      </c>
      <c r="K5472" t="s">
        <v>11</v>
      </c>
    </row>
    <row r="5473" spans="1:11" x14ac:dyDescent="0.2">
      <c r="A5473" s="3">
        <v>598</v>
      </c>
      <c r="B5473" s="3">
        <v>2019</v>
      </c>
      <c r="C5473" s="3">
        <v>2</v>
      </c>
      <c r="D5473" s="3">
        <v>2020</v>
      </c>
      <c r="E5473" s="3">
        <v>1</v>
      </c>
      <c r="F5473" s="2">
        <v>6956.7398554150377</v>
      </c>
      <c r="G5473" s="2">
        <v>13007.915658369779</v>
      </c>
      <c r="H5473" s="2">
        <v>19475.493758144257</v>
      </c>
      <c r="I5473" s="2">
        <v>32483.409416514034</v>
      </c>
      <c r="J5473" s="2">
        <v>40863.56814996781</v>
      </c>
      <c r="K5473" t="s">
        <v>11</v>
      </c>
    </row>
    <row r="5474" spans="1:11" x14ac:dyDescent="0.2">
      <c r="A5474" s="3">
        <v>598</v>
      </c>
      <c r="B5474" s="3">
        <v>2019</v>
      </c>
      <c r="C5474" s="3">
        <v>3</v>
      </c>
      <c r="D5474" s="3">
        <v>2021</v>
      </c>
      <c r="E5474" s="3">
        <v>1</v>
      </c>
      <c r="F5474" s="2">
        <v>7483.1768950611568</v>
      </c>
      <c r="G5474" s="2">
        <v>20491.092553430935</v>
      </c>
      <c r="H5474" s="2">
        <v>15746.261408923492</v>
      </c>
      <c r="I5474" s="2">
        <v>36237.353962354427</v>
      </c>
      <c r="J5474" s="2">
        <v>40863.56814996781</v>
      </c>
      <c r="K5474" t="s">
        <v>11</v>
      </c>
    </row>
    <row r="5475" spans="1:11" x14ac:dyDescent="0.2">
      <c r="A5475" s="3">
        <v>598</v>
      </c>
      <c r="B5475" s="3">
        <v>2019</v>
      </c>
      <c r="C5475" s="3">
        <v>4</v>
      </c>
      <c r="D5475" s="3">
        <v>2022</v>
      </c>
      <c r="E5475" s="3">
        <v>1</v>
      </c>
      <c r="F5475" s="2">
        <v>5877.5665570583515</v>
      </c>
      <c r="G5475" s="2">
        <v>26368.659110489287</v>
      </c>
      <c r="H5475" s="2">
        <v>12334.005649263279</v>
      </c>
      <c r="I5475" s="2">
        <v>38702.664759752566</v>
      </c>
      <c r="J5475" s="2">
        <v>40863.56814996781</v>
      </c>
      <c r="K5475" t="s">
        <v>11</v>
      </c>
    </row>
    <row r="5476" spans="1:11" x14ac:dyDescent="0.2">
      <c r="A5476" s="3">
        <v>598</v>
      </c>
      <c r="B5476" s="3">
        <v>2019</v>
      </c>
      <c r="C5476" s="3">
        <v>5</v>
      </c>
      <c r="D5476" s="3">
        <v>2023</v>
      </c>
      <c r="E5476" s="3">
        <v>1</v>
      </c>
      <c r="F5476" s="2">
        <v>6306.9657710069478</v>
      </c>
      <c r="G5476" s="2">
        <v>32675.624881496235</v>
      </c>
      <c r="H5476" s="2">
        <v>6908.0911823744791</v>
      </c>
      <c r="I5476" s="2">
        <v>39583.716063870714</v>
      </c>
      <c r="J5476" s="2">
        <v>40863.56814996781</v>
      </c>
      <c r="K5476" t="s">
        <v>11</v>
      </c>
    </row>
    <row r="5477" spans="1:11" x14ac:dyDescent="0.2">
      <c r="A5477" s="3">
        <v>598</v>
      </c>
      <c r="B5477" s="3">
        <v>2019</v>
      </c>
      <c r="C5477" s="3">
        <v>6</v>
      </c>
      <c r="D5477" s="3">
        <v>2024</v>
      </c>
      <c r="E5477" s="3">
        <v>1</v>
      </c>
      <c r="F5477" s="2">
        <v>2891.0336791231057</v>
      </c>
      <c r="G5477" s="2">
        <v>35566.65856061934</v>
      </c>
      <c r="H5477" s="2">
        <v>4981.4231073824631</v>
      </c>
      <c r="I5477" s="2">
        <v>40548.081668001803</v>
      </c>
      <c r="J5477" s="2">
        <v>40863.56814996781</v>
      </c>
      <c r="K5477" t="s">
        <v>11</v>
      </c>
    </row>
    <row r="5478" spans="1:11" x14ac:dyDescent="0.2">
      <c r="A5478" s="3">
        <v>598</v>
      </c>
      <c r="B5478" s="3">
        <v>2019</v>
      </c>
      <c r="C5478" s="3">
        <v>7</v>
      </c>
      <c r="D5478" s="3">
        <v>2025</v>
      </c>
      <c r="E5478" s="3">
        <v>1</v>
      </c>
      <c r="F5478" s="2">
        <v>2100.1618531404893</v>
      </c>
      <c r="G5478" s="2">
        <v>37666.82041375983</v>
      </c>
      <c r="H5478" s="2">
        <v>3196.7477362079808</v>
      </c>
      <c r="I5478" s="2">
        <v>40863.56814996781</v>
      </c>
      <c r="J5478" s="2">
        <v>40863.56814996781</v>
      </c>
      <c r="K5478" t="s">
        <v>11</v>
      </c>
    </row>
    <row r="5479" spans="1:11" x14ac:dyDescent="0.2">
      <c r="A5479" s="3">
        <v>598</v>
      </c>
      <c r="B5479" s="3">
        <v>2019</v>
      </c>
      <c r="C5479" s="3">
        <v>8</v>
      </c>
      <c r="D5479" s="3">
        <v>2026</v>
      </c>
      <c r="E5479" s="3">
        <v>1</v>
      </c>
      <c r="F5479" s="2">
        <v>3054.0513258441206</v>
      </c>
      <c r="G5479" s="2">
        <v>40720.87173960395</v>
      </c>
      <c r="H5479" s="2">
        <v>142.6964103638602</v>
      </c>
      <c r="I5479" s="2">
        <v>40863.56814996781</v>
      </c>
      <c r="J5479" s="2">
        <v>40863.56814996781</v>
      </c>
      <c r="K5479" t="s">
        <v>11</v>
      </c>
    </row>
    <row r="5480" spans="1:11" x14ac:dyDescent="0.2">
      <c r="A5480" s="3">
        <v>599</v>
      </c>
      <c r="B5480" s="3">
        <v>2019</v>
      </c>
      <c r="C5480" s="3">
        <v>1</v>
      </c>
      <c r="D5480" s="3">
        <v>2019</v>
      </c>
      <c r="E5480" s="3">
        <v>1</v>
      </c>
      <c r="F5480" s="2">
        <v>1753.682921524831</v>
      </c>
      <c r="G5480" s="2">
        <v>1753.682921524831</v>
      </c>
      <c r="H5480" s="2">
        <v>6000.8558766704737</v>
      </c>
      <c r="I5480" s="2">
        <v>7754.5387981953045</v>
      </c>
      <c r="J5480" s="2">
        <v>11771.699622130316</v>
      </c>
      <c r="K5480" t="s">
        <v>11</v>
      </c>
    </row>
    <row r="5481" spans="1:11" x14ac:dyDescent="0.2">
      <c r="A5481" s="3">
        <v>599</v>
      </c>
      <c r="B5481" s="3">
        <v>2019</v>
      </c>
      <c r="C5481" s="3">
        <v>2</v>
      </c>
      <c r="D5481" s="3">
        <v>2020</v>
      </c>
      <c r="E5481" s="3">
        <v>1</v>
      </c>
      <c r="F5481" s="2">
        <v>2033.9740907396383</v>
      </c>
      <c r="G5481" s="2">
        <v>3787.6570122644694</v>
      </c>
      <c r="H5481" s="2">
        <v>5234.7801550553286</v>
      </c>
      <c r="I5481" s="2">
        <v>9022.4371673197984</v>
      </c>
      <c r="J5481" s="2">
        <v>11771.699622130316</v>
      </c>
      <c r="K5481" t="s">
        <v>11</v>
      </c>
    </row>
    <row r="5482" spans="1:11" x14ac:dyDescent="0.2">
      <c r="A5482" s="3">
        <v>599</v>
      </c>
      <c r="B5482" s="3">
        <v>2019</v>
      </c>
      <c r="C5482" s="3">
        <v>3</v>
      </c>
      <c r="D5482" s="3">
        <v>2021</v>
      </c>
      <c r="E5482" s="3">
        <v>1</v>
      </c>
      <c r="F5482" s="2">
        <v>2064.9338428375227</v>
      </c>
      <c r="G5482" s="2">
        <v>5852.590855101992</v>
      </c>
      <c r="H5482" s="2">
        <v>4578.0497443597787</v>
      </c>
      <c r="I5482" s="2">
        <v>10430.640599461771</v>
      </c>
      <c r="J5482" s="2">
        <v>11771.699622130316</v>
      </c>
      <c r="K5482" t="s">
        <v>11</v>
      </c>
    </row>
    <row r="5483" spans="1:11" x14ac:dyDescent="0.2">
      <c r="A5483" s="3">
        <v>599</v>
      </c>
      <c r="B5483" s="3">
        <v>2019</v>
      </c>
      <c r="C5483" s="3">
        <v>4</v>
      </c>
      <c r="D5483" s="3">
        <v>2022</v>
      </c>
      <c r="E5483" s="3">
        <v>1</v>
      </c>
      <c r="F5483" s="2">
        <v>2184.723801305975</v>
      </c>
      <c r="G5483" s="2">
        <v>8037.314656407967</v>
      </c>
      <c r="H5483" s="2">
        <v>2695.7620833171004</v>
      </c>
      <c r="I5483" s="2">
        <v>10733.076739725067</v>
      </c>
      <c r="J5483" s="2">
        <v>11771.699622130316</v>
      </c>
      <c r="K5483" t="s">
        <v>11</v>
      </c>
    </row>
    <row r="5484" spans="1:11" x14ac:dyDescent="0.2">
      <c r="A5484" s="3">
        <v>599</v>
      </c>
      <c r="B5484" s="3">
        <v>2019</v>
      </c>
      <c r="C5484" s="3">
        <v>5</v>
      </c>
      <c r="D5484" s="3">
        <v>2023</v>
      </c>
      <c r="E5484" s="3">
        <v>1</v>
      </c>
      <c r="F5484" s="2">
        <v>1329.9741687744681</v>
      </c>
      <c r="G5484" s="2">
        <v>9367.2888251824352</v>
      </c>
      <c r="H5484" s="2">
        <v>2058.5331562993215</v>
      </c>
      <c r="I5484" s="2">
        <v>11425.821981481757</v>
      </c>
      <c r="J5484" s="2">
        <v>11771.699622130316</v>
      </c>
      <c r="K5484" t="s">
        <v>11</v>
      </c>
    </row>
    <row r="5485" spans="1:11" x14ac:dyDescent="0.2">
      <c r="A5485" s="3">
        <v>599</v>
      </c>
      <c r="B5485" s="3">
        <v>2019</v>
      </c>
      <c r="C5485" s="3">
        <v>6</v>
      </c>
      <c r="D5485" s="3">
        <v>2024</v>
      </c>
      <c r="E5485" s="3">
        <v>1</v>
      </c>
      <c r="F5485" s="2">
        <v>781.76843359601844</v>
      </c>
      <c r="G5485" s="2">
        <v>10149.057258778454</v>
      </c>
      <c r="H5485" s="2">
        <v>1245.3210204221177</v>
      </c>
      <c r="I5485" s="2">
        <v>11394.378279200571</v>
      </c>
      <c r="J5485" s="2">
        <v>11771.699622130316</v>
      </c>
      <c r="K5485" t="s">
        <v>11</v>
      </c>
    </row>
    <row r="5486" spans="1:11" x14ac:dyDescent="0.2">
      <c r="A5486" s="3">
        <v>599</v>
      </c>
      <c r="B5486" s="3">
        <v>2019</v>
      </c>
      <c r="C5486" s="3">
        <v>7</v>
      </c>
      <c r="D5486" s="3">
        <v>2025</v>
      </c>
      <c r="E5486" s="3">
        <v>1</v>
      </c>
      <c r="F5486" s="2">
        <v>1062.6935254774471</v>
      </c>
      <c r="G5486" s="2">
        <v>11211.750784255901</v>
      </c>
      <c r="H5486" s="2">
        <v>250.28495980135449</v>
      </c>
      <c r="I5486" s="2">
        <v>11462.035744057255</v>
      </c>
      <c r="J5486" s="2">
        <v>11771.699622130316</v>
      </c>
      <c r="K5486" t="s">
        <v>11</v>
      </c>
    </row>
    <row r="5487" spans="1:11" x14ac:dyDescent="0.2">
      <c r="A5487" s="3">
        <v>599</v>
      </c>
      <c r="B5487" s="3">
        <v>2019</v>
      </c>
      <c r="C5487" s="3">
        <v>8</v>
      </c>
      <c r="D5487" s="3">
        <v>2026</v>
      </c>
      <c r="E5487" s="3">
        <v>1</v>
      </c>
      <c r="F5487" s="2">
        <v>46.427272967976023</v>
      </c>
      <c r="G5487" s="2">
        <v>11258.178057223877</v>
      </c>
      <c r="H5487" s="2">
        <v>227.06278327921063</v>
      </c>
      <c r="I5487" s="2">
        <v>11485.240840503087</v>
      </c>
      <c r="J5487" s="2">
        <v>11771.699622130316</v>
      </c>
      <c r="K5487" t="s">
        <v>11</v>
      </c>
    </row>
    <row r="5488" spans="1:11" x14ac:dyDescent="0.2">
      <c r="A5488" s="3">
        <v>600</v>
      </c>
      <c r="B5488" s="3">
        <v>2019</v>
      </c>
      <c r="C5488" s="3">
        <v>1</v>
      </c>
      <c r="D5488" s="3">
        <v>2019</v>
      </c>
      <c r="E5488" s="3">
        <v>1</v>
      </c>
      <c r="F5488" s="2">
        <v>825.70792566905436</v>
      </c>
      <c r="G5488" s="2">
        <v>825.70792566905436</v>
      </c>
      <c r="H5488" s="2">
        <v>2746.404711446788</v>
      </c>
      <c r="I5488" s="2">
        <v>3572.1126371158425</v>
      </c>
      <c r="J5488" s="2">
        <v>5566.5064863620164</v>
      </c>
      <c r="K5488" t="s">
        <v>11</v>
      </c>
    </row>
    <row r="5489" spans="1:11" x14ac:dyDescent="0.2">
      <c r="A5489" s="3">
        <v>600</v>
      </c>
      <c r="B5489" s="3">
        <v>2019</v>
      </c>
      <c r="C5489" s="3">
        <v>2</v>
      </c>
      <c r="D5489" s="3">
        <v>2020</v>
      </c>
      <c r="E5489" s="3">
        <v>1</v>
      </c>
      <c r="F5489" s="2">
        <v>970.26024459591133</v>
      </c>
      <c r="G5489" s="2">
        <v>1795.9681702649657</v>
      </c>
      <c r="H5489" s="2">
        <v>2611.7999432661973</v>
      </c>
      <c r="I5489" s="2">
        <v>4407.7681135311632</v>
      </c>
      <c r="J5489" s="2">
        <v>5566.5064863620164</v>
      </c>
      <c r="K5489" t="s">
        <v>11</v>
      </c>
    </row>
    <row r="5490" spans="1:11" x14ac:dyDescent="0.2">
      <c r="A5490" s="3">
        <v>600</v>
      </c>
      <c r="B5490" s="3">
        <v>2019</v>
      </c>
      <c r="C5490" s="3">
        <v>3</v>
      </c>
      <c r="D5490" s="3">
        <v>2021</v>
      </c>
      <c r="E5490" s="3">
        <v>1</v>
      </c>
      <c r="F5490" s="2">
        <v>1068.2305442870586</v>
      </c>
      <c r="G5490" s="2">
        <v>2864.1987145520243</v>
      </c>
      <c r="H5490" s="2">
        <v>1912.6291138670467</v>
      </c>
      <c r="I5490" s="2">
        <v>4776.827828419071</v>
      </c>
      <c r="J5490" s="2">
        <v>5566.5064863620164</v>
      </c>
      <c r="K5490" t="s">
        <v>11</v>
      </c>
    </row>
    <row r="5491" spans="1:11" x14ac:dyDescent="0.2">
      <c r="A5491" s="3">
        <v>600</v>
      </c>
      <c r="B5491" s="3">
        <v>2019</v>
      </c>
      <c r="C5491" s="3">
        <v>4</v>
      </c>
      <c r="D5491" s="3">
        <v>2022</v>
      </c>
      <c r="E5491" s="3">
        <v>1</v>
      </c>
      <c r="F5491" s="2">
        <v>799.67635484480343</v>
      </c>
      <c r="G5491" s="2">
        <v>3663.8750693968277</v>
      </c>
      <c r="H5491" s="2">
        <v>1441.001090349253</v>
      </c>
      <c r="I5491" s="2">
        <v>5104.8761597460807</v>
      </c>
      <c r="J5491" s="2">
        <v>5566.5064863620164</v>
      </c>
      <c r="K5491" t="s">
        <v>11</v>
      </c>
    </row>
    <row r="5492" spans="1:11" x14ac:dyDescent="0.2">
      <c r="A5492" s="3">
        <v>600</v>
      </c>
      <c r="B5492" s="3">
        <v>2019</v>
      </c>
      <c r="C5492" s="3">
        <v>5</v>
      </c>
      <c r="D5492" s="3">
        <v>2023</v>
      </c>
      <c r="E5492" s="3">
        <v>1</v>
      </c>
      <c r="F5492" s="2">
        <v>750.8654927708867</v>
      </c>
      <c r="G5492" s="2">
        <v>4414.7405621677144</v>
      </c>
      <c r="H5492" s="2">
        <v>1009.1695227241098</v>
      </c>
      <c r="I5492" s="2">
        <v>5423.9100848918242</v>
      </c>
      <c r="J5492" s="2">
        <v>5566.5064863620164</v>
      </c>
      <c r="K5492" t="s">
        <v>11</v>
      </c>
    </row>
    <row r="5493" spans="1:11" x14ac:dyDescent="0.2">
      <c r="A5493" s="3">
        <v>600</v>
      </c>
      <c r="B5493" s="3">
        <v>2019</v>
      </c>
      <c r="C5493" s="3">
        <v>6</v>
      </c>
      <c r="D5493" s="3">
        <v>2024</v>
      </c>
      <c r="E5493" s="3">
        <v>1</v>
      </c>
      <c r="F5493" s="2">
        <v>547.11700772420045</v>
      </c>
      <c r="G5493" s="2">
        <v>4961.8575698919149</v>
      </c>
      <c r="H5493" s="2">
        <v>584.10815339643341</v>
      </c>
      <c r="I5493" s="2">
        <v>5545.9657232883483</v>
      </c>
      <c r="J5493" s="2">
        <v>5566.5064863620164</v>
      </c>
      <c r="K5493" t="s">
        <v>11</v>
      </c>
    </row>
    <row r="5494" spans="1:11" x14ac:dyDescent="0.2">
      <c r="A5494" s="3">
        <v>600</v>
      </c>
      <c r="B5494" s="3">
        <v>2019</v>
      </c>
      <c r="C5494" s="3">
        <v>7</v>
      </c>
      <c r="D5494" s="3">
        <v>2025</v>
      </c>
      <c r="E5494" s="3">
        <v>1</v>
      </c>
      <c r="F5494" s="2">
        <v>134.96529438865673</v>
      </c>
      <c r="G5494" s="2">
        <v>5096.8228642805716</v>
      </c>
      <c r="H5494" s="2">
        <v>451.44288041239815</v>
      </c>
      <c r="I5494" s="2">
        <v>5548.2657446929697</v>
      </c>
      <c r="J5494" s="2">
        <v>5566.5064863620164</v>
      </c>
      <c r="K5494" t="s">
        <v>11</v>
      </c>
    </row>
    <row r="5495" spans="1:11" x14ac:dyDescent="0.2">
      <c r="A5495" s="3">
        <v>600</v>
      </c>
      <c r="B5495" s="3">
        <v>2019</v>
      </c>
      <c r="C5495" s="3">
        <v>8</v>
      </c>
      <c r="D5495" s="3">
        <v>2026</v>
      </c>
      <c r="E5495" s="3">
        <v>1</v>
      </c>
      <c r="F5495" s="2">
        <v>469.68362208144481</v>
      </c>
      <c r="G5495" s="2">
        <v>5566.5064863620164</v>
      </c>
      <c r="H5495" s="2">
        <v>0</v>
      </c>
      <c r="I5495" s="2">
        <v>5566.5064863620164</v>
      </c>
      <c r="J5495" s="2">
        <v>5566.5064863620164</v>
      </c>
      <c r="K5495" t="s">
        <v>11</v>
      </c>
    </row>
    <row r="5496" spans="1:11" x14ac:dyDescent="0.2">
      <c r="A5496" s="3">
        <v>601</v>
      </c>
      <c r="B5496" s="3">
        <v>2019</v>
      </c>
      <c r="C5496" s="3">
        <v>1</v>
      </c>
      <c r="D5496" s="3">
        <v>2019</v>
      </c>
      <c r="E5496" s="3">
        <v>1</v>
      </c>
      <c r="F5496" s="2">
        <v>839.11260480318685</v>
      </c>
      <c r="G5496" s="2">
        <v>839.11260480318685</v>
      </c>
      <c r="H5496" s="2">
        <v>2851.269789102369</v>
      </c>
      <c r="I5496" s="2">
        <v>3690.382393905556</v>
      </c>
      <c r="J5496" s="2">
        <v>5724.5845634161151</v>
      </c>
      <c r="K5496" t="s">
        <v>11</v>
      </c>
    </row>
    <row r="5497" spans="1:11" x14ac:dyDescent="0.2">
      <c r="A5497" s="3">
        <v>601</v>
      </c>
      <c r="B5497" s="3">
        <v>2019</v>
      </c>
      <c r="C5497" s="3">
        <v>2</v>
      </c>
      <c r="D5497" s="3">
        <v>2020</v>
      </c>
      <c r="E5497" s="3">
        <v>1</v>
      </c>
      <c r="F5497" s="2">
        <v>1046.3249179770955</v>
      </c>
      <c r="G5497" s="2">
        <v>1885.4375227802823</v>
      </c>
      <c r="H5497" s="2">
        <v>2564.0012800621098</v>
      </c>
      <c r="I5497" s="2">
        <v>4449.4388028423919</v>
      </c>
      <c r="J5497" s="2">
        <v>5724.5845634161151</v>
      </c>
      <c r="K5497" t="s">
        <v>11</v>
      </c>
    </row>
    <row r="5498" spans="1:11" x14ac:dyDescent="0.2">
      <c r="A5498" s="3">
        <v>601</v>
      </c>
      <c r="B5498" s="3">
        <v>2019</v>
      </c>
      <c r="C5498" s="3">
        <v>3</v>
      </c>
      <c r="D5498" s="3">
        <v>2021</v>
      </c>
      <c r="E5498" s="3">
        <v>1</v>
      </c>
      <c r="F5498" s="2">
        <v>1075.6024177461034</v>
      </c>
      <c r="G5498" s="2">
        <v>2961.0399405263856</v>
      </c>
      <c r="H5498" s="2">
        <v>1936.7782165981866</v>
      </c>
      <c r="I5498" s="2">
        <v>4897.8181571245723</v>
      </c>
      <c r="J5498" s="2">
        <v>5724.5845634161151</v>
      </c>
      <c r="K5498" t="s">
        <v>11</v>
      </c>
    </row>
    <row r="5499" spans="1:11" x14ac:dyDescent="0.2">
      <c r="A5499" s="3">
        <v>601</v>
      </c>
      <c r="B5499" s="3">
        <v>2019</v>
      </c>
      <c r="C5499" s="3">
        <v>4</v>
      </c>
      <c r="D5499" s="3">
        <v>2022</v>
      </c>
      <c r="E5499" s="3">
        <v>1</v>
      </c>
      <c r="F5499" s="2">
        <v>945.09028187340255</v>
      </c>
      <c r="G5499" s="2">
        <v>3906.1302223997882</v>
      </c>
      <c r="H5499" s="2">
        <v>1353.061810606443</v>
      </c>
      <c r="I5499" s="2">
        <v>5259.1920330062312</v>
      </c>
      <c r="J5499" s="2">
        <v>5724.5845634161151</v>
      </c>
      <c r="K5499" t="s">
        <v>11</v>
      </c>
    </row>
    <row r="5500" spans="1:11" x14ac:dyDescent="0.2">
      <c r="A5500" s="3">
        <v>601</v>
      </c>
      <c r="B5500" s="3">
        <v>2019</v>
      </c>
      <c r="C5500" s="3">
        <v>5</v>
      </c>
      <c r="D5500" s="3">
        <v>2023</v>
      </c>
      <c r="E5500" s="3">
        <v>1</v>
      </c>
      <c r="F5500" s="2">
        <v>721.98831905137376</v>
      </c>
      <c r="G5500" s="2">
        <v>4628.1185414511619</v>
      </c>
      <c r="H5500" s="2">
        <v>785.33159714728208</v>
      </c>
      <c r="I5500" s="2">
        <v>5413.450138598444</v>
      </c>
      <c r="J5500" s="2">
        <v>5724.5845634161151</v>
      </c>
      <c r="K5500" t="s">
        <v>11</v>
      </c>
    </row>
    <row r="5501" spans="1:11" x14ac:dyDescent="0.2">
      <c r="A5501" s="3">
        <v>601</v>
      </c>
      <c r="B5501" s="3">
        <v>2019</v>
      </c>
      <c r="C5501" s="3">
        <v>6</v>
      </c>
      <c r="D5501" s="3">
        <v>2024</v>
      </c>
      <c r="E5501" s="3">
        <v>1</v>
      </c>
      <c r="F5501" s="2">
        <v>433.72219165196839</v>
      </c>
      <c r="G5501" s="2">
        <v>5061.8407331031303</v>
      </c>
      <c r="H5501" s="2">
        <v>523.97419537939641</v>
      </c>
      <c r="I5501" s="2">
        <v>5585.8149284825267</v>
      </c>
      <c r="J5501" s="2">
        <v>5724.5845634161151</v>
      </c>
      <c r="K5501" t="s">
        <v>11</v>
      </c>
    </row>
    <row r="5502" spans="1:11" x14ac:dyDescent="0.2">
      <c r="A5502" s="3">
        <v>601</v>
      </c>
      <c r="B5502" s="3">
        <v>2019</v>
      </c>
      <c r="C5502" s="3">
        <v>7</v>
      </c>
      <c r="D5502" s="3">
        <v>2025</v>
      </c>
      <c r="E5502" s="3">
        <v>1</v>
      </c>
      <c r="F5502" s="2">
        <v>49.806137699793908</v>
      </c>
      <c r="G5502" s="2">
        <v>5111.6468708029242</v>
      </c>
      <c r="H5502" s="2">
        <v>520.16787000907789</v>
      </c>
      <c r="I5502" s="2">
        <v>5631.8147408120021</v>
      </c>
      <c r="J5502" s="2">
        <v>5724.5845634161151</v>
      </c>
      <c r="K5502" t="s">
        <v>11</v>
      </c>
    </row>
    <row r="5503" spans="1:11" x14ac:dyDescent="0.2">
      <c r="A5503" s="3">
        <v>601</v>
      </c>
      <c r="B5503" s="3">
        <v>2019</v>
      </c>
      <c r="C5503" s="3">
        <v>8</v>
      </c>
      <c r="D5503" s="3">
        <v>2026</v>
      </c>
      <c r="E5503" s="3">
        <v>1</v>
      </c>
      <c r="F5503" s="2">
        <v>326.64684322381345</v>
      </c>
      <c r="G5503" s="2">
        <v>5438.2937140267377</v>
      </c>
      <c r="H5503" s="2">
        <v>249.13719224388387</v>
      </c>
      <c r="I5503" s="2">
        <v>5687.4309062706216</v>
      </c>
      <c r="J5503" s="2">
        <v>5724.5845634161151</v>
      </c>
      <c r="K5503" t="s">
        <v>11</v>
      </c>
    </row>
    <row r="5504" spans="1:11" x14ac:dyDescent="0.2">
      <c r="A5504" s="3">
        <v>602</v>
      </c>
      <c r="B5504" s="3">
        <v>2019</v>
      </c>
      <c r="C5504" s="3">
        <v>1</v>
      </c>
      <c r="D5504" s="3">
        <v>2019</v>
      </c>
      <c r="E5504" s="3">
        <v>1</v>
      </c>
      <c r="F5504" s="2">
        <v>1404.6436528947156</v>
      </c>
      <c r="G5504" s="2">
        <v>1404.6436528947156</v>
      </c>
      <c r="H5504" s="2">
        <v>4651.3994963350779</v>
      </c>
      <c r="I5504" s="2">
        <v>6056.0431492297939</v>
      </c>
      <c r="J5504" s="2">
        <v>9408.6241862759889</v>
      </c>
      <c r="K5504" t="s">
        <v>11</v>
      </c>
    </row>
    <row r="5505" spans="1:11" x14ac:dyDescent="0.2">
      <c r="A5505" s="3">
        <v>602</v>
      </c>
      <c r="B5505" s="3">
        <v>2019</v>
      </c>
      <c r="C5505" s="3">
        <v>2</v>
      </c>
      <c r="D5505" s="3">
        <v>2020</v>
      </c>
      <c r="E5505" s="3">
        <v>1</v>
      </c>
      <c r="F5505" s="2">
        <v>1650.3147699160577</v>
      </c>
      <c r="G5505" s="2">
        <v>3054.9584228107733</v>
      </c>
      <c r="H5505" s="2">
        <v>4421.8380853872322</v>
      </c>
      <c r="I5505" s="2">
        <v>7476.7965081980055</v>
      </c>
      <c r="J5505" s="2">
        <v>9408.6241862759889</v>
      </c>
      <c r="K5505" t="s">
        <v>11</v>
      </c>
    </row>
    <row r="5506" spans="1:11" x14ac:dyDescent="0.2">
      <c r="A5506" s="3">
        <v>602</v>
      </c>
      <c r="B5506" s="3">
        <v>2019</v>
      </c>
      <c r="C5506" s="3">
        <v>3</v>
      </c>
      <c r="D5506" s="3">
        <v>2021</v>
      </c>
      <c r="E5506" s="3">
        <v>1</v>
      </c>
      <c r="F5506" s="2">
        <v>1778.773756549509</v>
      </c>
      <c r="G5506" s="2">
        <v>4833.7321793602823</v>
      </c>
      <c r="H5506" s="2">
        <v>3420.0559411409231</v>
      </c>
      <c r="I5506" s="2">
        <v>8253.7881205012054</v>
      </c>
      <c r="J5506" s="2">
        <v>9408.6241862759889</v>
      </c>
      <c r="K5506" t="s">
        <v>11</v>
      </c>
    </row>
    <row r="5507" spans="1:11" x14ac:dyDescent="0.2">
      <c r="A5507" s="3">
        <v>602</v>
      </c>
      <c r="B5507" s="3">
        <v>2019</v>
      </c>
      <c r="C5507" s="3">
        <v>4</v>
      </c>
      <c r="D5507" s="3">
        <v>2022</v>
      </c>
      <c r="E5507" s="3">
        <v>1</v>
      </c>
      <c r="F5507" s="2">
        <v>1423.7392040809982</v>
      </c>
      <c r="G5507" s="2">
        <v>6257.4713834412805</v>
      </c>
      <c r="H5507" s="2">
        <v>2554.1216954619331</v>
      </c>
      <c r="I5507" s="2">
        <v>8811.5930789032136</v>
      </c>
      <c r="J5507" s="2">
        <v>9408.6241862759889</v>
      </c>
      <c r="K5507" t="s">
        <v>11</v>
      </c>
    </row>
    <row r="5508" spans="1:11" x14ac:dyDescent="0.2">
      <c r="A5508" s="3">
        <v>602</v>
      </c>
      <c r="B5508" s="3">
        <v>2019</v>
      </c>
      <c r="C5508" s="3">
        <v>5</v>
      </c>
      <c r="D5508" s="3">
        <v>2023</v>
      </c>
      <c r="E5508" s="3">
        <v>1</v>
      </c>
      <c r="F5508" s="2">
        <v>1167.1776612719068</v>
      </c>
      <c r="G5508" s="2">
        <v>7424.6490447131873</v>
      </c>
      <c r="H5508" s="2">
        <v>1713.703546721943</v>
      </c>
      <c r="I5508" s="2">
        <v>9138.3525914351303</v>
      </c>
      <c r="J5508" s="2">
        <v>9408.6241862759889</v>
      </c>
      <c r="K5508" t="s">
        <v>11</v>
      </c>
    </row>
    <row r="5509" spans="1:11" x14ac:dyDescent="0.2">
      <c r="A5509" s="3">
        <v>602</v>
      </c>
      <c r="B5509" s="3">
        <v>2019</v>
      </c>
      <c r="C5509" s="3">
        <v>6</v>
      </c>
      <c r="D5509" s="3">
        <v>2024</v>
      </c>
      <c r="E5509" s="3">
        <v>1</v>
      </c>
      <c r="F5509" s="2">
        <v>507.930605854639</v>
      </c>
      <c r="G5509" s="2">
        <v>7932.5796505678263</v>
      </c>
      <c r="H5509" s="2">
        <v>1123.7678432247194</v>
      </c>
      <c r="I5509" s="2">
        <v>9056.3474937925457</v>
      </c>
      <c r="J5509" s="2">
        <v>9408.6241862759889</v>
      </c>
      <c r="K5509" t="s">
        <v>11</v>
      </c>
    </row>
    <row r="5510" spans="1:11" x14ac:dyDescent="0.2">
      <c r="A5510" s="3">
        <v>602</v>
      </c>
      <c r="B5510" s="3">
        <v>2019</v>
      </c>
      <c r="C5510" s="3">
        <v>7</v>
      </c>
      <c r="D5510" s="3">
        <v>2025</v>
      </c>
      <c r="E5510" s="3">
        <v>1</v>
      </c>
      <c r="F5510" s="2">
        <v>1141.750760553392</v>
      </c>
      <c r="G5510" s="2">
        <v>9074.3304111212183</v>
      </c>
      <c r="H5510" s="2">
        <v>325.79458202181377</v>
      </c>
      <c r="I5510" s="2">
        <v>9400.124993143032</v>
      </c>
      <c r="J5510" s="2">
        <v>9408.6241862759889</v>
      </c>
      <c r="K5510" t="s">
        <v>11</v>
      </c>
    </row>
    <row r="5511" spans="1:11" x14ac:dyDescent="0.2">
      <c r="A5511" s="3">
        <v>602</v>
      </c>
      <c r="B5511" s="3">
        <v>2019</v>
      </c>
      <c r="C5511" s="3">
        <v>8</v>
      </c>
      <c r="D5511" s="3">
        <v>2026</v>
      </c>
      <c r="E5511" s="3">
        <v>1</v>
      </c>
      <c r="F5511" s="2">
        <v>334.29377515477063</v>
      </c>
      <c r="G5511" s="2">
        <v>9408.6241862759889</v>
      </c>
      <c r="H5511" s="2">
        <v>0</v>
      </c>
      <c r="I5511" s="2">
        <v>9408.6241862759889</v>
      </c>
      <c r="J5511" s="2">
        <v>9408.6241862759889</v>
      </c>
      <c r="K5511" t="s">
        <v>11</v>
      </c>
    </row>
    <row r="5512" spans="1:11" x14ac:dyDescent="0.2">
      <c r="A5512" s="3">
        <v>603</v>
      </c>
      <c r="B5512" s="3">
        <v>2019</v>
      </c>
      <c r="C5512" s="3">
        <v>1</v>
      </c>
      <c r="D5512" s="3">
        <v>2019</v>
      </c>
      <c r="E5512" s="3">
        <v>1</v>
      </c>
      <c r="F5512" s="2">
        <v>502.02918722997271</v>
      </c>
      <c r="G5512" s="2">
        <v>502.02918722997271</v>
      </c>
      <c r="H5512" s="2">
        <v>1667.8416912462731</v>
      </c>
      <c r="I5512" s="2">
        <v>2169.8708784762457</v>
      </c>
      <c r="J5512" s="2">
        <v>3344.7621274749231</v>
      </c>
      <c r="K5512" t="s">
        <v>11</v>
      </c>
    </row>
    <row r="5513" spans="1:11" x14ac:dyDescent="0.2">
      <c r="A5513" s="3">
        <v>603</v>
      </c>
      <c r="B5513" s="3">
        <v>2019</v>
      </c>
      <c r="C5513" s="3">
        <v>2</v>
      </c>
      <c r="D5513" s="3">
        <v>2020</v>
      </c>
      <c r="E5513" s="3">
        <v>1</v>
      </c>
      <c r="F5513" s="2">
        <v>571.57874205076246</v>
      </c>
      <c r="G5513" s="2">
        <v>1073.6079292807351</v>
      </c>
      <c r="H5513" s="2">
        <v>1505.2590584496609</v>
      </c>
      <c r="I5513" s="2">
        <v>2578.866987730396</v>
      </c>
      <c r="J5513" s="2">
        <v>3344.7621274749231</v>
      </c>
      <c r="K5513" t="s">
        <v>11</v>
      </c>
    </row>
    <row r="5514" spans="1:11" x14ac:dyDescent="0.2">
      <c r="A5514" s="3">
        <v>603</v>
      </c>
      <c r="B5514" s="3">
        <v>2019</v>
      </c>
      <c r="C5514" s="3">
        <v>3</v>
      </c>
      <c r="D5514" s="3">
        <v>2021</v>
      </c>
      <c r="E5514" s="3">
        <v>1</v>
      </c>
      <c r="F5514" s="2">
        <v>575.34562722197529</v>
      </c>
      <c r="G5514" s="2">
        <v>1648.9535565027104</v>
      </c>
      <c r="H5514" s="2">
        <v>1292.6500234071286</v>
      </c>
      <c r="I5514" s="2">
        <v>2941.603579909839</v>
      </c>
      <c r="J5514" s="2">
        <v>3344.7621274749231</v>
      </c>
      <c r="K5514" t="s">
        <v>11</v>
      </c>
    </row>
    <row r="5515" spans="1:11" x14ac:dyDescent="0.2">
      <c r="A5515" s="3">
        <v>603</v>
      </c>
      <c r="B5515" s="3">
        <v>2019</v>
      </c>
      <c r="C5515" s="3">
        <v>4</v>
      </c>
      <c r="D5515" s="3">
        <v>2022</v>
      </c>
      <c r="E5515" s="3">
        <v>1</v>
      </c>
      <c r="F5515" s="2">
        <v>560.60727148684646</v>
      </c>
      <c r="G5515" s="2">
        <v>2209.5608279895569</v>
      </c>
      <c r="H5515" s="2">
        <v>930.73202427488377</v>
      </c>
      <c r="I5515" s="2">
        <v>3140.2928522644406</v>
      </c>
      <c r="J5515" s="2">
        <v>3344.7621274749231</v>
      </c>
      <c r="K5515" t="s">
        <v>11</v>
      </c>
    </row>
    <row r="5516" spans="1:11" x14ac:dyDescent="0.2">
      <c r="A5516" s="3">
        <v>603</v>
      </c>
      <c r="B5516" s="3">
        <v>2019</v>
      </c>
      <c r="C5516" s="3">
        <v>5</v>
      </c>
      <c r="D5516" s="3">
        <v>2023</v>
      </c>
      <c r="E5516" s="3">
        <v>1</v>
      </c>
      <c r="F5516" s="2">
        <v>432.58177630563887</v>
      </c>
      <c r="G5516" s="2">
        <v>2642.1426042951957</v>
      </c>
      <c r="H5516" s="2">
        <v>540.45438173756429</v>
      </c>
      <c r="I5516" s="2">
        <v>3182.59698603276</v>
      </c>
      <c r="J5516" s="2">
        <v>3344.7621274749231</v>
      </c>
      <c r="K5516" t="s">
        <v>11</v>
      </c>
    </row>
    <row r="5517" spans="1:11" x14ac:dyDescent="0.2">
      <c r="A5517" s="3">
        <v>603</v>
      </c>
      <c r="B5517" s="3">
        <v>2019</v>
      </c>
      <c r="C5517" s="3">
        <v>6</v>
      </c>
      <c r="D5517" s="3">
        <v>2024</v>
      </c>
      <c r="E5517" s="3">
        <v>1</v>
      </c>
      <c r="F5517" s="2">
        <v>316.72568464179176</v>
      </c>
      <c r="G5517" s="2">
        <v>2958.8682889369875</v>
      </c>
      <c r="H5517" s="2">
        <v>283.8968194481813</v>
      </c>
      <c r="I5517" s="2">
        <v>3242.7651083851688</v>
      </c>
      <c r="J5517" s="2">
        <v>3344.7621274749231</v>
      </c>
      <c r="K5517" t="s">
        <v>11</v>
      </c>
    </row>
    <row r="5518" spans="1:11" x14ac:dyDescent="0.2">
      <c r="A5518" s="3">
        <v>603</v>
      </c>
      <c r="B5518" s="3">
        <v>2019</v>
      </c>
      <c r="C5518" s="3">
        <v>7</v>
      </c>
      <c r="D5518" s="3">
        <v>2025</v>
      </c>
      <c r="E5518" s="3">
        <v>1</v>
      </c>
      <c r="F5518" s="2">
        <v>66.485096618374882</v>
      </c>
      <c r="G5518" s="2">
        <v>3025.3533855553624</v>
      </c>
      <c r="H5518" s="2">
        <v>232.38649041375902</v>
      </c>
      <c r="I5518" s="2">
        <v>3257.7398759691214</v>
      </c>
      <c r="J5518" s="2">
        <v>3344.7621274749231</v>
      </c>
      <c r="K5518" t="s">
        <v>11</v>
      </c>
    </row>
    <row r="5519" spans="1:11" x14ac:dyDescent="0.2">
      <c r="A5519" s="3">
        <v>603</v>
      </c>
      <c r="B5519" s="3">
        <v>2019</v>
      </c>
      <c r="C5519" s="3">
        <v>8</v>
      </c>
      <c r="D5519" s="3">
        <v>2026</v>
      </c>
      <c r="E5519" s="3">
        <v>1</v>
      </c>
      <c r="F5519" s="2">
        <v>239.43489877794264</v>
      </c>
      <c r="G5519" s="2">
        <v>3264.788284333305</v>
      </c>
      <c r="H5519" s="2">
        <v>79.97384314161809</v>
      </c>
      <c r="I5519" s="2">
        <v>3344.7621274749231</v>
      </c>
      <c r="J5519" s="2">
        <v>3344.7621274749231</v>
      </c>
      <c r="K5519" t="s">
        <v>11</v>
      </c>
    </row>
    <row r="5520" spans="1:11" x14ac:dyDescent="0.2">
      <c r="A5520" s="3">
        <v>604</v>
      </c>
      <c r="B5520" s="3">
        <v>2019</v>
      </c>
      <c r="C5520" s="3">
        <v>1</v>
      </c>
      <c r="D5520" s="3">
        <v>2019</v>
      </c>
      <c r="E5520" s="3">
        <v>1</v>
      </c>
      <c r="F5520" s="2">
        <v>565.09758282802625</v>
      </c>
      <c r="G5520" s="2">
        <v>565.09758282802625</v>
      </c>
      <c r="H5520" s="2">
        <v>1944.4354094240925</v>
      </c>
      <c r="I5520" s="2">
        <v>2509.5329922521187</v>
      </c>
      <c r="J5520" s="2">
        <v>3821.4382742713037</v>
      </c>
      <c r="K5520" t="s">
        <v>11</v>
      </c>
    </row>
    <row r="5521" spans="1:11" x14ac:dyDescent="0.2">
      <c r="A5521" s="3">
        <v>604</v>
      </c>
      <c r="B5521" s="3">
        <v>2019</v>
      </c>
      <c r="C5521" s="3">
        <v>2</v>
      </c>
      <c r="D5521" s="3">
        <v>2020</v>
      </c>
      <c r="E5521" s="3">
        <v>1</v>
      </c>
      <c r="F5521" s="2">
        <v>705.69383118997246</v>
      </c>
      <c r="G5521" s="2">
        <v>1270.7914140179987</v>
      </c>
      <c r="H5521" s="2">
        <v>1754.231565432055</v>
      </c>
      <c r="I5521" s="2">
        <v>3025.0229794500538</v>
      </c>
      <c r="J5521" s="2">
        <v>3821.4382742713037</v>
      </c>
      <c r="K5521" t="s">
        <v>11</v>
      </c>
    </row>
    <row r="5522" spans="1:11" x14ac:dyDescent="0.2">
      <c r="A5522" s="3">
        <v>604</v>
      </c>
      <c r="B5522" s="3">
        <v>2019</v>
      </c>
      <c r="C5522" s="3">
        <v>3</v>
      </c>
      <c r="D5522" s="3">
        <v>2021</v>
      </c>
      <c r="E5522" s="3">
        <v>1</v>
      </c>
      <c r="F5522" s="2">
        <v>705.43693252961839</v>
      </c>
      <c r="G5522" s="2">
        <v>1976.2283465476171</v>
      </c>
      <c r="H5522" s="2">
        <v>1327.083178510863</v>
      </c>
      <c r="I5522" s="2">
        <v>3303.3115250584801</v>
      </c>
      <c r="J5522" s="2">
        <v>3821.4382742713037</v>
      </c>
      <c r="K5522" t="s">
        <v>11</v>
      </c>
    </row>
    <row r="5523" spans="1:11" x14ac:dyDescent="0.2">
      <c r="A5523" s="3">
        <v>604</v>
      </c>
      <c r="B5523" s="3">
        <v>2019</v>
      </c>
      <c r="C5523" s="3">
        <v>4</v>
      </c>
      <c r="D5523" s="3">
        <v>2022</v>
      </c>
      <c r="E5523" s="3">
        <v>1</v>
      </c>
      <c r="F5523" s="2">
        <v>505.20603301821211</v>
      </c>
      <c r="G5523" s="2">
        <v>2481.4343795658292</v>
      </c>
      <c r="H5523" s="2">
        <v>1006.3866769677666</v>
      </c>
      <c r="I5523" s="2">
        <v>3487.8210565335958</v>
      </c>
      <c r="J5523" s="2">
        <v>3821.4382742713037</v>
      </c>
      <c r="K5523" t="s">
        <v>11</v>
      </c>
    </row>
    <row r="5524" spans="1:11" x14ac:dyDescent="0.2">
      <c r="A5524" s="3">
        <v>604</v>
      </c>
      <c r="B5524" s="3">
        <v>2019</v>
      </c>
      <c r="C5524" s="3">
        <v>5</v>
      </c>
      <c r="D5524" s="3">
        <v>2023</v>
      </c>
      <c r="E5524" s="3">
        <v>1</v>
      </c>
      <c r="F5524" s="2">
        <v>481.19601727596864</v>
      </c>
      <c r="G5524" s="2">
        <v>2962.6303968417978</v>
      </c>
      <c r="H5524" s="2">
        <v>654.00969341997734</v>
      </c>
      <c r="I5524" s="2">
        <v>3616.6400902617752</v>
      </c>
      <c r="J5524" s="2">
        <v>3821.4382742713037</v>
      </c>
      <c r="K5524" t="s">
        <v>11</v>
      </c>
    </row>
    <row r="5525" spans="1:11" x14ac:dyDescent="0.2">
      <c r="A5525" s="3">
        <v>604</v>
      </c>
      <c r="B5525" s="3">
        <v>2019</v>
      </c>
      <c r="C5525" s="3">
        <v>6</v>
      </c>
      <c r="D5525" s="3">
        <v>2024</v>
      </c>
      <c r="E5525" s="3">
        <v>1</v>
      </c>
      <c r="F5525" s="2">
        <v>295.27362261699045</v>
      </c>
      <c r="G5525" s="2">
        <v>3257.9040194587883</v>
      </c>
      <c r="H5525" s="2">
        <v>460.34071057395931</v>
      </c>
      <c r="I5525" s="2">
        <v>3718.2447300327476</v>
      </c>
      <c r="J5525" s="2">
        <v>3821.4382742713037</v>
      </c>
      <c r="K5525" t="s">
        <v>11</v>
      </c>
    </row>
    <row r="5526" spans="1:11" x14ac:dyDescent="0.2">
      <c r="A5526" s="3">
        <v>604</v>
      </c>
      <c r="B5526" s="3">
        <v>2019</v>
      </c>
      <c r="C5526" s="3">
        <v>7</v>
      </c>
      <c r="D5526" s="3">
        <v>2025</v>
      </c>
      <c r="E5526" s="3">
        <v>1</v>
      </c>
      <c r="F5526" s="2">
        <v>267.06516921872299</v>
      </c>
      <c r="G5526" s="2">
        <v>3524.9691886775113</v>
      </c>
      <c r="H5526" s="2">
        <v>296.46908559379244</v>
      </c>
      <c r="I5526" s="2">
        <v>3821.4382742713037</v>
      </c>
      <c r="J5526" s="2">
        <v>3821.4382742713037</v>
      </c>
      <c r="K5526" t="s">
        <v>11</v>
      </c>
    </row>
    <row r="5527" spans="1:11" x14ac:dyDescent="0.2">
      <c r="A5527" s="3">
        <v>604</v>
      </c>
      <c r="B5527" s="3">
        <v>2019</v>
      </c>
      <c r="C5527" s="3">
        <v>8</v>
      </c>
      <c r="D5527" s="3">
        <v>2026</v>
      </c>
      <c r="E5527" s="3">
        <v>1</v>
      </c>
      <c r="F5527" s="2">
        <v>259.9357947938779</v>
      </c>
      <c r="G5527" s="2">
        <v>3784.9049834713892</v>
      </c>
      <c r="H5527" s="2">
        <v>0</v>
      </c>
      <c r="I5527" s="2">
        <v>3784.9049834713892</v>
      </c>
      <c r="J5527" s="2">
        <v>3821.4382742713037</v>
      </c>
      <c r="K5527" t="s">
        <v>11</v>
      </c>
    </row>
    <row r="5528" spans="1:11" x14ac:dyDescent="0.2">
      <c r="A5528" s="3">
        <v>605</v>
      </c>
      <c r="B5528" s="3">
        <v>2019</v>
      </c>
      <c r="C5528" s="3">
        <v>1</v>
      </c>
      <c r="D5528" s="3">
        <v>2019</v>
      </c>
      <c r="E5528" s="3">
        <v>1</v>
      </c>
      <c r="F5528" s="2">
        <v>943.53155952196244</v>
      </c>
      <c r="G5528" s="2">
        <v>943.53155952196244</v>
      </c>
      <c r="H5528" s="2">
        <v>3113.4685035282037</v>
      </c>
      <c r="I5528" s="2">
        <v>4057.0000630501663</v>
      </c>
      <c r="J5528" s="2">
        <v>6196.5184418262943</v>
      </c>
      <c r="K5528" t="s">
        <v>11</v>
      </c>
    </row>
    <row r="5529" spans="1:11" x14ac:dyDescent="0.2">
      <c r="A5529" s="3">
        <v>605</v>
      </c>
      <c r="B5529" s="3">
        <v>2019</v>
      </c>
      <c r="C5529" s="3">
        <v>2</v>
      </c>
      <c r="D5529" s="3">
        <v>2020</v>
      </c>
      <c r="E5529" s="3">
        <v>1</v>
      </c>
      <c r="F5529" s="2">
        <v>1083.2429310359637</v>
      </c>
      <c r="G5529" s="2">
        <v>2026.7744905579261</v>
      </c>
      <c r="H5529" s="2">
        <v>2895.4908132642227</v>
      </c>
      <c r="I5529" s="2">
        <v>4922.2653038221488</v>
      </c>
      <c r="J5529" s="2">
        <v>6196.5184418262943</v>
      </c>
      <c r="K5529" t="s">
        <v>11</v>
      </c>
    </row>
    <row r="5530" spans="1:11" x14ac:dyDescent="0.2">
      <c r="A5530" s="3">
        <v>605</v>
      </c>
      <c r="B5530" s="3">
        <v>2019</v>
      </c>
      <c r="C5530" s="3">
        <v>3</v>
      </c>
      <c r="D5530" s="3">
        <v>2021</v>
      </c>
      <c r="E5530" s="3">
        <v>1</v>
      </c>
      <c r="F5530" s="2">
        <v>1180.7776905805545</v>
      </c>
      <c r="G5530" s="2">
        <v>3207.5521811384806</v>
      </c>
      <c r="H5530" s="2">
        <v>2203.2712240408691</v>
      </c>
      <c r="I5530" s="2">
        <v>5410.8234051793497</v>
      </c>
      <c r="J5530" s="2">
        <v>6196.5184418262943</v>
      </c>
      <c r="K5530" t="s">
        <v>11</v>
      </c>
    </row>
    <row r="5531" spans="1:11" x14ac:dyDescent="0.2">
      <c r="A5531" s="3">
        <v>605</v>
      </c>
      <c r="B5531" s="3">
        <v>2019</v>
      </c>
      <c r="C5531" s="3">
        <v>4</v>
      </c>
      <c r="D5531" s="3">
        <v>2022</v>
      </c>
      <c r="E5531" s="3">
        <v>1</v>
      </c>
      <c r="F5531" s="2">
        <v>815.60465269490169</v>
      </c>
      <c r="G5531" s="2">
        <v>4023.1568338333823</v>
      </c>
      <c r="H5531" s="2">
        <v>1831.0675320007545</v>
      </c>
      <c r="I5531" s="2">
        <v>5854.2243658341367</v>
      </c>
      <c r="J5531" s="2">
        <v>6196.5184418262943</v>
      </c>
      <c r="K5531" t="s">
        <v>11</v>
      </c>
    </row>
    <row r="5532" spans="1:11" x14ac:dyDescent="0.2">
      <c r="A5532" s="3">
        <v>605</v>
      </c>
      <c r="B5532" s="3">
        <v>2019</v>
      </c>
      <c r="C5532" s="3">
        <v>5</v>
      </c>
      <c r="D5532" s="3">
        <v>2023</v>
      </c>
      <c r="E5532" s="3">
        <v>1</v>
      </c>
      <c r="F5532" s="2">
        <v>961.83093138106915</v>
      </c>
      <c r="G5532" s="2">
        <v>4984.9877652144514</v>
      </c>
      <c r="H5532" s="2">
        <v>1012.4294694701921</v>
      </c>
      <c r="I5532" s="2">
        <v>5997.4172346846435</v>
      </c>
      <c r="J5532" s="2">
        <v>6196.5184418262943</v>
      </c>
      <c r="K5532" t="s">
        <v>11</v>
      </c>
    </row>
    <row r="5533" spans="1:11" x14ac:dyDescent="0.2">
      <c r="A5533" s="3">
        <v>605</v>
      </c>
      <c r="B5533" s="3">
        <v>2019</v>
      </c>
      <c r="C5533" s="3">
        <v>6</v>
      </c>
      <c r="D5533" s="3">
        <v>2024</v>
      </c>
      <c r="E5533" s="3">
        <v>1</v>
      </c>
      <c r="F5533" s="2">
        <v>322.71148650510895</v>
      </c>
      <c r="G5533" s="2">
        <v>5307.6992517195604</v>
      </c>
      <c r="H5533" s="2">
        <v>660.24991663409492</v>
      </c>
      <c r="I5533" s="2">
        <v>5967.9491683536553</v>
      </c>
      <c r="J5533" s="2">
        <v>6196.5184418262943</v>
      </c>
      <c r="K5533" t="s">
        <v>11</v>
      </c>
    </row>
    <row r="5534" spans="1:11" x14ac:dyDescent="0.2">
      <c r="A5534" s="3">
        <v>605</v>
      </c>
      <c r="B5534" s="3">
        <v>2019</v>
      </c>
      <c r="C5534" s="3">
        <v>7</v>
      </c>
      <c r="D5534" s="3">
        <v>2025</v>
      </c>
      <c r="E5534" s="3">
        <v>1</v>
      </c>
      <c r="F5534" s="2">
        <v>231.43441659165092</v>
      </c>
      <c r="G5534" s="2">
        <v>5539.1336683112113</v>
      </c>
      <c r="H5534" s="2">
        <v>636.51573289104817</v>
      </c>
      <c r="I5534" s="2">
        <v>6175.6494012022595</v>
      </c>
      <c r="J5534" s="2">
        <v>6196.5184418262943</v>
      </c>
      <c r="K5534" t="s">
        <v>11</v>
      </c>
    </row>
    <row r="5535" spans="1:11" x14ac:dyDescent="0.2">
      <c r="A5535" s="3">
        <v>605</v>
      </c>
      <c r="B5535" s="3">
        <v>2019</v>
      </c>
      <c r="C5535" s="3">
        <v>8</v>
      </c>
      <c r="D5535" s="3">
        <v>2026</v>
      </c>
      <c r="E5535" s="3">
        <v>1</v>
      </c>
      <c r="F5535" s="2">
        <v>557.21117098165359</v>
      </c>
      <c r="G5535" s="2">
        <v>6096.3448392928649</v>
      </c>
      <c r="H5535" s="2">
        <v>51.448181186367037</v>
      </c>
      <c r="I5535" s="2">
        <v>6147.7930204792319</v>
      </c>
      <c r="J5535" s="2">
        <v>6196.5184418262943</v>
      </c>
      <c r="K5535" t="s">
        <v>11</v>
      </c>
    </row>
    <row r="5536" spans="1:11" x14ac:dyDescent="0.2">
      <c r="A5536" s="3">
        <v>606</v>
      </c>
      <c r="B5536" s="3">
        <v>2019</v>
      </c>
      <c r="C5536" s="3">
        <v>1</v>
      </c>
      <c r="D5536" s="3">
        <v>2019</v>
      </c>
      <c r="E5536" s="3">
        <v>1</v>
      </c>
      <c r="F5536" s="2">
        <v>1627.0278550685966</v>
      </c>
      <c r="G5536" s="2">
        <v>1627.0278550685966</v>
      </c>
      <c r="H5536" s="2">
        <v>5523.1055338371862</v>
      </c>
      <c r="I5536" s="2">
        <v>7150.1333889057823</v>
      </c>
      <c r="J5536" s="2">
        <v>11127.575277701344</v>
      </c>
      <c r="K5536" t="s">
        <v>11</v>
      </c>
    </row>
    <row r="5537" spans="1:11" x14ac:dyDescent="0.2">
      <c r="A5537" s="3">
        <v>606</v>
      </c>
      <c r="B5537" s="3">
        <v>2019</v>
      </c>
      <c r="C5537" s="3">
        <v>2</v>
      </c>
      <c r="D5537" s="3">
        <v>2020</v>
      </c>
      <c r="E5537" s="3">
        <v>1</v>
      </c>
      <c r="F5537" s="2">
        <v>2004.3165289863055</v>
      </c>
      <c r="G5537" s="2">
        <v>3631.3443840549021</v>
      </c>
      <c r="H5537" s="2">
        <v>5037.7771787363763</v>
      </c>
      <c r="I5537" s="2">
        <v>8669.1215627912788</v>
      </c>
      <c r="J5537" s="2">
        <v>11127.575277701344</v>
      </c>
      <c r="K5537" t="s">
        <v>11</v>
      </c>
    </row>
    <row r="5538" spans="1:11" x14ac:dyDescent="0.2">
      <c r="A5538" s="3">
        <v>606</v>
      </c>
      <c r="B5538" s="3">
        <v>2019</v>
      </c>
      <c r="C5538" s="3">
        <v>3</v>
      </c>
      <c r="D5538" s="3">
        <v>2021</v>
      </c>
      <c r="E5538" s="3">
        <v>1</v>
      </c>
      <c r="F5538" s="2">
        <v>2052.1747151049717</v>
      </c>
      <c r="G5538" s="2">
        <v>5683.5190991598738</v>
      </c>
      <c r="H5538" s="2">
        <v>3865.9162904484128</v>
      </c>
      <c r="I5538" s="2">
        <v>9549.4353896082866</v>
      </c>
      <c r="J5538" s="2">
        <v>11127.575277701344</v>
      </c>
      <c r="K5538" t="s">
        <v>11</v>
      </c>
    </row>
    <row r="5539" spans="1:11" x14ac:dyDescent="0.2">
      <c r="A5539" s="3">
        <v>606</v>
      </c>
      <c r="B5539" s="3">
        <v>2019</v>
      </c>
      <c r="C5539" s="3">
        <v>4</v>
      </c>
      <c r="D5539" s="3">
        <v>2022</v>
      </c>
      <c r="E5539" s="3">
        <v>1</v>
      </c>
      <c r="F5539" s="2">
        <v>1402.086907494433</v>
      </c>
      <c r="G5539" s="2">
        <v>7085.6060066543068</v>
      </c>
      <c r="H5539" s="2">
        <v>3191.9699601287994</v>
      </c>
      <c r="I5539" s="2">
        <v>10277.575966783106</v>
      </c>
      <c r="J5539" s="2">
        <v>11127.575277701344</v>
      </c>
      <c r="K5539" t="s">
        <v>11</v>
      </c>
    </row>
    <row r="5540" spans="1:11" x14ac:dyDescent="0.2">
      <c r="A5540" s="3">
        <v>606</v>
      </c>
      <c r="B5540" s="3">
        <v>2019</v>
      </c>
      <c r="C5540" s="3">
        <v>5</v>
      </c>
      <c r="D5540" s="3">
        <v>2023</v>
      </c>
      <c r="E5540" s="3">
        <v>1</v>
      </c>
      <c r="F5540" s="2">
        <v>1287.5534066179862</v>
      </c>
      <c r="G5540" s="2">
        <v>8373.159413272293</v>
      </c>
      <c r="H5540" s="2">
        <v>2500.4645898445469</v>
      </c>
      <c r="I5540" s="2">
        <v>10873.62400311684</v>
      </c>
      <c r="J5540" s="2">
        <v>11127.575277701344</v>
      </c>
      <c r="K5540" t="s">
        <v>11</v>
      </c>
    </row>
    <row r="5541" spans="1:11" x14ac:dyDescent="0.2">
      <c r="A5541" s="3">
        <v>606</v>
      </c>
      <c r="B5541" s="3">
        <v>2019</v>
      </c>
      <c r="C5541" s="3">
        <v>6</v>
      </c>
      <c r="D5541" s="3">
        <v>2024</v>
      </c>
      <c r="E5541" s="3">
        <v>1</v>
      </c>
      <c r="F5541" s="2">
        <v>1678.9321747096201</v>
      </c>
      <c r="G5541" s="2">
        <v>10052.091587981913</v>
      </c>
      <c r="H5541" s="2">
        <v>1061.818634397885</v>
      </c>
      <c r="I5541" s="2">
        <v>11113.910222379798</v>
      </c>
      <c r="J5541" s="2">
        <v>11127.575277701344</v>
      </c>
      <c r="K5541" t="s">
        <v>11</v>
      </c>
    </row>
    <row r="5542" spans="1:11" x14ac:dyDescent="0.2">
      <c r="A5542" s="3">
        <v>606</v>
      </c>
      <c r="B5542" s="3">
        <v>2019</v>
      </c>
      <c r="C5542" s="3">
        <v>7</v>
      </c>
      <c r="D5542" s="3">
        <v>2025</v>
      </c>
      <c r="E5542" s="3">
        <v>1</v>
      </c>
      <c r="F5542" s="2">
        <v>0</v>
      </c>
      <c r="G5542" s="2">
        <v>10052.091587981913</v>
      </c>
      <c r="H5542" s="2">
        <v>1075.4836897194309</v>
      </c>
      <c r="I5542" s="2">
        <v>11127.575277701344</v>
      </c>
      <c r="J5542" s="2">
        <v>11127.575277701344</v>
      </c>
      <c r="K5542" t="s">
        <v>11</v>
      </c>
    </row>
    <row r="5543" spans="1:11" x14ac:dyDescent="0.2">
      <c r="A5543" s="3">
        <v>606</v>
      </c>
      <c r="B5543" s="3">
        <v>2019</v>
      </c>
      <c r="C5543" s="3">
        <v>8</v>
      </c>
      <c r="D5543" s="3">
        <v>2026</v>
      </c>
      <c r="E5543" s="3">
        <v>1</v>
      </c>
      <c r="F5543" s="2">
        <v>1026.369307856552</v>
      </c>
      <c r="G5543" s="2">
        <v>11078.460895838465</v>
      </c>
      <c r="H5543" s="2">
        <v>0</v>
      </c>
      <c r="I5543" s="2">
        <v>11078.460895838465</v>
      </c>
      <c r="J5543" s="2">
        <v>11127.575277701344</v>
      </c>
      <c r="K5543" t="s">
        <v>11</v>
      </c>
    </row>
    <row r="5544" spans="1:11" x14ac:dyDescent="0.2">
      <c r="A5544" s="3">
        <v>607</v>
      </c>
      <c r="B5544" s="3">
        <v>2019</v>
      </c>
      <c r="C5544" s="3">
        <v>1</v>
      </c>
      <c r="D5544" s="3">
        <v>2019</v>
      </c>
      <c r="E5544" s="3">
        <v>1</v>
      </c>
      <c r="F5544" s="2">
        <v>2652.0213845959383</v>
      </c>
      <c r="G5544" s="2">
        <v>2652.0213845959383</v>
      </c>
      <c r="H5544" s="2">
        <v>9163.2275620450164</v>
      </c>
      <c r="I5544" s="2">
        <v>11815.248946640955</v>
      </c>
      <c r="J5544" s="2">
        <v>18222.137753408238</v>
      </c>
      <c r="K5544" t="s">
        <v>11</v>
      </c>
    </row>
    <row r="5545" spans="1:11" x14ac:dyDescent="0.2">
      <c r="A5545" s="3">
        <v>607</v>
      </c>
      <c r="B5545" s="3">
        <v>2019</v>
      </c>
      <c r="C5545" s="3">
        <v>2</v>
      </c>
      <c r="D5545" s="3">
        <v>2020</v>
      </c>
      <c r="E5545" s="3">
        <v>1</v>
      </c>
      <c r="F5545" s="2">
        <v>3194.3206227283067</v>
      </c>
      <c r="G5545" s="2">
        <v>5846.3420073242451</v>
      </c>
      <c r="H5545" s="2">
        <v>8572.9074210276303</v>
      </c>
      <c r="I5545" s="2">
        <v>14419.249428351875</v>
      </c>
      <c r="J5545" s="2">
        <v>18222.137753408238</v>
      </c>
      <c r="K5545" t="s">
        <v>11</v>
      </c>
    </row>
    <row r="5546" spans="1:11" x14ac:dyDescent="0.2">
      <c r="A5546" s="3">
        <v>607</v>
      </c>
      <c r="B5546" s="3">
        <v>2019</v>
      </c>
      <c r="C5546" s="3">
        <v>3</v>
      </c>
      <c r="D5546" s="3">
        <v>2021</v>
      </c>
      <c r="E5546" s="3">
        <v>1</v>
      </c>
      <c r="F5546" s="2">
        <v>3610.4240791714801</v>
      </c>
      <c r="G5546" s="2">
        <v>9456.7660864957252</v>
      </c>
      <c r="H5546" s="2">
        <v>6411.4253210013139</v>
      </c>
      <c r="I5546" s="2">
        <v>15868.191407497039</v>
      </c>
      <c r="J5546" s="2">
        <v>18222.137753408238</v>
      </c>
      <c r="K5546" t="s">
        <v>11</v>
      </c>
    </row>
    <row r="5547" spans="1:11" x14ac:dyDescent="0.2">
      <c r="A5547" s="3">
        <v>607</v>
      </c>
      <c r="B5547" s="3">
        <v>2019</v>
      </c>
      <c r="C5547" s="3">
        <v>4</v>
      </c>
      <c r="D5547" s="3">
        <v>2022</v>
      </c>
      <c r="E5547" s="3">
        <v>1</v>
      </c>
      <c r="F5547" s="2">
        <v>2721.5476100989836</v>
      </c>
      <c r="G5547" s="2">
        <v>12178.313696594709</v>
      </c>
      <c r="H5547" s="2">
        <v>4834.0456424269978</v>
      </c>
      <c r="I5547" s="2">
        <v>17012.359339021707</v>
      </c>
      <c r="J5547" s="2">
        <v>18222.137753408238</v>
      </c>
      <c r="K5547" t="s">
        <v>11</v>
      </c>
    </row>
    <row r="5548" spans="1:11" x14ac:dyDescent="0.2">
      <c r="A5548" s="3">
        <v>607</v>
      </c>
      <c r="B5548" s="3">
        <v>2019</v>
      </c>
      <c r="C5548" s="3">
        <v>5</v>
      </c>
      <c r="D5548" s="3">
        <v>2023</v>
      </c>
      <c r="E5548" s="3">
        <v>1</v>
      </c>
      <c r="F5548" s="2">
        <v>2252.4283622115545</v>
      </c>
      <c r="G5548" s="2">
        <v>14430.742058806263</v>
      </c>
      <c r="H5548" s="2">
        <v>3313.8419305895368</v>
      </c>
      <c r="I5548" s="2">
        <v>17744.5839893958</v>
      </c>
      <c r="J5548" s="2">
        <v>18222.137753408238</v>
      </c>
      <c r="K5548" t="s">
        <v>11</v>
      </c>
    </row>
    <row r="5549" spans="1:11" x14ac:dyDescent="0.2">
      <c r="A5549" s="3">
        <v>607</v>
      </c>
      <c r="B5549" s="3">
        <v>2019</v>
      </c>
      <c r="C5549" s="3">
        <v>6</v>
      </c>
      <c r="D5549" s="3">
        <v>2024</v>
      </c>
      <c r="E5549" s="3">
        <v>1</v>
      </c>
      <c r="F5549" s="2">
        <v>1347.7478324538206</v>
      </c>
      <c r="G5549" s="2">
        <v>15778.489891260084</v>
      </c>
      <c r="H5549" s="2">
        <v>1812.0997073997059</v>
      </c>
      <c r="I5549" s="2">
        <v>17590.58959865979</v>
      </c>
      <c r="J5549" s="2">
        <v>18222.137753408238</v>
      </c>
      <c r="K5549" t="s">
        <v>11</v>
      </c>
    </row>
    <row r="5550" spans="1:11" x14ac:dyDescent="0.2">
      <c r="A5550" s="3">
        <v>607</v>
      </c>
      <c r="B5550" s="3">
        <v>2019</v>
      </c>
      <c r="C5550" s="3">
        <v>7</v>
      </c>
      <c r="D5550" s="3">
        <v>2025</v>
      </c>
      <c r="E5550" s="3">
        <v>1</v>
      </c>
      <c r="F5550" s="2">
        <v>1461.8825975964101</v>
      </c>
      <c r="G5550" s="2">
        <v>17240.372488856494</v>
      </c>
      <c r="H5550" s="2">
        <v>579.61690117647231</v>
      </c>
      <c r="I5550" s="2">
        <v>17819.989390032966</v>
      </c>
      <c r="J5550" s="2">
        <v>18222.137753408238</v>
      </c>
      <c r="K5550" t="s">
        <v>11</v>
      </c>
    </row>
    <row r="5551" spans="1:11" x14ac:dyDescent="0.2">
      <c r="A5551" s="3">
        <v>607</v>
      </c>
      <c r="B5551" s="3">
        <v>2019</v>
      </c>
      <c r="C5551" s="3">
        <v>8</v>
      </c>
      <c r="D5551" s="3">
        <v>2026</v>
      </c>
      <c r="E5551" s="3">
        <v>1</v>
      </c>
      <c r="F5551" s="2">
        <v>358.56083725359349</v>
      </c>
      <c r="G5551" s="2">
        <v>17598.933326110087</v>
      </c>
      <c r="H5551" s="2">
        <v>403.55792104495049</v>
      </c>
      <c r="I5551" s="2">
        <v>18002.491247155038</v>
      </c>
      <c r="J5551" s="2">
        <v>18222.137753408238</v>
      </c>
      <c r="K5551" t="s">
        <v>11</v>
      </c>
    </row>
    <row r="5552" spans="1:11" x14ac:dyDescent="0.2">
      <c r="A5552" s="3">
        <v>608</v>
      </c>
      <c r="B5552" s="3">
        <v>2019</v>
      </c>
      <c r="C5552" s="3">
        <v>1</v>
      </c>
      <c r="D5552" s="3">
        <v>2019</v>
      </c>
      <c r="E5552" s="3">
        <v>1</v>
      </c>
      <c r="F5552" s="2">
        <v>744.34224564223302</v>
      </c>
      <c r="G5552" s="2">
        <v>744.34224564223302</v>
      </c>
      <c r="H5552" s="2">
        <v>2432.2743055248948</v>
      </c>
      <c r="I5552" s="2">
        <v>3176.6165511671279</v>
      </c>
      <c r="J5552" s="2">
        <v>4950.7380237627876</v>
      </c>
      <c r="K5552" t="s">
        <v>11</v>
      </c>
    </row>
    <row r="5553" spans="1:11" x14ac:dyDescent="0.2">
      <c r="A5553" s="3">
        <v>608</v>
      </c>
      <c r="B5553" s="3">
        <v>2019</v>
      </c>
      <c r="C5553" s="3">
        <v>2</v>
      </c>
      <c r="D5553" s="3">
        <v>2020</v>
      </c>
      <c r="E5553" s="3">
        <v>1</v>
      </c>
      <c r="F5553" s="2">
        <v>790.24266392210632</v>
      </c>
      <c r="G5553" s="2">
        <v>1534.5849095643393</v>
      </c>
      <c r="H5553" s="2">
        <v>2384.551317089325</v>
      </c>
      <c r="I5553" s="2">
        <v>3919.1362266536644</v>
      </c>
      <c r="J5553" s="2">
        <v>4950.7380237627876</v>
      </c>
      <c r="K5553" t="s">
        <v>11</v>
      </c>
    </row>
    <row r="5554" spans="1:11" x14ac:dyDescent="0.2">
      <c r="A5554" s="3">
        <v>608</v>
      </c>
      <c r="B5554" s="3">
        <v>2019</v>
      </c>
      <c r="C5554" s="3">
        <v>3</v>
      </c>
      <c r="D5554" s="3">
        <v>2021</v>
      </c>
      <c r="E5554" s="3">
        <v>1</v>
      </c>
      <c r="F5554" s="2">
        <v>912.5521157185517</v>
      </c>
      <c r="G5554" s="2">
        <v>2447.137025282891</v>
      </c>
      <c r="H5554" s="2">
        <v>1818.0590275163249</v>
      </c>
      <c r="I5554" s="2">
        <v>4265.196052799216</v>
      </c>
      <c r="J5554" s="2">
        <v>4950.7380237627876</v>
      </c>
      <c r="K5554" t="s">
        <v>11</v>
      </c>
    </row>
    <row r="5555" spans="1:11" x14ac:dyDescent="0.2">
      <c r="A5555" s="3">
        <v>608</v>
      </c>
      <c r="B5555" s="3">
        <v>2019</v>
      </c>
      <c r="C5555" s="3">
        <v>4</v>
      </c>
      <c r="D5555" s="3">
        <v>2022</v>
      </c>
      <c r="E5555" s="3">
        <v>1</v>
      </c>
      <c r="F5555" s="2">
        <v>803.71943933036437</v>
      </c>
      <c r="G5555" s="2">
        <v>3250.8564646132554</v>
      </c>
      <c r="H5555" s="2">
        <v>1344.6613171549852</v>
      </c>
      <c r="I5555" s="2">
        <v>4595.5177817682406</v>
      </c>
      <c r="J5555" s="2">
        <v>4950.7380237627876</v>
      </c>
      <c r="K5555" t="s">
        <v>11</v>
      </c>
    </row>
    <row r="5556" spans="1:11" x14ac:dyDescent="0.2">
      <c r="A5556" s="3">
        <v>608</v>
      </c>
      <c r="B5556" s="3">
        <v>2019</v>
      </c>
      <c r="C5556" s="3">
        <v>5</v>
      </c>
      <c r="D5556" s="3">
        <v>2023</v>
      </c>
      <c r="E5556" s="3">
        <v>1</v>
      </c>
      <c r="F5556" s="2">
        <v>509.54565829933836</v>
      </c>
      <c r="G5556" s="2">
        <v>3760.4021229125938</v>
      </c>
      <c r="H5556" s="2">
        <v>972.08196616453642</v>
      </c>
      <c r="I5556" s="2">
        <v>4732.4840890771302</v>
      </c>
      <c r="J5556" s="2">
        <v>4950.7380237627876</v>
      </c>
      <c r="K5556" t="s">
        <v>11</v>
      </c>
    </row>
    <row r="5557" spans="1:11" x14ac:dyDescent="0.2">
      <c r="A5557" s="3">
        <v>608</v>
      </c>
      <c r="B5557" s="3">
        <v>2019</v>
      </c>
      <c r="C5557" s="3">
        <v>6</v>
      </c>
      <c r="D5557" s="3">
        <v>2024</v>
      </c>
      <c r="E5557" s="3">
        <v>1</v>
      </c>
      <c r="F5557" s="2">
        <v>556.49113821869378</v>
      </c>
      <c r="G5557" s="2">
        <v>4316.8932611312875</v>
      </c>
      <c r="H5557" s="2">
        <v>615.88215921062874</v>
      </c>
      <c r="I5557" s="2">
        <v>4932.7754203419163</v>
      </c>
      <c r="J5557" s="2">
        <v>4950.7380237627876</v>
      </c>
      <c r="K5557" t="s">
        <v>11</v>
      </c>
    </row>
    <row r="5558" spans="1:11" x14ac:dyDescent="0.2">
      <c r="A5558" s="3">
        <v>608</v>
      </c>
      <c r="B5558" s="3">
        <v>2019</v>
      </c>
      <c r="C5558" s="3">
        <v>7</v>
      </c>
      <c r="D5558" s="3">
        <v>2025</v>
      </c>
      <c r="E5558" s="3">
        <v>1</v>
      </c>
      <c r="F5558" s="2">
        <v>400.34167986434295</v>
      </c>
      <c r="G5558" s="2">
        <v>4717.2349409956305</v>
      </c>
      <c r="H5558" s="2">
        <v>214.31801696129151</v>
      </c>
      <c r="I5558" s="2">
        <v>4931.552957956922</v>
      </c>
      <c r="J5558" s="2">
        <v>4950.7380237627876</v>
      </c>
      <c r="K5558" t="s">
        <v>11</v>
      </c>
    </row>
    <row r="5559" spans="1:11" x14ac:dyDescent="0.2">
      <c r="A5559" s="3">
        <v>608</v>
      </c>
      <c r="B5559" s="3">
        <v>2019</v>
      </c>
      <c r="C5559" s="3">
        <v>8</v>
      </c>
      <c r="D5559" s="3">
        <v>2026</v>
      </c>
      <c r="E5559" s="3">
        <v>1</v>
      </c>
      <c r="F5559" s="2">
        <v>85.836943117334158</v>
      </c>
      <c r="G5559" s="2">
        <v>4803.0718841129647</v>
      </c>
      <c r="H5559" s="2">
        <v>147.66613964982298</v>
      </c>
      <c r="I5559" s="2">
        <v>4950.7380237627876</v>
      </c>
      <c r="J5559" s="2">
        <v>4950.7380237627876</v>
      </c>
      <c r="K5559" t="s">
        <v>11</v>
      </c>
    </row>
    <row r="5560" spans="1:11" x14ac:dyDescent="0.2">
      <c r="A5560" s="3">
        <v>609</v>
      </c>
      <c r="B5560" s="3">
        <v>2019</v>
      </c>
      <c r="C5560" s="3">
        <v>1</v>
      </c>
      <c r="D5560" s="3">
        <v>2019</v>
      </c>
      <c r="E5560" s="3">
        <v>1</v>
      </c>
      <c r="F5560" s="2">
        <v>993.94737989839712</v>
      </c>
      <c r="G5560" s="2">
        <v>993.94737989839712</v>
      </c>
      <c r="H5560" s="2">
        <v>3373.0501012933109</v>
      </c>
      <c r="I5560" s="2">
        <v>4366.9974811917082</v>
      </c>
      <c r="J5560" s="2">
        <v>6797.9520049109142</v>
      </c>
      <c r="K5560" t="s">
        <v>11</v>
      </c>
    </row>
    <row r="5561" spans="1:11" x14ac:dyDescent="0.2">
      <c r="A5561" s="3">
        <v>609</v>
      </c>
      <c r="B5561" s="3">
        <v>2019</v>
      </c>
      <c r="C5561" s="3">
        <v>2</v>
      </c>
      <c r="D5561" s="3">
        <v>2020</v>
      </c>
      <c r="E5561" s="3">
        <v>1</v>
      </c>
      <c r="F5561" s="2">
        <v>1209.5887221442426</v>
      </c>
      <c r="G5561" s="2">
        <v>2203.5361020426399</v>
      </c>
      <c r="H5561" s="2">
        <v>3080.6569367401789</v>
      </c>
      <c r="I5561" s="2">
        <v>5284.1930387828188</v>
      </c>
      <c r="J5561" s="2">
        <v>6797.9520049109142</v>
      </c>
      <c r="K5561" t="s">
        <v>11</v>
      </c>
    </row>
    <row r="5562" spans="1:11" x14ac:dyDescent="0.2">
      <c r="A5562" s="3">
        <v>609</v>
      </c>
      <c r="B5562" s="3">
        <v>2019</v>
      </c>
      <c r="C5562" s="3">
        <v>3</v>
      </c>
      <c r="D5562" s="3">
        <v>2021</v>
      </c>
      <c r="E5562" s="3">
        <v>1</v>
      </c>
      <c r="F5562" s="2">
        <v>1263.3304408445529</v>
      </c>
      <c r="G5562" s="2">
        <v>3466.8665428871927</v>
      </c>
      <c r="H5562" s="2">
        <v>2365.6525290450663</v>
      </c>
      <c r="I5562" s="2">
        <v>5832.5190719322591</v>
      </c>
      <c r="J5562" s="2">
        <v>6797.9520049109142</v>
      </c>
      <c r="K5562" t="s">
        <v>11</v>
      </c>
    </row>
    <row r="5563" spans="1:11" x14ac:dyDescent="0.2">
      <c r="A5563" s="3">
        <v>609</v>
      </c>
      <c r="B5563" s="3">
        <v>2019</v>
      </c>
      <c r="C5563" s="3">
        <v>4</v>
      </c>
      <c r="D5563" s="3">
        <v>2022</v>
      </c>
      <c r="E5563" s="3">
        <v>1</v>
      </c>
      <c r="F5563" s="2">
        <v>891.47781654520895</v>
      </c>
      <c r="G5563" s="2">
        <v>4358.3443594324017</v>
      </c>
      <c r="H5563" s="2">
        <v>1902.5302301427528</v>
      </c>
      <c r="I5563" s="2">
        <v>6260.8745895751545</v>
      </c>
      <c r="J5563" s="2">
        <v>6797.9520049109142</v>
      </c>
      <c r="K5563" t="s">
        <v>11</v>
      </c>
    </row>
    <row r="5564" spans="1:11" x14ac:dyDescent="0.2">
      <c r="A5564" s="3">
        <v>609</v>
      </c>
      <c r="B5564" s="3">
        <v>2019</v>
      </c>
      <c r="C5564" s="3">
        <v>5</v>
      </c>
      <c r="D5564" s="3">
        <v>2023</v>
      </c>
      <c r="E5564" s="3">
        <v>1</v>
      </c>
      <c r="F5564" s="2">
        <v>991.64322401908339</v>
      </c>
      <c r="G5564" s="2">
        <v>5349.9875834514851</v>
      </c>
      <c r="H5564" s="2">
        <v>1211.4793746685691</v>
      </c>
      <c r="I5564" s="2">
        <v>6561.4669581200542</v>
      </c>
      <c r="J5564" s="2">
        <v>6797.9520049109142</v>
      </c>
      <c r="K5564" t="s">
        <v>11</v>
      </c>
    </row>
    <row r="5565" spans="1:11" x14ac:dyDescent="0.2">
      <c r="A5565" s="3">
        <v>609</v>
      </c>
      <c r="B5565" s="3">
        <v>2019</v>
      </c>
      <c r="C5565" s="3">
        <v>6</v>
      </c>
      <c r="D5565" s="3">
        <v>2024</v>
      </c>
      <c r="E5565" s="3">
        <v>1</v>
      </c>
      <c r="F5565" s="2">
        <v>679.4231600170433</v>
      </c>
      <c r="G5565" s="2">
        <v>6029.4107434685284</v>
      </c>
      <c r="H5565" s="2">
        <v>651.91907308691407</v>
      </c>
      <c r="I5565" s="2">
        <v>6681.3298165554424</v>
      </c>
      <c r="J5565" s="2">
        <v>6797.9520049109142</v>
      </c>
      <c r="K5565" t="s">
        <v>11</v>
      </c>
    </row>
    <row r="5566" spans="1:11" x14ac:dyDescent="0.2">
      <c r="A5566" s="3">
        <v>609</v>
      </c>
      <c r="B5566" s="3">
        <v>2019</v>
      </c>
      <c r="C5566" s="3">
        <v>7</v>
      </c>
      <c r="D5566" s="3">
        <v>2025</v>
      </c>
      <c r="E5566" s="3">
        <v>1</v>
      </c>
      <c r="F5566" s="2">
        <v>326.02445908690333</v>
      </c>
      <c r="G5566" s="2">
        <v>6355.4352025554317</v>
      </c>
      <c r="H5566" s="2">
        <v>329.14982827651147</v>
      </c>
      <c r="I5566" s="2">
        <v>6684.5850308319432</v>
      </c>
      <c r="J5566" s="2">
        <v>6797.9520049109142</v>
      </c>
      <c r="K5566" t="s">
        <v>11</v>
      </c>
    </row>
    <row r="5567" spans="1:11" x14ac:dyDescent="0.2">
      <c r="A5567" s="3">
        <v>609</v>
      </c>
      <c r="B5567" s="3">
        <v>2019</v>
      </c>
      <c r="C5567" s="3">
        <v>8</v>
      </c>
      <c r="D5567" s="3">
        <v>2026</v>
      </c>
      <c r="E5567" s="3">
        <v>1</v>
      </c>
      <c r="F5567" s="2">
        <v>99.222155457872759</v>
      </c>
      <c r="G5567" s="2">
        <v>6454.6573580133045</v>
      </c>
      <c r="H5567" s="2">
        <v>338.372963918604</v>
      </c>
      <c r="I5567" s="2">
        <v>6793.0303219319085</v>
      </c>
      <c r="J5567" s="2">
        <v>6797.9520049109142</v>
      </c>
      <c r="K5567" t="s">
        <v>11</v>
      </c>
    </row>
    <row r="5568" spans="1:11" x14ac:dyDescent="0.2">
      <c r="A5568" s="3">
        <v>610</v>
      </c>
      <c r="B5568" s="3">
        <v>2019</v>
      </c>
      <c r="C5568" s="3">
        <v>1</v>
      </c>
      <c r="D5568" s="3">
        <v>2019</v>
      </c>
      <c r="E5568" s="3">
        <v>1</v>
      </c>
      <c r="F5568" s="2">
        <v>459.1289655748451</v>
      </c>
      <c r="G5568" s="2">
        <v>459.1289655748451</v>
      </c>
      <c r="H5568" s="2">
        <v>1583.5079279955719</v>
      </c>
      <c r="I5568" s="2">
        <v>2042.636893570417</v>
      </c>
      <c r="J5568" s="2">
        <v>3104.255628597979</v>
      </c>
      <c r="K5568" t="s">
        <v>11</v>
      </c>
    </row>
    <row r="5569" spans="1:11" x14ac:dyDescent="0.2">
      <c r="A5569" s="3">
        <v>610</v>
      </c>
      <c r="B5569" s="3">
        <v>2019</v>
      </c>
      <c r="C5569" s="3">
        <v>2</v>
      </c>
      <c r="D5569" s="3">
        <v>2020</v>
      </c>
      <c r="E5569" s="3">
        <v>1</v>
      </c>
      <c r="F5569" s="2">
        <v>527.58126117388406</v>
      </c>
      <c r="G5569" s="2">
        <v>986.71022674872916</v>
      </c>
      <c r="H5569" s="2">
        <v>1445.1535338637389</v>
      </c>
      <c r="I5569" s="2">
        <v>2431.863760612468</v>
      </c>
      <c r="J5569" s="2">
        <v>3104.255628597979</v>
      </c>
      <c r="K5569" t="s">
        <v>11</v>
      </c>
    </row>
    <row r="5570" spans="1:11" x14ac:dyDescent="0.2">
      <c r="A5570" s="3">
        <v>610</v>
      </c>
      <c r="B5570" s="3">
        <v>2019</v>
      </c>
      <c r="C5570" s="3">
        <v>3</v>
      </c>
      <c r="D5570" s="3">
        <v>2021</v>
      </c>
      <c r="E5570" s="3">
        <v>1</v>
      </c>
      <c r="F5570" s="2">
        <v>555.18254610879421</v>
      </c>
      <c r="G5570" s="2">
        <v>1541.8927728575234</v>
      </c>
      <c r="H5570" s="2">
        <v>1160.9404293703581</v>
      </c>
      <c r="I5570" s="2">
        <v>2702.8332022278814</v>
      </c>
      <c r="J5570" s="2">
        <v>3104.255628597979</v>
      </c>
      <c r="K5570" t="s">
        <v>11</v>
      </c>
    </row>
    <row r="5571" spans="1:11" x14ac:dyDescent="0.2">
      <c r="A5571" s="3">
        <v>610</v>
      </c>
      <c r="B5571" s="3">
        <v>2019</v>
      </c>
      <c r="C5571" s="3">
        <v>4</v>
      </c>
      <c r="D5571" s="3">
        <v>2022</v>
      </c>
      <c r="E5571" s="3">
        <v>1</v>
      </c>
      <c r="F5571" s="2">
        <v>517.73210595265596</v>
      </c>
      <c r="G5571" s="2">
        <v>2059.6248788101793</v>
      </c>
      <c r="H5571" s="2">
        <v>833.8603833105235</v>
      </c>
      <c r="I5571" s="2">
        <v>2893.4852621207028</v>
      </c>
      <c r="J5571" s="2">
        <v>3104.255628597979</v>
      </c>
      <c r="K5571" t="s">
        <v>11</v>
      </c>
    </row>
    <row r="5572" spans="1:11" x14ac:dyDescent="0.2">
      <c r="A5572" s="3">
        <v>610</v>
      </c>
      <c r="B5572" s="3">
        <v>2019</v>
      </c>
      <c r="C5572" s="3">
        <v>5</v>
      </c>
      <c r="D5572" s="3">
        <v>2023</v>
      </c>
      <c r="E5572" s="3">
        <v>1</v>
      </c>
      <c r="F5572" s="2">
        <v>387.7322572706621</v>
      </c>
      <c r="G5572" s="2">
        <v>2447.3571360808414</v>
      </c>
      <c r="H5572" s="2">
        <v>585.14690573412418</v>
      </c>
      <c r="I5572" s="2">
        <v>3032.5040418149656</v>
      </c>
      <c r="J5572" s="2">
        <v>3104.255628597979</v>
      </c>
      <c r="K5572" t="s">
        <v>11</v>
      </c>
    </row>
    <row r="5573" spans="1:11" x14ac:dyDescent="0.2">
      <c r="A5573" s="3">
        <v>610</v>
      </c>
      <c r="B5573" s="3">
        <v>2019</v>
      </c>
      <c r="C5573" s="3">
        <v>6</v>
      </c>
      <c r="D5573" s="3">
        <v>2024</v>
      </c>
      <c r="E5573" s="3">
        <v>1</v>
      </c>
      <c r="F5573" s="2">
        <v>219.69905989968402</v>
      </c>
      <c r="G5573" s="2">
        <v>2667.0561959805254</v>
      </c>
      <c r="H5573" s="2">
        <v>357.67590273302358</v>
      </c>
      <c r="I5573" s="2">
        <v>3024.732098713549</v>
      </c>
      <c r="J5573" s="2">
        <v>3104.255628597979</v>
      </c>
      <c r="K5573" t="s">
        <v>11</v>
      </c>
    </row>
    <row r="5574" spans="1:11" x14ac:dyDescent="0.2">
      <c r="A5574" s="3">
        <v>610</v>
      </c>
      <c r="B5574" s="3">
        <v>2019</v>
      </c>
      <c r="C5574" s="3">
        <v>7</v>
      </c>
      <c r="D5574" s="3">
        <v>2025</v>
      </c>
      <c r="E5574" s="3">
        <v>1</v>
      </c>
      <c r="F5574" s="2">
        <v>122.64226021720788</v>
      </c>
      <c r="G5574" s="2">
        <v>2789.6984561977333</v>
      </c>
      <c r="H5574" s="2">
        <v>261.56343435647386</v>
      </c>
      <c r="I5574" s="2">
        <v>3051.2618905542072</v>
      </c>
      <c r="J5574" s="2">
        <v>3104.255628597979</v>
      </c>
      <c r="K5574" t="s">
        <v>11</v>
      </c>
    </row>
    <row r="5575" spans="1:11" x14ac:dyDescent="0.2">
      <c r="A5575" s="3">
        <v>610</v>
      </c>
      <c r="B5575" s="3">
        <v>2019</v>
      </c>
      <c r="C5575" s="3">
        <v>8</v>
      </c>
      <c r="D5575" s="3">
        <v>2026</v>
      </c>
      <c r="E5575" s="3">
        <v>1</v>
      </c>
      <c r="F5575" s="2">
        <v>174.19974485760895</v>
      </c>
      <c r="G5575" s="2">
        <v>2963.8982010553423</v>
      </c>
      <c r="H5575" s="2">
        <v>114.14773071992568</v>
      </c>
      <c r="I5575" s="2">
        <v>3078.0459317752679</v>
      </c>
      <c r="J5575" s="2">
        <v>3104.255628597979</v>
      </c>
      <c r="K5575" t="s">
        <v>11</v>
      </c>
    </row>
    <row r="5576" spans="1:11" x14ac:dyDescent="0.2">
      <c r="A5576" s="3">
        <v>611</v>
      </c>
      <c r="B5576" s="3">
        <v>2019</v>
      </c>
      <c r="C5576" s="3">
        <v>1</v>
      </c>
      <c r="D5576" s="3">
        <v>2019</v>
      </c>
      <c r="E5576" s="3">
        <v>1</v>
      </c>
      <c r="F5576" s="2">
        <v>511.2228899626852</v>
      </c>
      <c r="G5576" s="2">
        <v>511.2228899626852</v>
      </c>
      <c r="H5576" s="2">
        <v>1727.8160123122002</v>
      </c>
      <c r="I5576" s="2">
        <v>2239.0389022748855</v>
      </c>
      <c r="J5576" s="2">
        <v>3415.9641170452196</v>
      </c>
      <c r="K5576" t="s">
        <v>11</v>
      </c>
    </row>
    <row r="5577" spans="1:11" x14ac:dyDescent="0.2">
      <c r="A5577" s="3">
        <v>611</v>
      </c>
      <c r="B5577" s="3">
        <v>2019</v>
      </c>
      <c r="C5577" s="3">
        <v>2</v>
      </c>
      <c r="D5577" s="3">
        <v>2020</v>
      </c>
      <c r="E5577" s="3">
        <v>1</v>
      </c>
      <c r="F5577" s="2">
        <v>565.62055938315734</v>
      </c>
      <c r="G5577" s="2">
        <v>1076.8434493458426</v>
      </c>
      <c r="H5577" s="2">
        <v>1558.8157305895284</v>
      </c>
      <c r="I5577" s="2">
        <v>2635.659179935371</v>
      </c>
      <c r="J5577" s="2">
        <v>3415.9641170452196</v>
      </c>
      <c r="K5577" t="s">
        <v>11</v>
      </c>
    </row>
    <row r="5578" spans="1:11" x14ac:dyDescent="0.2">
      <c r="A5578" s="3">
        <v>611</v>
      </c>
      <c r="B5578" s="3">
        <v>2019</v>
      </c>
      <c r="C5578" s="3">
        <v>3</v>
      </c>
      <c r="D5578" s="3">
        <v>2021</v>
      </c>
      <c r="E5578" s="3">
        <v>1</v>
      </c>
      <c r="F5578" s="2">
        <v>595.25643372486252</v>
      </c>
      <c r="G5578" s="2">
        <v>1672.0998830707051</v>
      </c>
      <c r="H5578" s="2">
        <v>1256.6422773200668</v>
      </c>
      <c r="I5578" s="2">
        <v>2928.7421603907719</v>
      </c>
      <c r="J5578" s="2">
        <v>3415.9641170452196</v>
      </c>
      <c r="K5578" t="s">
        <v>11</v>
      </c>
    </row>
    <row r="5579" spans="1:11" x14ac:dyDescent="0.2">
      <c r="A5579" s="3">
        <v>611</v>
      </c>
      <c r="B5579" s="3">
        <v>2019</v>
      </c>
      <c r="C5579" s="3">
        <v>4</v>
      </c>
      <c r="D5579" s="3">
        <v>2022</v>
      </c>
      <c r="E5579" s="3">
        <v>1</v>
      </c>
      <c r="F5579" s="2">
        <v>511.8579418695183</v>
      </c>
      <c r="G5579" s="2">
        <v>2183.9578249402234</v>
      </c>
      <c r="H5579" s="2">
        <v>1039.8399437557082</v>
      </c>
      <c r="I5579" s="2">
        <v>3223.7977686959316</v>
      </c>
      <c r="J5579" s="2">
        <v>3415.9641170452196</v>
      </c>
      <c r="K5579" t="s">
        <v>11</v>
      </c>
    </row>
    <row r="5580" spans="1:11" x14ac:dyDescent="0.2">
      <c r="A5580" s="3">
        <v>611</v>
      </c>
      <c r="B5580" s="3">
        <v>2019</v>
      </c>
      <c r="C5580" s="3">
        <v>5</v>
      </c>
      <c r="D5580" s="3">
        <v>2023</v>
      </c>
      <c r="E5580" s="3">
        <v>1</v>
      </c>
      <c r="F5580" s="2">
        <v>479.94845160767045</v>
      </c>
      <c r="G5580" s="2">
        <v>2663.9062765478939</v>
      </c>
      <c r="H5580" s="2">
        <v>559.02009814892926</v>
      </c>
      <c r="I5580" s="2">
        <v>3222.9263746968231</v>
      </c>
      <c r="J5580" s="2">
        <v>3415.9641170452196</v>
      </c>
      <c r="K5580" t="s">
        <v>11</v>
      </c>
    </row>
    <row r="5581" spans="1:11" x14ac:dyDescent="0.2">
      <c r="A5581" s="3">
        <v>611</v>
      </c>
      <c r="B5581" s="3">
        <v>2019</v>
      </c>
      <c r="C5581" s="3">
        <v>6</v>
      </c>
      <c r="D5581" s="3">
        <v>2024</v>
      </c>
      <c r="E5581" s="3">
        <v>1</v>
      </c>
      <c r="F5581" s="2">
        <v>289.03227024972921</v>
      </c>
      <c r="G5581" s="2">
        <v>2952.9385467976231</v>
      </c>
      <c r="H5581" s="2">
        <v>441.9575197858253</v>
      </c>
      <c r="I5581" s="2">
        <v>3394.8960665834484</v>
      </c>
      <c r="J5581" s="2">
        <v>3415.9641170452196</v>
      </c>
      <c r="K5581" t="s">
        <v>11</v>
      </c>
    </row>
    <row r="5582" spans="1:11" x14ac:dyDescent="0.2">
      <c r="A5582" s="3">
        <v>611</v>
      </c>
      <c r="B5582" s="3">
        <v>2019</v>
      </c>
      <c r="C5582" s="3">
        <v>7</v>
      </c>
      <c r="D5582" s="3">
        <v>2025</v>
      </c>
      <c r="E5582" s="3">
        <v>1</v>
      </c>
      <c r="F5582" s="2">
        <v>107.6687358430263</v>
      </c>
      <c r="G5582" s="2">
        <v>3060.6072826406494</v>
      </c>
      <c r="H5582" s="2">
        <v>280.3967605342832</v>
      </c>
      <c r="I5582" s="2">
        <v>3341.0040431749326</v>
      </c>
      <c r="J5582" s="2">
        <v>3415.9641170452196</v>
      </c>
      <c r="K5582" t="s">
        <v>11</v>
      </c>
    </row>
    <row r="5583" spans="1:11" x14ac:dyDescent="0.2">
      <c r="A5583" s="3">
        <v>611</v>
      </c>
      <c r="B5583" s="3">
        <v>2019</v>
      </c>
      <c r="C5583" s="3">
        <v>8</v>
      </c>
      <c r="D5583" s="3">
        <v>2026</v>
      </c>
      <c r="E5583" s="3">
        <v>1</v>
      </c>
      <c r="F5583" s="2">
        <v>355.35683440457024</v>
      </c>
      <c r="G5583" s="2">
        <v>3415.9641170452196</v>
      </c>
      <c r="H5583" s="2">
        <v>0</v>
      </c>
      <c r="I5583" s="2">
        <v>3415.9641170452196</v>
      </c>
      <c r="J5583" s="2">
        <v>3415.9641170452196</v>
      </c>
      <c r="K5583" t="s">
        <v>11</v>
      </c>
    </row>
    <row r="5584" spans="1:11" x14ac:dyDescent="0.2">
      <c r="A5584" s="3">
        <v>612</v>
      </c>
      <c r="B5584" s="3">
        <v>2019</v>
      </c>
      <c r="C5584" s="3">
        <v>1</v>
      </c>
      <c r="D5584" s="3">
        <v>2019</v>
      </c>
      <c r="E5584" s="3">
        <v>1</v>
      </c>
      <c r="F5584" s="2">
        <v>462.45840911277003</v>
      </c>
      <c r="G5584" s="2">
        <v>462.45840911277003</v>
      </c>
      <c r="H5584" s="2">
        <v>1573.2539030343155</v>
      </c>
      <c r="I5584" s="2">
        <v>2035.7123121470854</v>
      </c>
      <c r="J5584" s="2">
        <v>3108.3602216858067</v>
      </c>
      <c r="K5584" t="s">
        <v>11</v>
      </c>
    </row>
    <row r="5585" spans="1:11" x14ac:dyDescent="0.2">
      <c r="A5585" s="3">
        <v>612</v>
      </c>
      <c r="B5585" s="3">
        <v>2019</v>
      </c>
      <c r="C5585" s="3">
        <v>2</v>
      </c>
      <c r="D5585" s="3">
        <v>2020</v>
      </c>
      <c r="E5585" s="3">
        <v>1</v>
      </c>
      <c r="F5585" s="2">
        <v>550.04486529311339</v>
      </c>
      <c r="G5585" s="2">
        <v>1012.5032744058834</v>
      </c>
      <c r="H5585" s="2">
        <v>1371.7048776524894</v>
      </c>
      <c r="I5585" s="2">
        <v>2384.2081520583729</v>
      </c>
      <c r="J5585" s="2">
        <v>3108.3602216858067</v>
      </c>
      <c r="K5585" t="s">
        <v>11</v>
      </c>
    </row>
    <row r="5586" spans="1:11" x14ac:dyDescent="0.2">
      <c r="A5586" s="3">
        <v>612</v>
      </c>
      <c r="B5586" s="3">
        <v>2019</v>
      </c>
      <c r="C5586" s="3">
        <v>3</v>
      </c>
      <c r="D5586" s="3">
        <v>2021</v>
      </c>
      <c r="E5586" s="3">
        <v>1</v>
      </c>
      <c r="F5586" s="2">
        <v>485.1261222350289</v>
      </c>
      <c r="G5586" s="2">
        <v>1497.6293966409123</v>
      </c>
      <c r="H5586" s="2">
        <v>1230.9888874882629</v>
      </c>
      <c r="I5586" s="2">
        <v>2728.6182841291752</v>
      </c>
      <c r="J5586" s="2">
        <v>3108.3602216858067</v>
      </c>
      <c r="K5586" t="s">
        <v>11</v>
      </c>
    </row>
    <row r="5587" spans="1:11" x14ac:dyDescent="0.2">
      <c r="A5587" s="3">
        <v>612</v>
      </c>
      <c r="B5587" s="3">
        <v>2019</v>
      </c>
      <c r="C5587" s="3">
        <v>4</v>
      </c>
      <c r="D5587" s="3">
        <v>2022</v>
      </c>
      <c r="E5587" s="3">
        <v>1</v>
      </c>
      <c r="F5587" s="2">
        <v>625.37661450097335</v>
      </c>
      <c r="G5587" s="2">
        <v>2123.0060111418857</v>
      </c>
      <c r="H5587" s="2">
        <v>795.63212339264692</v>
      </c>
      <c r="I5587" s="2">
        <v>2918.6381345345326</v>
      </c>
      <c r="J5587" s="2">
        <v>3108.3602216858067</v>
      </c>
      <c r="K5587" t="s">
        <v>11</v>
      </c>
    </row>
    <row r="5588" spans="1:11" x14ac:dyDescent="0.2">
      <c r="A5588" s="3">
        <v>612</v>
      </c>
      <c r="B5588" s="3">
        <v>2019</v>
      </c>
      <c r="C5588" s="3">
        <v>5</v>
      </c>
      <c r="D5588" s="3">
        <v>2023</v>
      </c>
      <c r="E5588" s="3">
        <v>1</v>
      </c>
      <c r="F5588" s="2">
        <v>292.10022453256124</v>
      </c>
      <c r="G5588" s="2">
        <v>2415.1062356744469</v>
      </c>
      <c r="H5588" s="2">
        <v>584.14195031957115</v>
      </c>
      <c r="I5588" s="2">
        <v>2999.2481859940181</v>
      </c>
      <c r="J5588" s="2">
        <v>3108.3602216858067</v>
      </c>
      <c r="K5588" t="s">
        <v>11</v>
      </c>
    </row>
    <row r="5589" spans="1:11" x14ac:dyDescent="0.2">
      <c r="A5589" s="3">
        <v>612</v>
      </c>
      <c r="B5589" s="3">
        <v>2019</v>
      </c>
      <c r="C5589" s="3">
        <v>6</v>
      </c>
      <c r="D5589" s="3">
        <v>2024</v>
      </c>
      <c r="E5589" s="3">
        <v>1</v>
      </c>
      <c r="F5589" s="2">
        <v>205.691578964771</v>
      </c>
      <c r="G5589" s="2">
        <v>2620.7978146392179</v>
      </c>
      <c r="H5589" s="2">
        <v>461.62083996888896</v>
      </c>
      <c r="I5589" s="2">
        <v>3082.4186546081069</v>
      </c>
      <c r="J5589" s="2">
        <v>3108.3602216858067</v>
      </c>
      <c r="K5589" t="s">
        <v>11</v>
      </c>
    </row>
    <row r="5590" spans="1:11" x14ac:dyDescent="0.2">
      <c r="A5590" s="3">
        <v>612</v>
      </c>
      <c r="B5590" s="3">
        <v>2019</v>
      </c>
      <c r="C5590" s="3">
        <v>7</v>
      </c>
      <c r="D5590" s="3">
        <v>2025</v>
      </c>
      <c r="E5590" s="3">
        <v>1</v>
      </c>
      <c r="F5590" s="2">
        <v>329.25608695068013</v>
      </c>
      <c r="G5590" s="2">
        <v>2950.053901589898</v>
      </c>
      <c r="H5590" s="2">
        <v>132.30640804900486</v>
      </c>
      <c r="I5590" s="2">
        <v>3082.3603096389029</v>
      </c>
      <c r="J5590" s="2">
        <v>3108.3602216858067</v>
      </c>
      <c r="K5590" t="s">
        <v>11</v>
      </c>
    </row>
    <row r="5591" spans="1:11" x14ac:dyDescent="0.2">
      <c r="A5591" s="3">
        <v>612</v>
      </c>
      <c r="B5591" s="3">
        <v>2019</v>
      </c>
      <c r="C5591" s="3">
        <v>8</v>
      </c>
      <c r="D5591" s="3">
        <v>2026</v>
      </c>
      <c r="E5591" s="3">
        <v>1</v>
      </c>
      <c r="F5591" s="2">
        <v>0</v>
      </c>
      <c r="G5591" s="2">
        <v>2950.053901589898</v>
      </c>
      <c r="H5591" s="2">
        <v>158.30632009590863</v>
      </c>
      <c r="I5591" s="2">
        <v>3108.3602216858067</v>
      </c>
      <c r="J5591" s="2">
        <v>3108.3602216858067</v>
      </c>
      <c r="K5591" t="s">
        <v>11</v>
      </c>
    </row>
    <row r="5592" spans="1:11" x14ac:dyDescent="0.2">
      <c r="A5592" s="3">
        <v>613</v>
      </c>
      <c r="B5592" s="3">
        <v>2019</v>
      </c>
      <c r="C5592" s="3">
        <v>1</v>
      </c>
      <c r="D5592" s="3">
        <v>2019</v>
      </c>
      <c r="E5592" s="3">
        <v>1</v>
      </c>
      <c r="F5592" s="2">
        <v>567.17715281063749</v>
      </c>
      <c r="G5592" s="2">
        <v>567.17715281063749</v>
      </c>
      <c r="H5592" s="2">
        <v>1901.3364547402898</v>
      </c>
      <c r="I5592" s="2">
        <v>2468.5136075509272</v>
      </c>
      <c r="J5592" s="2">
        <v>3819.808339514324</v>
      </c>
      <c r="K5592" t="s">
        <v>11</v>
      </c>
    </row>
    <row r="5593" spans="1:11" x14ac:dyDescent="0.2">
      <c r="A5593" s="3">
        <v>613</v>
      </c>
      <c r="B5593" s="3">
        <v>2019</v>
      </c>
      <c r="C5593" s="3">
        <v>2</v>
      </c>
      <c r="D5593" s="3">
        <v>2020</v>
      </c>
      <c r="E5593" s="3">
        <v>1</v>
      </c>
      <c r="F5593" s="2">
        <v>662.27886977729702</v>
      </c>
      <c r="G5593" s="2">
        <v>1229.4560225879345</v>
      </c>
      <c r="H5593" s="2">
        <v>1704.6786268773503</v>
      </c>
      <c r="I5593" s="2">
        <v>2934.1346494652848</v>
      </c>
      <c r="J5593" s="2">
        <v>3819.808339514324</v>
      </c>
      <c r="K5593" t="s">
        <v>11</v>
      </c>
    </row>
    <row r="5594" spans="1:11" x14ac:dyDescent="0.2">
      <c r="A5594" s="3">
        <v>613</v>
      </c>
      <c r="B5594" s="3">
        <v>2019</v>
      </c>
      <c r="C5594" s="3">
        <v>3</v>
      </c>
      <c r="D5594" s="3">
        <v>2021</v>
      </c>
      <c r="E5594" s="3">
        <v>1</v>
      </c>
      <c r="F5594" s="2">
        <v>729.16640783777939</v>
      </c>
      <c r="G5594" s="2">
        <v>1958.6224304257139</v>
      </c>
      <c r="H5594" s="2">
        <v>1416.3208413004168</v>
      </c>
      <c r="I5594" s="2">
        <v>3374.9432717261307</v>
      </c>
      <c r="J5594" s="2">
        <v>3819.808339514324</v>
      </c>
      <c r="K5594" t="s">
        <v>11</v>
      </c>
    </row>
    <row r="5595" spans="1:11" x14ac:dyDescent="0.2">
      <c r="A5595" s="3">
        <v>613</v>
      </c>
      <c r="B5595" s="3">
        <v>2019</v>
      </c>
      <c r="C5595" s="3">
        <v>4</v>
      </c>
      <c r="D5595" s="3">
        <v>2022</v>
      </c>
      <c r="E5595" s="3">
        <v>1</v>
      </c>
      <c r="F5595" s="2">
        <v>585.40139794166998</v>
      </c>
      <c r="G5595" s="2">
        <v>2544.0238283673839</v>
      </c>
      <c r="H5595" s="2">
        <v>982.99122059475758</v>
      </c>
      <c r="I5595" s="2">
        <v>3527.0150489621415</v>
      </c>
      <c r="J5595" s="2">
        <v>3819.808339514324</v>
      </c>
      <c r="K5595" t="s">
        <v>11</v>
      </c>
    </row>
    <row r="5596" spans="1:11" x14ac:dyDescent="0.2">
      <c r="A5596" s="3">
        <v>613</v>
      </c>
      <c r="B5596" s="3">
        <v>2019</v>
      </c>
      <c r="C5596" s="3">
        <v>5</v>
      </c>
      <c r="D5596" s="3">
        <v>2023</v>
      </c>
      <c r="E5596" s="3">
        <v>1</v>
      </c>
      <c r="F5596" s="2">
        <v>433.3171169766556</v>
      </c>
      <c r="G5596" s="2">
        <v>2977.3409453440395</v>
      </c>
      <c r="H5596" s="2">
        <v>659.20649074543007</v>
      </c>
      <c r="I5596" s="2">
        <v>3636.5474360894696</v>
      </c>
      <c r="J5596" s="2">
        <v>3819.808339514324</v>
      </c>
      <c r="K5596" t="s">
        <v>11</v>
      </c>
    </row>
    <row r="5597" spans="1:11" x14ac:dyDescent="0.2">
      <c r="A5597" s="3">
        <v>613</v>
      </c>
      <c r="B5597" s="3">
        <v>2019</v>
      </c>
      <c r="C5597" s="3">
        <v>6</v>
      </c>
      <c r="D5597" s="3">
        <v>2024</v>
      </c>
      <c r="E5597" s="3">
        <v>1</v>
      </c>
      <c r="F5597" s="2">
        <v>317.56963931172822</v>
      </c>
      <c r="G5597" s="2">
        <v>3294.9105846557677</v>
      </c>
      <c r="H5597" s="2">
        <v>413.11456454807649</v>
      </c>
      <c r="I5597" s="2">
        <v>3708.0251492038442</v>
      </c>
      <c r="J5597" s="2">
        <v>3819.808339514324</v>
      </c>
      <c r="K5597" t="s">
        <v>11</v>
      </c>
    </row>
    <row r="5598" spans="1:11" x14ac:dyDescent="0.2">
      <c r="A5598" s="3">
        <v>613</v>
      </c>
      <c r="B5598" s="3">
        <v>2019</v>
      </c>
      <c r="C5598" s="3">
        <v>7</v>
      </c>
      <c r="D5598" s="3">
        <v>2025</v>
      </c>
      <c r="E5598" s="3">
        <v>1</v>
      </c>
      <c r="F5598" s="2">
        <v>135.09688209226852</v>
      </c>
      <c r="G5598" s="2">
        <v>3430.0074667480362</v>
      </c>
      <c r="H5598" s="2">
        <v>365.42874828390723</v>
      </c>
      <c r="I5598" s="2">
        <v>3795.4362150319434</v>
      </c>
      <c r="J5598" s="2">
        <v>3819.808339514324</v>
      </c>
      <c r="K5598" t="s">
        <v>11</v>
      </c>
    </row>
    <row r="5599" spans="1:11" x14ac:dyDescent="0.2">
      <c r="A5599" s="3">
        <v>613</v>
      </c>
      <c r="B5599" s="3">
        <v>2019</v>
      </c>
      <c r="C5599" s="3">
        <v>8</v>
      </c>
      <c r="D5599" s="3">
        <v>2026</v>
      </c>
      <c r="E5599" s="3">
        <v>1</v>
      </c>
      <c r="F5599" s="2">
        <v>318.41126988643919</v>
      </c>
      <c r="G5599" s="2">
        <v>3748.4187366344754</v>
      </c>
      <c r="H5599" s="2">
        <v>23.075201884401395</v>
      </c>
      <c r="I5599" s="2">
        <v>3771.4939385188768</v>
      </c>
      <c r="J5599" s="2">
        <v>3819.808339514324</v>
      </c>
      <c r="K5599" t="s">
        <v>11</v>
      </c>
    </row>
    <row r="5600" spans="1:11" x14ac:dyDescent="0.2">
      <c r="A5600" s="3">
        <v>614</v>
      </c>
      <c r="B5600" s="3">
        <v>2019</v>
      </c>
      <c r="C5600" s="3">
        <v>1</v>
      </c>
      <c r="D5600" s="3">
        <v>2019</v>
      </c>
      <c r="E5600" s="3">
        <v>1</v>
      </c>
      <c r="F5600" s="2">
        <v>1604.4951911586272</v>
      </c>
      <c r="G5600" s="2">
        <v>1604.4951911586272</v>
      </c>
      <c r="H5600" s="2">
        <v>5715.8231113884449</v>
      </c>
      <c r="I5600" s="2">
        <v>7320.3183025470717</v>
      </c>
      <c r="J5600" s="2">
        <v>11077.315270446461</v>
      </c>
      <c r="K5600" t="s">
        <v>11</v>
      </c>
    </row>
    <row r="5601" spans="1:11" x14ac:dyDescent="0.2">
      <c r="A5601" s="3">
        <v>614</v>
      </c>
      <c r="B5601" s="3">
        <v>2019</v>
      </c>
      <c r="C5601" s="3">
        <v>2</v>
      </c>
      <c r="D5601" s="3">
        <v>2020</v>
      </c>
      <c r="E5601" s="3">
        <v>1</v>
      </c>
      <c r="F5601" s="2">
        <v>1956.5258804097175</v>
      </c>
      <c r="G5601" s="2">
        <v>3561.0210715683447</v>
      </c>
      <c r="H5601" s="2">
        <v>5004.523655922716</v>
      </c>
      <c r="I5601" s="2">
        <v>8565.5447274910603</v>
      </c>
      <c r="J5601" s="2">
        <v>11077.315270446461</v>
      </c>
      <c r="K5601" t="s">
        <v>11</v>
      </c>
    </row>
    <row r="5602" spans="1:11" x14ac:dyDescent="0.2">
      <c r="A5602" s="3">
        <v>614</v>
      </c>
      <c r="B5602" s="3">
        <v>2019</v>
      </c>
      <c r="C5602" s="3">
        <v>3</v>
      </c>
      <c r="D5602" s="3">
        <v>2021</v>
      </c>
      <c r="E5602" s="3">
        <v>1</v>
      </c>
      <c r="F5602" s="2">
        <v>2021.3675008505957</v>
      </c>
      <c r="G5602" s="2">
        <v>5582.3885724189404</v>
      </c>
      <c r="H5602" s="2">
        <v>4193.5206427413668</v>
      </c>
      <c r="I5602" s="2">
        <v>9775.9092151603072</v>
      </c>
      <c r="J5602" s="2">
        <v>11077.315270446461</v>
      </c>
      <c r="K5602" t="s">
        <v>11</v>
      </c>
    </row>
    <row r="5603" spans="1:11" x14ac:dyDescent="0.2">
      <c r="A5603" s="3">
        <v>614</v>
      </c>
      <c r="B5603" s="3">
        <v>2019</v>
      </c>
      <c r="C5603" s="3">
        <v>4</v>
      </c>
      <c r="D5603" s="3">
        <v>2022</v>
      </c>
      <c r="E5603" s="3">
        <v>1</v>
      </c>
      <c r="F5603" s="2">
        <v>1667.9793836849849</v>
      </c>
      <c r="G5603" s="2">
        <v>7250.3679561039253</v>
      </c>
      <c r="H5603" s="2">
        <v>2851.8204556827814</v>
      </c>
      <c r="I5603" s="2">
        <v>10102.188411786707</v>
      </c>
      <c r="J5603" s="2">
        <v>11077.315270446461</v>
      </c>
      <c r="K5603" t="s">
        <v>11</v>
      </c>
    </row>
    <row r="5604" spans="1:11" x14ac:dyDescent="0.2">
      <c r="A5604" s="3">
        <v>614</v>
      </c>
      <c r="B5604" s="3">
        <v>2019</v>
      </c>
      <c r="C5604" s="3">
        <v>5</v>
      </c>
      <c r="D5604" s="3">
        <v>2023</v>
      </c>
      <c r="E5604" s="3">
        <v>1</v>
      </c>
      <c r="F5604" s="2">
        <v>1672.5391163743034</v>
      </c>
      <c r="G5604" s="2">
        <v>8922.9070724782287</v>
      </c>
      <c r="H5604" s="2">
        <v>1781.0071142692832</v>
      </c>
      <c r="I5604" s="2">
        <v>10703.914186747512</v>
      </c>
      <c r="J5604" s="2">
        <v>11077.315270446461</v>
      </c>
      <c r="K5604" t="s">
        <v>11</v>
      </c>
    </row>
    <row r="5605" spans="1:11" x14ac:dyDescent="0.2">
      <c r="A5605" s="3">
        <v>614</v>
      </c>
      <c r="B5605" s="3">
        <v>2019</v>
      </c>
      <c r="C5605" s="3">
        <v>6</v>
      </c>
      <c r="D5605" s="3">
        <v>2024</v>
      </c>
      <c r="E5605" s="3">
        <v>1</v>
      </c>
      <c r="F5605" s="2">
        <v>351.91195770082231</v>
      </c>
      <c r="G5605" s="2">
        <v>9274.819030179051</v>
      </c>
      <c r="H5605" s="2">
        <v>1462.0160055616925</v>
      </c>
      <c r="I5605" s="2">
        <v>10736.835035740743</v>
      </c>
      <c r="J5605" s="2">
        <v>11077.315270446461</v>
      </c>
      <c r="K5605" t="s">
        <v>11</v>
      </c>
    </row>
    <row r="5606" spans="1:11" x14ac:dyDescent="0.2">
      <c r="A5606" s="3">
        <v>614</v>
      </c>
      <c r="B5606" s="3">
        <v>2019</v>
      </c>
      <c r="C5606" s="3">
        <v>7</v>
      </c>
      <c r="D5606" s="3">
        <v>2025</v>
      </c>
      <c r="E5606" s="3">
        <v>1</v>
      </c>
      <c r="F5606" s="2">
        <v>773.11866251416723</v>
      </c>
      <c r="G5606" s="2">
        <v>10047.937692693218</v>
      </c>
      <c r="H5606" s="2">
        <v>839.19492294938937</v>
      </c>
      <c r="I5606" s="2">
        <v>10887.132615642608</v>
      </c>
      <c r="J5606" s="2">
        <v>11077.315270446461</v>
      </c>
      <c r="K5606" t="s">
        <v>11</v>
      </c>
    </row>
    <row r="5607" spans="1:11" x14ac:dyDescent="0.2">
      <c r="A5607" s="3">
        <v>614</v>
      </c>
      <c r="B5607" s="3">
        <v>2019</v>
      </c>
      <c r="C5607" s="3">
        <v>8</v>
      </c>
      <c r="D5607" s="3">
        <v>2026</v>
      </c>
      <c r="E5607" s="3">
        <v>1</v>
      </c>
      <c r="F5607" s="2">
        <v>956.68605252173074</v>
      </c>
      <c r="G5607" s="2">
        <v>11004.623745214949</v>
      </c>
      <c r="H5607" s="2">
        <v>72.69152523151206</v>
      </c>
      <c r="I5607" s="2">
        <v>11077.315270446461</v>
      </c>
      <c r="J5607" s="2">
        <v>11077.315270446461</v>
      </c>
      <c r="K5607" t="s">
        <v>11</v>
      </c>
    </row>
    <row r="5608" spans="1:11" x14ac:dyDescent="0.2">
      <c r="A5608" s="3">
        <v>615</v>
      </c>
      <c r="B5608" s="3">
        <v>2019</v>
      </c>
      <c r="C5608" s="3">
        <v>1</v>
      </c>
      <c r="D5608" s="3">
        <v>2019</v>
      </c>
      <c r="E5608" s="3">
        <v>1</v>
      </c>
      <c r="F5608" s="2">
        <v>1540.7219350188157</v>
      </c>
      <c r="G5608" s="2">
        <v>1540.7219350188157</v>
      </c>
      <c r="H5608" s="2">
        <v>5089.2867454650059</v>
      </c>
      <c r="I5608" s="2">
        <v>6630.0086804838211</v>
      </c>
      <c r="J5608" s="2">
        <v>10021.809513115964</v>
      </c>
      <c r="K5608" t="s">
        <v>11</v>
      </c>
    </row>
    <row r="5609" spans="1:11" x14ac:dyDescent="0.2">
      <c r="A5609" s="3">
        <v>615</v>
      </c>
      <c r="B5609" s="3">
        <v>2019</v>
      </c>
      <c r="C5609" s="3">
        <v>2</v>
      </c>
      <c r="D5609" s="3">
        <v>2020</v>
      </c>
      <c r="E5609" s="3">
        <v>1</v>
      </c>
      <c r="F5609" s="2">
        <v>1627.1510101919325</v>
      </c>
      <c r="G5609" s="2">
        <v>3167.8729452107482</v>
      </c>
      <c r="H5609" s="2">
        <v>4623.7126086993712</v>
      </c>
      <c r="I5609" s="2">
        <v>7791.5855539101194</v>
      </c>
      <c r="J5609" s="2">
        <v>10021.809513115964</v>
      </c>
      <c r="K5609" t="s">
        <v>11</v>
      </c>
    </row>
    <row r="5610" spans="1:11" x14ac:dyDescent="0.2">
      <c r="A5610" s="3">
        <v>615</v>
      </c>
      <c r="B5610" s="3">
        <v>2019</v>
      </c>
      <c r="C5610" s="3">
        <v>3</v>
      </c>
      <c r="D5610" s="3">
        <v>2021</v>
      </c>
      <c r="E5610" s="3">
        <v>1</v>
      </c>
      <c r="F5610" s="2">
        <v>1763.7461197768116</v>
      </c>
      <c r="G5610" s="2">
        <v>4931.6190649875598</v>
      </c>
      <c r="H5610" s="2">
        <v>3804.2804574210686</v>
      </c>
      <c r="I5610" s="2">
        <v>8735.8995224086284</v>
      </c>
      <c r="J5610" s="2">
        <v>10021.809513115964</v>
      </c>
      <c r="K5610" t="s">
        <v>11</v>
      </c>
    </row>
    <row r="5611" spans="1:11" x14ac:dyDescent="0.2">
      <c r="A5611" s="3">
        <v>615</v>
      </c>
      <c r="B5611" s="3">
        <v>2019</v>
      </c>
      <c r="C5611" s="3">
        <v>4</v>
      </c>
      <c r="D5611" s="3">
        <v>2022</v>
      </c>
      <c r="E5611" s="3">
        <v>1</v>
      </c>
      <c r="F5611" s="2">
        <v>1712.5964317095577</v>
      </c>
      <c r="G5611" s="2">
        <v>6644.2154966971175</v>
      </c>
      <c r="H5611" s="2">
        <v>2855.0469870053221</v>
      </c>
      <c r="I5611" s="2">
        <v>9499.2624837024396</v>
      </c>
      <c r="J5611" s="2">
        <v>10021.809513115964</v>
      </c>
      <c r="K5611" t="s">
        <v>11</v>
      </c>
    </row>
    <row r="5612" spans="1:11" x14ac:dyDescent="0.2">
      <c r="A5612" s="3">
        <v>615</v>
      </c>
      <c r="B5612" s="3">
        <v>2019</v>
      </c>
      <c r="C5612" s="3">
        <v>5</v>
      </c>
      <c r="D5612" s="3">
        <v>2023</v>
      </c>
      <c r="E5612" s="3">
        <v>1</v>
      </c>
      <c r="F5612" s="2">
        <v>1050.7218412952861</v>
      </c>
      <c r="G5612" s="2">
        <v>7694.9373379924036</v>
      </c>
      <c r="H5612" s="2">
        <v>2014.703291502432</v>
      </c>
      <c r="I5612" s="2">
        <v>9709.6406294948356</v>
      </c>
      <c r="J5612" s="2">
        <v>10021.809513115964</v>
      </c>
      <c r="K5612" t="s">
        <v>11</v>
      </c>
    </row>
    <row r="5613" spans="1:11" x14ac:dyDescent="0.2">
      <c r="A5613" s="3">
        <v>615</v>
      </c>
      <c r="B5613" s="3">
        <v>2019</v>
      </c>
      <c r="C5613" s="3">
        <v>6</v>
      </c>
      <c r="D5613" s="3">
        <v>2024</v>
      </c>
      <c r="E5613" s="3">
        <v>1</v>
      </c>
      <c r="F5613" s="2">
        <v>1157.5186260207411</v>
      </c>
      <c r="G5613" s="2">
        <v>8852.4559640131447</v>
      </c>
      <c r="H5613" s="2">
        <v>1079.8306778823899</v>
      </c>
      <c r="I5613" s="2">
        <v>9932.2866418955346</v>
      </c>
      <c r="J5613" s="2">
        <v>10021.809513115964</v>
      </c>
      <c r="K5613" t="s">
        <v>11</v>
      </c>
    </row>
    <row r="5614" spans="1:11" x14ac:dyDescent="0.2">
      <c r="A5614" s="3">
        <v>615</v>
      </c>
      <c r="B5614" s="3">
        <v>2019</v>
      </c>
      <c r="C5614" s="3">
        <v>7</v>
      </c>
      <c r="D5614" s="3">
        <v>2025</v>
      </c>
      <c r="E5614" s="3">
        <v>1</v>
      </c>
      <c r="F5614" s="2">
        <v>487.38597017737811</v>
      </c>
      <c r="G5614" s="2">
        <v>9339.8419341905228</v>
      </c>
      <c r="H5614" s="2">
        <v>554.62838782686231</v>
      </c>
      <c r="I5614" s="2">
        <v>9894.4703220173851</v>
      </c>
      <c r="J5614" s="2">
        <v>10021.809513115964</v>
      </c>
      <c r="K5614" t="s">
        <v>11</v>
      </c>
    </row>
    <row r="5615" spans="1:11" x14ac:dyDescent="0.2">
      <c r="A5615" s="3">
        <v>615</v>
      </c>
      <c r="B5615" s="3">
        <v>2019</v>
      </c>
      <c r="C5615" s="3">
        <v>8</v>
      </c>
      <c r="D5615" s="3">
        <v>2026</v>
      </c>
      <c r="E5615" s="3">
        <v>1</v>
      </c>
      <c r="F5615" s="2">
        <v>569.07531674264828</v>
      </c>
      <c r="G5615" s="2">
        <v>9908.9172509331711</v>
      </c>
      <c r="H5615" s="2">
        <v>31.443604281403168</v>
      </c>
      <c r="I5615" s="2">
        <v>9940.3608552145743</v>
      </c>
      <c r="J5615" s="2">
        <v>10021.809513115964</v>
      </c>
      <c r="K5615" t="s">
        <v>11</v>
      </c>
    </row>
    <row r="5616" spans="1:11" x14ac:dyDescent="0.2">
      <c r="A5616" s="3">
        <v>616</v>
      </c>
      <c r="B5616" s="3">
        <v>2019</v>
      </c>
      <c r="C5616" s="3">
        <v>1</v>
      </c>
      <c r="D5616" s="3">
        <v>2019</v>
      </c>
      <c r="E5616" s="3">
        <v>1</v>
      </c>
      <c r="F5616" s="2">
        <v>2075.3374499789707</v>
      </c>
      <c r="G5616" s="2">
        <v>2075.3374499789707</v>
      </c>
      <c r="H5616" s="2">
        <v>7223.879198903679</v>
      </c>
      <c r="I5616" s="2">
        <v>9299.2166488826497</v>
      </c>
      <c r="J5616" s="2">
        <v>14350.07691898592</v>
      </c>
      <c r="K5616" t="s">
        <v>11</v>
      </c>
    </row>
    <row r="5617" spans="1:11" x14ac:dyDescent="0.2">
      <c r="A5617" s="3">
        <v>616</v>
      </c>
      <c r="B5617" s="3">
        <v>2019</v>
      </c>
      <c r="C5617" s="3">
        <v>2</v>
      </c>
      <c r="D5617" s="3">
        <v>2020</v>
      </c>
      <c r="E5617" s="3">
        <v>1</v>
      </c>
      <c r="F5617" s="2">
        <v>2675.2396172070758</v>
      </c>
      <c r="G5617" s="2">
        <v>4750.5770671860464</v>
      </c>
      <c r="H5617" s="2">
        <v>6542.7126660076374</v>
      </c>
      <c r="I5617" s="2">
        <v>11293.289733193684</v>
      </c>
      <c r="J5617" s="2">
        <v>14350.07691898592</v>
      </c>
      <c r="K5617" t="s">
        <v>11</v>
      </c>
    </row>
    <row r="5618" spans="1:11" x14ac:dyDescent="0.2">
      <c r="A5618" s="3">
        <v>616</v>
      </c>
      <c r="B5618" s="3">
        <v>2019</v>
      </c>
      <c r="C5618" s="3">
        <v>3</v>
      </c>
      <c r="D5618" s="3">
        <v>2021</v>
      </c>
      <c r="E5618" s="3">
        <v>1</v>
      </c>
      <c r="F5618" s="2">
        <v>2619.5761328247318</v>
      </c>
      <c r="G5618" s="2">
        <v>7370.1532000107782</v>
      </c>
      <c r="H5618" s="2">
        <v>5214.630885601644</v>
      </c>
      <c r="I5618" s="2">
        <v>12584.784085612422</v>
      </c>
      <c r="J5618" s="2">
        <v>14350.07691898592</v>
      </c>
      <c r="K5618" t="s">
        <v>11</v>
      </c>
    </row>
    <row r="5619" spans="1:11" x14ac:dyDescent="0.2">
      <c r="A5619" s="3">
        <v>616</v>
      </c>
      <c r="B5619" s="3">
        <v>2019</v>
      </c>
      <c r="C5619" s="3">
        <v>4</v>
      </c>
      <c r="D5619" s="3">
        <v>2022</v>
      </c>
      <c r="E5619" s="3">
        <v>1</v>
      </c>
      <c r="F5619" s="2">
        <v>2047.1957685921388</v>
      </c>
      <c r="G5619" s="2">
        <v>9417.348968602917</v>
      </c>
      <c r="H5619" s="2">
        <v>3927.7468503213786</v>
      </c>
      <c r="I5619" s="2">
        <v>13345.095818924296</v>
      </c>
      <c r="J5619" s="2">
        <v>14350.07691898592</v>
      </c>
      <c r="K5619" t="s">
        <v>11</v>
      </c>
    </row>
    <row r="5620" spans="1:11" x14ac:dyDescent="0.2">
      <c r="A5620" s="3">
        <v>616</v>
      </c>
      <c r="B5620" s="3">
        <v>2019</v>
      </c>
      <c r="C5620" s="3">
        <v>5</v>
      </c>
      <c r="D5620" s="3">
        <v>2023</v>
      </c>
      <c r="E5620" s="3">
        <v>1</v>
      </c>
      <c r="F5620" s="2">
        <v>2188.2634009606518</v>
      </c>
      <c r="G5620" s="2">
        <v>11605.612369563569</v>
      </c>
      <c r="H5620" s="2">
        <v>2031.9680013930883</v>
      </c>
      <c r="I5620" s="2">
        <v>13637.580370956657</v>
      </c>
      <c r="J5620" s="2">
        <v>14350.07691898592</v>
      </c>
      <c r="K5620" t="s">
        <v>11</v>
      </c>
    </row>
    <row r="5621" spans="1:11" x14ac:dyDescent="0.2">
      <c r="A5621" s="3">
        <v>616</v>
      </c>
      <c r="B5621" s="3">
        <v>2019</v>
      </c>
      <c r="C5621" s="3">
        <v>6</v>
      </c>
      <c r="D5621" s="3">
        <v>2024</v>
      </c>
      <c r="E5621" s="3">
        <v>1</v>
      </c>
      <c r="F5621" s="2">
        <v>683.15465079648129</v>
      </c>
      <c r="G5621" s="2">
        <v>12288.76702036005</v>
      </c>
      <c r="H5621" s="2">
        <v>1812.6777565939792</v>
      </c>
      <c r="I5621" s="2">
        <v>14101.444776954029</v>
      </c>
      <c r="J5621" s="2">
        <v>14350.07691898592</v>
      </c>
      <c r="K5621" t="s">
        <v>11</v>
      </c>
    </row>
    <row r="5622" spans="1:11" x14ac:dyDescent="0.2">
      <c r="A5622" s="3">
        <v>616</v>
      </c>
      <c r="B5622" s="3">
        <v>2019</v>
      </c>
      <c r="C5622" s="3">
        <v>7</v>
      </c>
      <c r="D5622" s="3">
        <v>2025</v>
      </c>
      <c r="E5622" s="3">
        <v>1</v>
      </c>
      <c r="F5622" s="2">
        <v>1508.0033388722786</v>
      </c>
      <c r="G5622" s="2">
        <v>13796.770359232329</v>
      </c>
      <c r="H5622" s="2">
        <v>185.5914267546159</v>
      </c>
      <c r="I5622" s="2">
        <v>13982.361785986945</v>
      </c>
      <c r="J5622" s="2">
        <v>14350.07691898592</v>
      </c>
      <c r="K5622" t="s">
        <v>11</v>
      </c>
    </row>
    <row r="5623" spans="1:11" x14ac:dyDescent="0.2">
      <c r="A5623" s="3">
        <v>616</v>
      </c>
      <c r="B5623" s="3">
        <v>2019</v>
      </c>
      <c r="C5623" s="3">
        <v>8</v>
      </c>
      <c r="D5623" s="3">
        <v>2026</v>
      </c>
      <c r="E5623" s="3">
        <v>1</v>
      </c>
      <c r="F5623" s="2">
        <v>408.27423445030217</v>
      </c>
      <c r="G5623" s="2">
        <v>14205.044593682631</v>
      </c>
      <c r="H5623" s="2">
        <v>12.112801200195463</v>
      </c>
      <c r="I5623" s="2">
        <v>14217.157394882826</v>
      </c>
      <c r="J5623" s="2">
        <v>14350.07691898592</v>
      </c>
      <c r="K5623" t="s">
        <v>11</v>
      </c>
    </row>
    <row r="5624" spans="1:11" x14ac:dyDescent="0.2">
      <c r="A5624" s="3">
        <v>617</v>
      </c>
      <c r="B5624" s="3">
        <v>2019</v>
      </c>
      <c r="C5624" s="3">
        <v>1</v>
      </c>
      <c r="D5624" s="3">
        <v>2019</v>
      </c>
      <c r="E5624" s="3">
        <v>1</v>
      </c>
      <c r="F5624" s="2">
        <v>344.11766145602604</v>
      </c>
      <c r="G5624" s="2">
        <v>344.11766145602604</v>
      </c>
      <c r="H5624" s="2">
        <v>1184.117023159203</v>
      </c>
      <c r="I5624" s="2">
        <v>1528.2346846152291</v>
      </c>
      <c r="J5624" s="2">
        <v>2339.5836134804777</v>
      </c>
      <c r="K5624" t="s">
        <v>11</v>
      </c>
    </row>
    <row r="5625" spans="1:11" x14ac:dyDescent="0.2">
      <c r="A5625" s="3">
        <v>617</v>
      </c>
      <c r="B5625" s="3">
        <v>2019</v>
      </c>
      <c r="C5625" s="3">
        <v>2</v>
      </c>
      <c r="D5625" s="3">
        <v>2020</v>
      </c>
      <c r="E5625" s="3">
        <v>1</v>
      </c>
      <c r="F5625" s="2">
        <v>405.35379795447039</v>
      </c>
      <c r="G5625" s="2">
        <v>749.47145941049644</v>
      </c>
      <c r="H5625" s="2">
        <v>1080.069771282861</v>
      </c>
      <c r="I5625" s="2">
        <v>1829.5412306933574</v>
      </c>
      <c r="J5625" s="2">
        <v>2339.5836134804777</v>
      </c>
      <c r="K5625" t="s">
        <v>11</v>
      </c>
    </row>
    <row r="5626" spans="1:11" x14ac:dyDescent="0.2">
      <c r="A5626" s="3">
        <v>617</v>
      </c>
      <c r="B5626" s="3">
        <v>2019</v>
      </c>
      <c r="C5626" s="3">
        <v>3</v>
      </c>
      <c r="D5626" s="3">
        <v>2021</v>
      </c>
      <c r="E5626" s="3">
        <v>1</v>
      </c>
      <c r="F5626" s="2">
        <v>391.1256983992896</v>
      </c>
      <c r="G5626" s="2">
        <v>1140.597157809786</v>
      </c>
      <c r="H5626" s="2">
        <v>868.49991719706668</v>
      </c>
      <c r="I5626" s="2">
        <v>2009.0970750068527</v>
      </c>
      <c r="J5626" s="2">
        <v>2339.5836134804777</v>
      </c>
      <c r="K5626" t="s">
        <v>11</v>
      </c>
    </row>
    <row r="5627" spans="1:11" x14ac:dyDescent="0.2">
      <c r="A5627" s="3">
        <v>617</v>
      </c>
      <c r="B5627" s="3">
        <v>2019</v>
      </c>
      <c r="C5627" s="3">
        <v>4</v>
      </c>
      <c r="D5627" s="3">
        <v>2022</v>
      </c>
      <c r="E5627" s="3">
        <v>1</v>
      </c>
      <c r="F5627" s="2">
        <v>349.95587658849945</v>
      </c>
      <c r="G5627" s="2">
        <v>1490.5530343982855</v>
      </c>
      <c r="H5627" s="2">
        <v>686.89473039684162</v>
      </c>
      <c r="I5627" s="2">
        <v>2177.4477647951271</v>
      </c>
      <c r="J5627" s="2">
        <v>2339.5836134804777</v>
      </c>
      <c r="K5627" t="s">
        <v>11</v>
      </c>
    </row>
    <row r="5628" spans="1:11" x14ac:dyDescent="0.2">
      <c r="A5628" s="3">
        <v>617</v>
      </c>
      <c r="B5628" s="3">
        <v>2019</v>
      </c>
      <c r="C5628" s="3">
        <v>5</v>
      </c>
      <c r="D5628" s="3">
        <v>2023</v>
      </c>
      <c r="E5628" s="3">
        <v>1</v>
      </c>
      <c r="F5628" s="2">
        <v>368.3186333174101</v>
      </c>
      <c r="G5628" s="2">
        <v>1858.8716677156956</v>
      </c>
      <c r="H5628" s="2">
        <v>392.85188296537831</v>
      </c>
      <c r="I5628" s="2">
        <v>2251.7235506810739</v>
      </c>
      <c r="J5628" s="2">
        <v>2339.5836134804777</v>
      </c>
      <c r="K5628" t="s">
        <v>11</v>
      </c>
    </row>
    <row r="5629" spans="1:11" x14ac:dyDescent="0.2">
      <c r="A5629" s="3">
        <v>617</v>
      </c>
      <c r="B5629" s="3">
        <v>2019</v>
      </c>
      <c r="C5629" s="3">
        <v>6</v>
      </c>
      <c r="D5629" s="3">
        <v>2024</v>
      </c>
      <c r="E5629" s="3">
        <v>1</v>
      </c>
      <c r="F5629" s="2">
        <v>109.71316905304548</v>
      </c>
      <c r="G5629" s="2">
        <v>1968.5848367687411</v>
      </c>
      <c r="H5629" s="2">
        <v>291.64757120519221</v>
      </c>
      <c r="I5629" s="2">
        <v>2260.2324079739333</v>
      </c>
      <c r="J5629" s="2">
        <v>2339.5836134804777</v>
      </c>
      <c r="K5629" t="s">
        <v>11</v>
      </c>
    </row>
    <row r="5630" spans="1:11" x14ac:dyDescent="0.2">
      <c r="A5630" s="3">
        <v>617</v>
      </c>
      <c r="B5630" s="3">
        <v>2019</v>
      </c>
      <c r="C5630" s="3">
        <v>7</v>
      </c>
      <c r="D5630" s="3">
        <v>2025</v>
      </c>
      <c r="E5630" s="3">
        <v>1</v>
      </c>
      <c r="F5630" s="2">
        <v>123.26218434790667</v>
      </c>
      <c r="G5630" s="2">
        <v>2091.8470211166477</v>
      </c>
      <c r="H5630" s="2">
        <v>221.5117053378699</v>
      </c>
      <c r="I5630" s="2">
        <v>2313.3587264545176</v>
      </c>
      <c r="J5630" s="2">
        <v>2339.5836134804777</v>
      </c>
      <c r="K5630" t="s">
        <v>11</v>
      </c>
    </row>
    <row r="5631" spans="1:11" x14ac:dyDescent="0.2">
      <c r="A5631" s="3">
        <v>617</v>
      </c>
      <c r="B5631" s="3">
        <v>2019</v>
      </c>
      <c r="C5631" s="3">
        <v>8</v>
      </c>
      <c r="D5631" s="3">
        <v>2026</v>
      </c>
      <c r="E5631" s="3">
        <v>1</v>
      </c>
      <c r="F5631" s="2">
        <v>148.88885090663962</v>
      </c>
      <c r="G5631" s="2">
        <v>2240.7358720232874</v>
      </c>
      <c r="H5631" s="2">
        <v>98.847741457190295</v>
      </c>
      <c r="I5631" s="2">
        <v>2339.5836134804777</v>
      </c>
      <c r="J5631" s="2">
        <v>2339.5836134804777</v>
      </c>
      <c r="K5631" t="s">
        <v>11</v>
      </c>
    </row>
    <row r="5632" spans="1:11" x14ac:dyDescent="0.2">
      <c r="A5632" s="3">
        <v>618</v>
      </c>
      <c r="B5632" s="3">
        <v>2019</v>
      </c>
      <c r="C5632" s="3">
        <v>1</v>
      </c>
      <c r="D5632" s="3">
        <v>2019</v>
      </c>
      <c r="E5632" s="3">
        <v>1</v>
      </c>
      <c r="F5632" s="2">
        <v>620.2116069673873</v>
      </c>
      <c r="G5632" s="2">
        <v>620.2116069673873</v>
      </c>
      <c r="H5632" s="2">
        <v>2056.3125739119796</v>
      </c>
      <c r="I5632" s="2">
        <v>2676.5241808793671</v>
      </c>
      <c r="J5632" s="2">
        <v>4108.1848813084362</v>
      </c>
      <c r="K5632" t="s">
        <v>11</v>
      </c>
    </row>
    <row r="5633" spans="1:11" x14ac:dyDescent="0.2">
      <c r="A5633" s="3">
        <v>618</v>
      </c>
      <c r="B5633" s="3">
        <v>2019</v>
      </c>
      <c r="C5633" s="3">
        <v>2</v>
      </c>
      <c r="D5633" s="3">
        <v>2020</v>
      </c>
      <c r="E5633" s="3">
        <v>1</v>
      </c>
      <c r="F5633" s="2">
        <v>706.67944097976397</v>
      </c>
      <c r="G5633" s="2">
        <v>1326.8910479471513</v>
      </c>
      <c r="H5633" s="2">
        <v>1897.6324768928505</v>
      </c>
      <c r="I5633" s="2">
        <v>3224.5235248400018</v>
      </c>
      <c r="J5633" s="2">
        <v>4108.1848813084362</v>
      </c>
      <c r="K5633" t="s">
        <v>11</v>
      </c>
    </row>
    <row r="5634" spans="1:11" x14ac:dyDescent="0.2">
      <c r="A5634" s="3">
        <v>618</v>
      </c>
      <c r="B5634" s="3">
        <v>2019</v>
      </c>
      <c r="C5634" s="3">
        <v>3</v>
      </c>
      <c r="D5634" s="3">
        <v>2021</v>
      </c>
      <c r="E5634" s="3">
        <v>1</v>
      </c>
      <c r="F5634" s="2">
        <v>698.37362388500219</v>
      </c>
      <c r="G5634" s="2">
        <v>2025.2646718321535</v>
      </c>
      <c r="H5634" s="2">
        <v>1569.3652247923937</v>
      </c>
      <c r="I5634" s="2">
        <v>3594.6298966245472</v>
      </c>
      <c r="J5634" s="2">
        <v>4108.1848813084362</v>
      </c>
      <c r="K5634" t="s">
        <v>11</v>
      </c>
    </row>
    <row r="5635" spans="1:11" x14ac:dyDescent="0.2">
      <c r="A5635" s="3">
        <v>618</v>
      </c>
      <c r="B5635" s="3">
        <v>2019</v>
      </c>
      <c r="C5635" s="3">
        <v>4</v>
      </c>
      <c r="D5635" s="3">
        <v>2022</v>
      </c>
      <c r="E5635" s="3">
        <v>1</v>
      </c>
      <c r="F5635" s="2">
        <v>720.97754291734054</v>
      </c>
      <c r="G5635" s="2">
        <v>2746.242214749494</v>
      </c>
      <c r="H5635" s="2">
        <v>1131.7064223977254</v>
      </c>
      <c r="I5635" s="2">
        <v>3877.9486371472194</v>
      </c>
      <c r="J5635" s="2">
        <v>4108.1848813084362</v>
      </c>
      <c r="K5635" t="s">
        <v>11</v>
      </c>
    </row>
    <row r="5636" spans="1:11" x14ac:dyDescent="0.2">
      <c r="A5636" s="3">
        <v>618</v>
      </c>
      <c r="B5636" s="3">
        <v>2019</v>
      </c>
      <c r="C5636" s="3">
        <v>5</v>
      </c>
      <c r="D5636" s="3">
        <v>2023</v>
      </c>
      <c r="E5636" s="3">
        <v>1</v>
      </c>
      <c r="F5636" s="2">
        <v>553.20705732992064</v>
      </c>
      <c r="G5636" s="2">
        <v>3299.4492720794146</v>
      </c>
      <c r="H5636" s="2">
        <v>668.59679797095896</v>
      </c>
      <c r="I5636" s="2">
        <v>3968.0460700503736</v>
      </c>
      <c r="J5636" s="2">
        <v>4108.1848813084362</v>
      </c>
      <c r="K5636" t="s">
        <v>11</v>
      </c>
    </row>
    <row r="5637" spans="1:11" x14ac:dyDescent="0.2">
      <c r="A5637" s="3">
        <v>618</v>
      </c>
      <c r="B5637" s="3">
        <v>2019</v>
      </c>
      <c r="C5637" s="3">
        <v>6</v>
      </c>
      <c r="D5637" s="3">
        <v>2024</v>
      </c>
      <c r="E5637" s="3">
        <v>1</v>
      </c>
      <c r="F5637" s="2">
        <v>399.0359320709963</v>
      </c>
      <c r="G5637" s="2">
        <v>3698.4852041504109</v>
      </c>
      <c r="H5637" s="2">
        <v>309.87453649082681</v>
      </c>
      <c r="I5637" s="2">
        <v>4008.3597406412377</v>
      </c>
      <c r="J5637" s="2">
        <v>4108.1848813084362</v>
      </c>
      <c r="K5637" t="s">
        <v>11</v>
      </c>
    </row>
    <row r="5638" spans="1:11" x14ac:dyDescent="0.2">
      <c r="A5638" s="3">
        <v>618</v>
      </c>
      <c r="B5638" s="3">
        <v>2019</v>
      </c>
      <c r="C5638" s="3">
        <v>7</v>
      </c>
      <c r="D5638" s="3">
        <v>2025</v>
      </c>
      <c r="E5638" s="3">
        <v>1</v>
      </c>
      <c r="F5638" s="2">
        <v>140.76749272492634</v>
      </c>
      <c r="G5638" s="2">
        <v>3839.2526968753373</v>
      </c>
      <c r="H5638" s="2">
        <v>167.02285963184067</v>
      </c>
      <c r="I5638" s="2">
        <v>4006.275556507178</v>
      </c>
      <c r="J5638" s="2">
        <v>4108.1848813084362</v>
      </c>
      <c r="K5638" t="s">
        <v>11</v>
      </c>
    </row>
    <row r="5639" spans="1:11" x14ac:dyDescent="0.2">
      <c r="A5639" s="3">
        <v>618</v>
      </c>
      <c r="B5639" s="3">
        <v>2019</v>
      </c>
      <c r="C5639" s="3">
        <v>8</v>
      </c>
      <c r="D5639" s="3">
        <v>2026</v>
      </c>
      <c r="E5639" s="3">
        <v>1</v>
      </c>
      <c r="F5639" s="2">
        <v>29.963608426825431</v>
      </c>
      <c r="G5639" s="2">
        <v>3869.2163053021627</v>
      </c>
      <c r="H5639" s="2">
        <v>164.97618572777901</v>
      </c>
      <c r="I5639" s="2">
        <v>4034.1924910299417</v>
      </c>
      <c r="J5639" s="2">
        <v>4108.1848813084362</v>
      </c>
      <c r="K5639" t="s">
        <v>11</v>
      </c>
    </row>
    <row r="5640" spans="1:11" x14ac:dyDescent="0.2">
      <c r="A5640" s="3">
        <v>619</v>
      </c>
      <c r="B5640" s="3">
        <v>2019</v>
      </c>
      <c r="C5640" s="3">
        <v>1</v>
      </c>
      <c r="D5640" s="3">
        <v>2019</v>
      </c>
      <c r="E5640" s="3">
        <v>1</v>
      </c>
      <c r="F5640" s="2">
        <v>3190.1421925367085</v>
      </c>
      <c r="G5640" s="2">
        <v>3190.1421925367085</v>
      </c>
      <c r="H5640" s="2">
        <v>10970.829776779679</v>
      </c>
      <c r="I5640" s="2">
        <v>14160.971969316388</v>
      </c>
      <c r="J5640" s="2">
        <v>22153.335862318483</v>
      </c>
      <c r="K5640" t="s">
        <v>11</v>
      </c>
    </row>
    <row r="5641" spans="1:11" x14ac:dyDescent="0.2">
      <c r="A5641" s="3">
        <v>619</v>
      </c>
      <c r="B5641" s="3">
        <v>2019</v>
      </c>
      <c r="C5641" s="3">
        <v>2</v>
      </c>
      <c r="D5641" s="3">
        <v>2020</v>
      </c>
      <c r="E5641" s="3">
        <v>1</v>
      </c>
      <c r="F5641" s="2">
        <v>3786.5633583874151</v>
      </c>
      <c r="G5641" s="2">
        <v>6976.7055509241236</v>
      </c>
      <c r="H5641" s="2">
        <v>10595.584371224229</v>
      </c>
      <c r="I5641" s="2">
        <v>17572.289922148353</v>
      </c>
      <c r="J5641" s="2">
        <v>22153.335862318483</v>
      </c>
      <c r="K5641" t="s">
        <v>11</v>
      </c>
    </row>
    <row r="5642" spans="1:11" x14ac:dyDescent="0.2">
      <c r="A5642" s="3">
        <v>619</v>
      </c>
      <c r="B5642" s="3">
        <v>2019</v>
      </c>
      <c r="C5642" s="3">
        <v>3</v>
      </c>
      <c r="D5642" s="3">
        <v>2021</v>
      </c>
      <c r="E5642" s="3">
        <v>1</v>
      </c>
      <c r="F5642" s="2">
        <v>3820.7116691812971</v>
      </c>
      <c r="G5642" s="2">
        <v>10797.417220105421</v>
      </c>
      <c r="H5642" s="2">
        <v>8252.1553432406072</v>
      </c>
      <c r="I5642" s="2">
        <v>19049.572563346028</v>
      </c>
      <c r="J5642" s="2">
        <v>22153.335862318483</v>
      </c>
      <c r="K5642" t="s">
        <v>11</v>
      </c>
    </row>
    <row r="5643" spans="1:11" x14ac:dyDescent="0.2">
      <c r="A5643" s="3">
        <v>619</v>
      </c>
      <c r="B5643" s="3">
        <v>2019</v>
      </c>
      <c r="C5643" s="3">
        <v>4</v>
      </c>
      <c r="D5643" s="3">
        <v>2022</v>
      </c>
      <c r="E5643" s="3">
        <v>1</v>
      </c>
      <c r="F5643" s="2">
        <v>3409.3669394582303</v>
      </c>
      <c r="G5643" s="2">
        <v>14206.784159563651</v>
      </c>
      <c r="H5643" s="2">
        <v>6802.7396594521033</v>
      </c>
      <c r="I5643" s="2">
        <v>21009.523819015754</v>
      </c>
      <c r="J5643" s="2">
        <v>22153.335862318483</v>
      </c>
      <c r="K5643" t="s">
        <v>11</v>
      </c>
    </row>
    <row r="5644" spans="1:11" x14ac:dyDescent="0.2">
      <c r="A5644" s="3">
        <v>619</v>
      </c>
      <c r="B5644" s="3">
        <v>2019</v>
      </c>
      <c r="C5644" s="3">
        <v>5</v>
      </c>
      <c r="D5644" s="3">
        <v>2023</v>
      </c>
      <c r="E5644" s="3">
        <v>1</v>
      </c>
      <c r="F5644" s="2">
        <v>2960.1539104013045</v>
      </c>
      <c r="G5644" s="2">
        <v>17166.938069964956</v>
      </c>
      <c r="H5644" s="2">
        <v>4036.4840568022773</v>
      </c>
      <c r="I5644" s="2">
        <v>21203.422126767233</v>
      </c>
      <c r="J5644" s="2">
        <v>22153.335862318483</v>
      </c>
      <c r="K5644" t="s">
        <v>11</v>
      </c>
    </row>
    <row r="5645" spans="1:11" x14ac:dyDescent="0.2">
      <c r="A5645" s="3">
        <v>619</v>
      </c>
      <c r="B5645" s="3">
        <v>2019</v>
      </c>
      <c r="C5645" s="3">
        <v>6</v>
      </c>
      <c r="D5645" s="3">
        <v>2024</v>
      </c>
      <c r="E5645" s="3">
        <v>1</v>
      </c>
      <c r="F5645" s="2">
        <v>1336.8323259769313</v>
      </c>
      <c r="G5645" s="2">
        <v>18503.770395941887</v>
      </c>
      <c r="H5645" s="2">
        <v>2923.9955841442825</v>
      </c>
      <c r="I5645" s="2">
        <v>21427.765980086169</v>
      </c>
      <c r="J5645" s="2">
        <v>22153.335862318483</v>
      </c>
      <c r="K5645" t="s">
        <v>11</v>
      </c>
    </row>
    <row r="5646" spans="1:11" x14ac:dyDescent="0.2">
      <c r="A5646" s="3">
        <v>619</v>
      </c>
      <c r="B5646" s="3">
        <v>2019</v>
      </c>
      <c r="C5646" s="3">
        <v>7</v>
      </c>
      <c r="D5646" s="3">
        <v>2025</v>
      </c>
      <c r="E5646" s="3">
        <v>1</v>
      </c>
      <c r="F5646" s="2">
        <v>2736.2605294705609</v>
      </c>
      <c r="G5646" s="2">
        <v>21240.030925412448</v>
      </c>
      <c r="H5646" s="2">
        <v>461.35003650926228</v>
      </c>
      <c r="I5646" s="2">
        <v>21701.38096192171</v>
      </c>
      <c r="J5646" s="2">
        <v>22153.335862318483</v>
      </c>
      <c r="K5646" t="s">
        <v>11</v>
      </c>
    </row>
    <row r="5647" spans="1:11" x14ac:dyDescent="0.2">
      <c r="A5647" s="3">
        <v>619</v>
      </c>
      <c r="B5647" s="3">
        <v>2019</v>
      </c>
      <c r="C5647" s="3">
        <v>8</v>
      </c>
      <c r="D5647" s="3">
        <v>2026</v>
      </c>
      <c r="E5647" s="3">
        <v>1</v>
      </c>
      <c r="F5647" s="2">
        <v>0</v>
      </c>
      <c r="G5647" s="2">
        <v>21240.030925412448</v>
      </c>
      <c r="H5647" s="2">
        <v>487.14483028146788</v>
      </c>
      <c r="I5647" s="2">
        <v>21727.175755693916</v>
      </c>
      <c r="J5647" s="2">
        <v>22153.335862318483</v>
      </c>
      <c r="K5647" t="s">
        <v>11</v>
      </c>
    </row>
    <row r="5648" spans="1:11" x14ac:dyDescent="0.2">
      <c r="A5648" s="3">
        <v>620</v>
      </c>
      <c r="B5648" s="3">
        <v>2019</v>
      </c>
      <c r="C5648" s="3">
        <v>1</v>
      </c>
      <c r="D5648" s="3">
        <v>2019</v>
      </c>
      <c r="E5648" s="3">
        <v>1</v>
      </c>
      <c r="F5648" s="2">
        <v>1630.855798805555</v>
      </c>
      <c r="G5648" s="2">
        <v>1630.855798805555</v>
      </c>
      <c r="H5648" s="2">
        <v>5375.6054027148402</v>
      </c>
      <c r="I5648" s="2">
        <v>7006.4612015203948</v>
      </c>
      <c r="J5648" s="2">
        <v>10605.421180658777</v>
      </c>
      <c r="K5648" t="s">
        <v>11</v>
      </c>
    </row>
    <row r="5649" spans="1:11" x14ac:dyDescent="0.2">
      <c r="A5649" s="3">
        <v>620</v>
      </c>
      <c r="B5649" s="3">
        <v>2019</v>
      </c>
      <c r="C5649" s="3">
        <v>2</v>
      </c>
      <c r="D5649" s="3">
        <v>2020</v>
      </c>
      <c r="E5649" s="3">
        <v>1</v>
      </c>
      <c r="F5649" s="2">
        <v>1804.49053098383</v>
      </c>
      <c r="G5649" s="2">
        <v>3435.346329789385</v>
      </c>
      <c r="H5649" s="2">
        <v>4844.8869545311063</v>
      </c>
      <c r="I5649" s="2">
        <v>8280.2332843204913</v>
      </c>
      <c r="J5649" s="2">
        <v>10605.421180658777</v>
      </c>
      <c r="K5649" t="s">
        <v>11</v>
      </c>
    </row>
    <row r="5650" spans="1:11" x14ac:dyDescent="0.2">
      <c r="A5650" s="3">
        <v>620</v>
      </c>
      <c r="B5650" s="3">
        <v>2019</v>
      </c>
      <c r="C5650" s="3">
        <v>3</v>
      </c>
      <c r="D5650" s="3">
        <v>2021</v>
      </c>
      <c r="E5650" s="3">
        <v>1</v>
      </c>
      <c r="F5650" s="2">
        <v>1673.4740938868244</v>
      </c>
      <c r="G5650" s="2">
        <v>5108.8204236762094</v>
      </c>
      <c r="H5650" s="2">
        <v>4221.0844632150156</v>
      </c>
      <c r="I5650" s="2">
        <v>9329.904886891225</v>
      </c>
      <c r="J5650" s="2">
        <v>10605.421180658777</v>
      </c>
      <c r="K5650" t="s">
        <v>11</v>
      </c>
    </row>
    <row r="5651" spans="1:11" x14ac:dyDescent="0.2">
      <c r="A5651" s="3">
        <v>620</v>
      </c>
      <c r="B5651" s="3">
        <v>2019</v>
      </c>
      <c r="C5651" s="3">
        <v>4</v>
      </c>
      <c r="D5651" s="3">
        <v>2022</v>
      </c>
      <c r="E5651" s="3">
        <v>1</v>
      </c>
      <c r="F5651" s="2">
        <v>1962.6744250446163</v>
      </c>
      <c r="G5651" s="2">
        <v>7071.4948487208258</v>
      </c>
      <c r="H5651" s="2">
        <v>2631.0090735870835</v>
      </c>
      <c r="I5651" s="2">
        <v>9702.5039223079093</v>
      </c>
      <c r="J5651" s="2">
        <v>10605.421180658777</v>
      </c>
      <c r="K5651" t="s">
        <v>11</v>
      </c>
    </row>
    <row r="5652" spans="1:11" x14ac:dyDescent="0.2">
      <c r="A5652" s="3">
        <v>620</v>
      </c>
      <c r="B5652" s="3">
        <v>2019</v>
      </c>
      <c r="C5652" s="3">
        <v>5</v>
      </c>
      <c r="D5652" s="3">
        <v>2023</v>
      </c>
      <c r="E5652" s="3">
        <v>1</v>
      </c>
      <c r="F5652" s="2">
        <v>938.0863774799227</v>
      </c>
      <c r="G5652" s="2">
        <v>8009.5812262007485</v>
      </c>
      <c r="H5652" s="2">
        <v>2191.3887230730788</v>
      </c>
      <c r="I5652" s="2">
        <v>10200.969949273827</v>
      </c>
      <c r="J5652" s="2">
        <v>10605.421180658777</v>
      </c>
      <c r="K5652" t="s">
        <v>11</v>
      </c>
    </row>
    <row r="5653" spans="1:11" x14ac:dyDescent="0.2">
      <c r="A5653" s="3">
        <v>620</v>
      </c>
      <c r="B5653" s="3">
        <v>2019</v>
      </c>
      <c r="C5653" s="3">
        <v>6</v>
      </c>
      <c r="D5653" s="3">
        <v>2024</v>
      </c>
      <c r="E5653" s="3">
        <v>1</v>
      </c>
      <c r="F5653" s="2">
        <v>1381.8969258304633</v>
      </c>
      <c r="G5653" s="2">
        <v>9391.4781520312117</v>
      </c>
      <c r="H5653" s="2">
        <v>1148.9632388515383</v>
      </c>
      <c r="I5653" s="2">
        <v>10540.44139088275</v>
      </c>
      <c r="J5653" s="2">
        <v>10605.421180658777</v>
      </c>
      <c r="K5653" t="s">
        <v>11</v>
      </c>
    </row>
    <row r="5654" spans="1:11" x14ac:dyDescent="0.2">
      <c r="A5654" s="3">
        <v>620</v>
      </c>
      <c r="B5654" s="3">
        <v>2019</v>
      </c>
      <c r="C5654" s="3">
        <v>7</v>
      </c>
      <c r="D5654" s="3">
        <v>2025</v>
      </c>
      <c r="E5654" s="3">
        <v>1</v>
      </c>
      <c r="F5654" s="2">
        <v>814.92508716214616</v>
      </c>
      <c r="G5654" s="2">
        <v>10206.403239193358</v>
      </c>
      <c r="H5654" s="2">
        <v>399.01794146541943</v>
      </c>
      <c r="I5654" s="2">
        <v>10605.421180658777</v>
      </c>
      <c r="J5654" s="2">
        <v>10605.421180658777</v>
      </c>
      <c r="K5654" t="s">
        <v>11</v>
      </c>
    </row>
    <row r="5655" spans="1:11" x14ac:dyDescent="0.2">
      <c r="A5655" s="3">
        <v>620</v>
      </c>
      <c r="B5655" s="3">
        <v>2019</v>
      </c>
      <c r="C5655" s="3">
        <v>8</v>
      </c>
      <c r="D5655" s="3">
        <v>2026</v>
      </c>
      <c r="E5655" s="3">
        <v>1</v>
      </c>
      <c r="F5655" s="2">
        <v>0</v>
      </c>
      <c r="G5655" s="2">
        <v>10206.403239193358</v>
      </c>
      <c r="H5655" s="2">
        <v>394.14553791306207</v>
      </c>
      <c r="I5655" s="2">
        <v>10600.54877710642</v>
      </c>
      <c r="J5655" s="2">
        <v>10605.421180658777</v>
      </c>
      <c r="K5655" t="s">
        <v>11</v>
      </c>
    </row>
    <row r="5656" spans="1:11" x14ac:dyDescent="0.2">
      <c r="A5656" s="3">
        <v>621</v>
      </c>
      <c r="B5656" s="3">
        <v>2019</v>
      </c>
      <c r="C5656" s="3">
        <v>1</v>
      </c>
      <c r="D5656" s="3">
        <v>2019</v>
      </c>
      <c r="E5656" s="3">
        <v>1</v>
      </c>
      <c r="F5656" s="2">
        <v>1032.9811427902223</v>
      </c>
      <c r="G5656" s="2">
        <v>1032.9811427902223</v>
      </c>
      <c r="H5656" s="2">
        <v>3301.6746395549171</v>
      </c>
      <c r="I5656" s="2">
        <v>4334.6557823451394</v>
      </c>
      <c r="J5656" s="2">
        <v>6797.6413140868626</v>
      </c>
      <c r="K5656" t="s">
        <v>11</v>
      </c>
    </row>
    <row r="5657" spans="1:11" x14ac:dyDescent="0.2">
      <c r="A5657" s="3">
        <v>621</v>
      </c>
      <c r="B5657" s="3">
        <v>2019</v>
      </c>
      <c r="C5657" s="3">
        <v>2</v>
      </c>
      <c r="D5657" s="3">
        <v>2020</v>
      </c>
      <c r="E5657" s="3">
        <v>1</v>
      </c>
      <c r="F5657" s="2">
        <v>1219.0881703498385</v>
      </c>
      <c r="G5657" s="2">
        <v>2252.0693131400608</v>
      </c>
      <c r="H5657" s="2">
        <v>3129.4246819245514</v>
      </c>
      <c r="I5657" s="2">
        <v>5381.4939950646121</v>
      </c>
      <c r="J5657" s="2">
        <v>6797.6413140868626</v>
      </c>
      <c r="K5657" t="s">
        <v>11</v>
      </c>
    </row>
    <row r="5658" spans="1:11" x14ac:dyDescent="0.2">
      <c r="A5658" s="3">
        <v>621</v>
      </c>
      <c r="B5658" s="3">
        <v>2019</v>
      </c>
      <c r="C5658" s="3">
        <v>3</v>
      </c>
      <c r="D5658" s="3">
        <v>2021</v>
      </c>
      <c r="E5658" s="3">
        <v>1</v>
      </c>
      <c r="F5658" s="2">
        <v>1275.8787244166028</v>
      </c>
      <c r="G5658" s="2">
        <v>3527.9480375566636</v>
      </c>
      <c r="H5658" s="2">
        <v>2306.5242507358353</v>
      </c>
      <c r="I5658" s="2">
        <v>5834.4722882924989</v>
      </c>
      <c r="J5658" s="2">
        <v>6797.6413140868626</v>
      </c>
      <c r="K5658" t="s">
        <v>11</v>
      </c>
    </row>
    <row r="5659" spans="1:11" x14ac:dyDescent="0.2">
      <c r="A5659" s="3">
        <v>621</v>
      </c>
      <c r="B5659" s="3">
        <v>2019</v>
      </c>
      <c r="C5659" s="3">
        <v>4</v>
      </c>
      <c r="D5659" s="3">
        <v>2022</v>
      </c>
      <c r="E5659" s="3">
        <v>1</v>
      </c>
      <c r="F5659" s="2">
        <v>979.74757776489787</v>
      </c>
      <c r="G5659" s="2">
        <v>4507.6956153215615</v>
      </c>
      <c r="H5659" s="2">
        <v>1731.5270948311909</v>
      </c>
      <c r="I5659" s="2">
        <v>6239.2227101527524</v>
      </c>
      <c r="J5659" s="2">
        <v>6797.6413140868626</v>
      </c>
      <c r="K5659" t="s">
        <v>11</v>
      </c>
    </row>
    <row r="5660" spans="1:11" x14ac:dyDescent="0.2">
      <c r="A5660" s="3">
        <v>621</v>
      </c>
      <c r="B5660" s="3">
        <v>2019</v>
      </c>
      <c r="C5660" s="3">
        <v>5</v>
      </c>
      <c r="D5660" s="3">
        <v>2023</v>
      </c>
      <c r="E5660" s="3">
        <v>1</v>
      </c>
      <c r="F5660" s="2">
        <v>951.01515600106086</v>
      </c>
      <c r="G5660" s="2">
        <v>5458.7107713226223</v>
      </c>
      <c r="H5660" s="2">
        <v>1029.1233048844051</v>
      </c>
      <c r="I5660" s="2">
        <v>6487.8340762070275</v>
      </c>
      <c r="J5660" s="2">
        <v>6797.6413140868626</v>
      </c>
      <c r="K5660" t="s">
        <v>11</v>
      </c>
    </row>
    <row r="5661" spans="1:11" x14ac:dyDescent="0.2">
      <c r="A5661" s="3">
        <v>621</v>
      </c>
      <c r="B5661" s="3">
        <v>2019</v>
      </c>
      <c r="C5661" s="3">
        <v>6</v>
      </c>
      <c r="D5661" s="3">
        <v>2024</v>
      </c>
      <c r="E5661" s="3">
        <v>1</v>
      </c>
      <c r="F5661" s="2">
        <v>510.61061094532488</v>
      </c>
      <c r="G5661" s="2">
        <v>5969.3213822679472</v>
      </c>
      <c r="H5661" s="2">
        <v>654.94299414293073</v>
      </c>
      <c r="I5661" s="2">
        <v>6624.264376410878</v>
      </c>
      <c r="J5661" s="2">
        <v>6797.6413140868626</v>
      </c>
      <c r="K5661" t="s">
        <v>11</v>
      </c>
    </row>
    <row r="5662" spans="1:11" x14ac:dyDescent="0.2">
      <c r="A5662" s="3">
        <v>621</v>
      </c>
      <c r="B5662" s="3">
        <v>2019</v>
      </c>
      <c r="C5662" s="3">
        <v>7</v>
      </c>
      <c r="D5662" s="3">
        <v>2025</v>
      </c>
      <c r="E5662" s="3">
        <v>1</v>
      </c>
      <c r="F5662" s="2">
        <v>343.28191646812684</v>
      </c>
      <c r="G5662" s="2">
        <v>6312.6032987360741</v>
      </c>
      <c r="H5662" s="2">
        <v>350.62124660718109</v>
      </c>
      <c r="I5662" s="2">
        <v>6663.2245453432552</v>
      </c>
      <c r="J5662" s="2">
        <v>6797.6413140868626</v>
      </c>
      <c r="K5662" t="s">
        <v>11</v>
      </c>
    </row>
    <row r="5663" spans="1:11" x14ac:dyDescent="0.2">
      <c r="A5663" s="3">
        <v>621</v>
      </c>
      <c r="B5663" s="3">
        <v>2019</v>
      </c>
      <c r="C5663" s="3">
        <v>8</v>
      </c>
      <c r="D5663" s="3">
        <v>2026</v>
      </c>
      <c r="E5663" s="3">
        <v>1</v>
      </c>
      <c r="F5663" s="2">
        <v>485.03801535078856</v>
      </c>
      <c r="G5663" s="2">
        <v>6797.6413140868626</v>
      </c>
      <c r="H5663" s="2">
        <v>0</v>
      </c>
      <c r="I5663" s="2">
        <v>6797.6413140868626</v>
      </c>
      <c r="J5663" s="2">
        <v>6797.6413140868626</v>
      </c>
      <c r="K5663" t="s">
        <v>11</v>
      </c>
    </row>
    <row r="5664" spans="1:11" x14ac:dyDescent="0.2">
      <c r="A5664" s="3">
        <v>622</v>
      </c>
      <c r="B5664" s="3">
        <v>2019</v>
      </c>
      <c r="C5664" s="3">
        <v>1</v>
      </c>
      <c r="D5664" s="3">
        <v>2019</v>
      </c>
      <c r="E5664" s="3">
        <v>1</v>
      </c>
      <c r="F5664" s="2">
        <v>2760.9490223630387</v>
      </c>
      <c r="G5664" s="2">
        <v>2760.9490223630387</v>
      </c>
      <c r="H5664" s="2">
        <v>9179.2329671823481</v>
      </c>
      <c r="I5664" s="2">
        <v>11940.181989545386</v>
      </c>
      <c r="J5664" s="2">
        <v>18450.344369542476</v>
      </c>
      <c r="K5664" t="s">
        <v>11</v>
      </c>
    </row>
    <row r="5665" spans="1:11" x14ac:dyDescent="0.2">
      <c r="A5665" s="3">
        <v>622</v>
      </c>
      <c r="B5665" s="3">
        <v>2019</v>
      </c>
      <c r="C5665" s="3">
        <v>2</v>
      </c>
      <c r="D5665" s="3">
        <v>2020</v>
      </c>
      <c r="E5665" s="3">
        <v>1</v>
      </c>
      <c r="F5665" s="2">
        <v>2962.7583279879777</v>
      </c>
      <c r="G5665" s="2">
        <v>5723.7073503510164</v>
      </c>
      <c r="H5665" s="2">
        <v>8758.1731867678209</v>
      </c>
      <c r="I5665" s="2">
        <v>14481.880537118837</v>
      </c>
      <c r="J5665" s="2">
        <v>18450.344369542476</v>
      </c>
      <c r="K5665" t="s">
        <v>11</v>
      </c>
    </row>
    <row r="5666" spans="1:11" x14ac:dyDescent="0.2">
      <c r="A5666" s="3">
        <v>622</v>
      </c>
      <c r="B5666" s="3">
        <v>2019</v>
      </c>
      <c r="C5666" s="3">
        <v>3</v>
      </c>
      <c r="D5666" s="3">
        <v>2021</v>
      </c>
      <c r="E5666" s="3">
        <v>1</v>
      </c>
      <c r="F5666" s="2">
        <v>3361.6359649478309</v>
      </c>
      <c r="G5666" s="2">
        <v>9085.3433152988473</v>
      </c>
      <c r="H5666" s="2">
        <v>6789.9627789465267</v>
      </c>
      <c r="I5666" s="2">
        <v>15875.306094245374</v>
      </c>
      <c r="J5666" s="2">
        <v>18450.344369542476</v>
      </c>
      <c r="K5666" t="s">
        <v>11</v>
      </c>
    </row>
    <row r="5667" spans="1:11" x14ac:dyDescent="0.2">
      <c r="A5667" s="3">
        <v>622</v>
      </c>
      <c r="B5667" s="3">
        <v>2019</v>
      </c>
      <c r="C5667" s="3">
        <v>4</v>
      </c>
      <c r="D5667" s="3">
        <v>2022</v>
      </c>
      <c r="E5667" s="3">
        <v>1</v>
      </c>
      <c r="F5667" s="2">
        <v>3381.1912473620177</v>
      </c>
      <c r="G5667" s="2">
        <v>12466.534562660865</v>
      </c>
      <c r="H5667" s="2">
        <v>4570.1606153277462</v>
      </c>
      <c r="I5667" s="2">
        <v>17036.695177988611</v>
      </c>
      <c r="J5667" s="2">
        <v>18450.344369542476</v>
      </c>
      <c r="K5667" t="s">
        <v>11</v>
      </c>
    </row>
    <row r="5668" spans="1:11" x14ac:dyDescent="0.2">
      <c r="A5668" s="3">
        <v>622</v>
      </c>
      <c r="B5668" s="3">
        <v>2019</v>
      </c>
      <c r="C5668" s="3">
        <v>5</v>
      </c>
      <c r="D5668" s="3">
        <v>2023</v>
      </c>
      <c r="E5668" s="3">
        <v>1</v>
      </c>
      <c r="F5668" s="2">
        <v>1881.3404817305036</v>
      </c>
      <c r="G5668" s="2">
        <v>14347.875044391369</v>
      </c>
      <c r="H5668" s="2">
        <v>3422.9318611172475</v>
      </c>
      <c r="I5668" s="2">
        <v>17770.806905508616</v>
      </c>
      <c r="J5668" s="2">
        <v>18450.344369542476</v>
      </c>
      <c r="K5668" t="s">
        <v>11</v>
      </c>
    </row>
    <row r="5669" spans="1:11" x14ac:dyDescent="0.2">
      <c r="A5669" s="3">
        <v>622</v>
      </c>
      <c r="B5669" s="3">
        <v>2019</v>
      </c>
      <c r="C5669" s="3">
        <v>6</v>
      </c>
      <c r="D5669" s="3">
        <v>2024</v>
      </c>
      <c r="E5669" s="3">
        <v>1</v>
      </c>
      <c r="F5669" s="2">
        <v>1750.7846075772668</v>
      </c>
      <c r="G5669" s="2">
        <v>16098.659651968635</v>
      </c>
      <c r="H5669" s="2">
        <v>2285.154913750619</v>
      </c>
      <c r="I5669" s="2">
        <v>18383.814565719254</v>
      </c>
      <c r="J5669" s="2">
        <v>18450.344369542476</v>
      </c>
      <c r="K5669" t="s">
        <v>11</v>
      </c>
    </row>
    <row r="5670" spans="1:11" x14ac:dyDescent="0.2">
      <c r="A5670" s="3">
        <v>622</v>
      </c>
      <c r="B5670" s="3">
        <v>2019</v>
      </c>
      <c r="C5670" s="3">
        <v>7</v>
      </c>
      <c r="D5670" s="3">
        <v>2025</v>
      </c>
      <c r="E5670" s="3">
        <v>1</v>
      </c>
      <c r="F5670" s="2">
        <v>1032.3844833989424</v>
      </c>
      <c r="G5670" s="2">
        <v>17131.044135367578</v>
      </c>
      <c r="H5670" s="2">
        <v>1034.2927798067685</v>
      </c>
      <c r="I5670" s="2">
        <v>18165.336915174346</v>
      </c>
      <c r="J5670" s="2">
        <v>18450.344369542476</v>
      </c>
      <c r="K5670" t="s">
        <v>11</v>
      </c>
    </row>
    <row r="5671" spans="1:11" x14ac:dyDescent="0.2">
      <c r="A5671" s="3">
        <v>622</v>
      </c>
      <c r="B5671" s="3">
        <v>2019</v>
      </c>
      <c r="C5671" s="3">
        <v>8</v>
      </c>
      <c r="D5671" s="3">
        <v>2026</v>
      </c>
      <c r="E5671" s="3">
        <v>1</v>
      </c>
      <c r="F5671" s="2">
        <v>1319.3002341748979</v>
      </c>
      <c r="G5671" s="2">
        <v>18450.344369542476</v>
      </c>
      <c r="H5671" s="2">
        <v>0</v>
      </c>
      <c r="I5671" s="2">
        <v>18450.344369542476</v>
      </c>
      <c r="J5671" s="2">
        <v>18450.344369542476</v>
      </c>
      <c r="K5671" t="s">
        <v>11</v>
      </c>
    </row>
    <row r="5672" spans="1:11" x14ac:dyDescent="0.2">
      <c r="A5672" s="3">
        <v>623</v>
      </c>
      <c r="B5672" s="3">
        <v>2019</v>
      </c>
      <c r="C5672" s="3">
        <v>1</v>
      </c>
      <c r="D5672" s="3">
        <v>2019</v>
      </c>
      <c r="E5672" s="3">
        <v>1</v>
      </c>
      <c r="F5672" s="2">
        <v>985.85662367781686</v>
      </c>
      <c r="G5672" s="2">
        <v>985.85662367781686</v>
      </c>
      <c r="H5672" s="2">
        <v>3188.4491872357412</v>
      </c>
      <c r="I5672" s="2">
        <v>4174.3058109135582</v>
      </c>
      <c r="J5672" s="2">
        <v>6335.156925781881</v>
      </c>
      <c r="K5672" t="s">
        <v>11</v>
      </c>
    </row>
    <row r="5673" spans="1:11" x14ac:dyDescent="0.2">
      <c r="A5673" s="3">
        <v>623</v>
      </c>
      <c r="B5673" s="3">
        <v>2019</v>
      </c>
      <c r="C5673" s="3">
        <v>2</v>
      </c>
      <c r="D5673" s="3">
        <v>2020</v>
      </c>
      <c r="E5673" s="3">
        <v>1</v>
      </c>
      <c r="F5673" s="2">
        <v>1049.257322640196</v>
      </c>
      <c r="G5673" s="2">
        <v>2035.1139463180127</v>
      </c>
      <c r="H5673" s="2">
        <v>2833.0608540188769</v>
      </c>
      <c r="I5673" s="2">
        <v>4868.1748003368893</v>
      </c>
      <c r="J5673" s="2">
        <v>6335.156925781881</v>
      </c>
      <c r="K5673" t="s">
        <v>11</v>
      </c>
    </row>
    <row r="5674" spans="1:11" x14ac:dyDescent="0.2">
      <c r="A5674" s="3">
        <v>623</v>
      </c>
      <c r="B5674" s="3">
        <v>2019</v>
      </c>
      <c r="C5674" s="3">
        <v>3</v>
      </c>
      <c r="D5674" s="3">
        <v>2021</v>
      </c>
      <c r="E5674" s="3">
        <v>1</v>
      </c>
      <c r="F5674" s="2">
        <v>1063.9380399765612</v>
      </c>
      <c r="G5674" s="2">
        <v>3099.0519862945739</v>
      </c>
      <c r="H5674" s="2">
        <v>2431.8767951615218</v>
      </c>
      <c r="I5674" s="2">
        <v>5530.9287814560957</v>
      </c>
      <c r="J5674" s="2">
        <v>6335.156925781881</v>
      </c>
      <c r="K5674" t="s">
        <v>11</v>
      </c>
    </row>
    <row r="5675" spans="1:11" x14ac:dyDescent="0.2">
      <c r="A5675" s="3">
        <v>623</v>
      </c>
      <c r="B5675" s="3">
        <v>2019</v>
      </c>
      <c r="C5675" s="3">
        <v>4</v>
      </c>
      <c r="D5675" s="3">
        <v>2022</v>
      </c>
      <c r="E5675" s="3">
        <v>1</v>
      </c>
      <c r="F5675" s="2">
        <v>1240.9957387027398</v>
      </c>
      <c r="G5675" s="2">
        <v>4340.0477249973137</v>
      </c>
      <c r="H5675" s="2">
        <v>1461.1813483064561</v>
      </c>
      <c r="I5675" s="2">
        <v>5801.2290733037698</v>
      </c>
      <c r="J5675" s="2">
        <v>6335.156925781881</v>
      </c>
      <c r="K5675" t="s">
        <v>11</v>
      </c>
    </row>
    <row r="5676" spans="1:11" x14ac:dyDescent="0.2">
      <c r="A5676" s="3">
        <v>623</v>
      </c>
      <c r="B5676" s="3">
        <v>2019</v>
      </c>
      <c r="C5676" s="3">
        <v>5</v>
      </c>
      <c r="D5676" s="3">
        <v>2023</v>
      </c>
      <c r="E5676" s="3">
        <v>1</v>
      </c>
      <c r="F5676" s="2">
        <v>689.07741301283841</v>
      </c>
      <c r="G5676" s="2">
        <v>5029.1251380101521</v>
      </c>
      <c r="H5676" s="2">
        <v>931.89658973276164</v>
      </c>
      <c r="I5676" s="2">
        <v>5961.0217277429138</v>
      </c>
      <c r="J5676" s="2">
        <v>6335.156925781881</v>
      </c>
      <c r="K5676" t="s">
        <v>11</v>
      </c>
    </row>
    <row r="5677" spans="1:11" x14ac:dyDescent="0.2">
      <c r="A5677" s="3">
        <v>623</v>
      </c>
      <c r="B5677" s="3">
        <v>2019</v>
      </c>
      <c r="C5677" s="3">
        <v>6</v>
      </c>
      <c r="D5677" s="3">
        <v>2024</v>
      </c>
      <c r="E5677" s="3">
        <v>1</v>
      </c>
      <c r="F5677" s="2">
        <v>393.58751724827016</v>
      </c>
      <c r="G5677" s="2">
        <v>5422.7126552584223</v>
      </c>
      <c r="H5677" s="2">
        <v>830.64994105579353</v>
      </c>
      <c r="I5677" s="2">
        <v>6253.3625963142158</v>
      </c>
      <c r="J5677" s="2">
        <v>6335.156925781881</v>
      </c>
      <c r="K5677" t="s">
        <v>11</v>
      </c>
    </row>
    <row r="5678" spans="1:11" x14ac:dyDescent="0.2">
      <c r="A5678" s="3">
        <v>623</v>
      </c>
      <c r="B5678" s="3">
        <v>2019</v>
      </c>
      <c r="C5678" s="3">
        <v>7</v>
      </c>
      <c r="D5678" s="3">
        <v>2025</v>
      </c>
      <c r="E5678" s="3">
        <v>1</v>
      </c>
      <c r="F5678" s="2">
        <v>549.82649732323898</v>
      </c>
      <c r="G5678" s="2">
        <v>5972.5391525816613</v>
      </c>
      <c r="H5678" s="2">
        <v>292.5774360012756</v>
      </c>
      <c r="I5678" s="2">
        <v>6265.1165885829369</v>
      </c>
      <c r="J5678" s="2">
        <v>6335.156925781881</v>
      </c>
      <c r="K5678" t="s">
        <v>11</v>
      </c>
    </row>
    <row r="5679" spans="1:11" x14ac:dyDescent="0.2">
      <c r="A5679" s="3">
        <v>623</v>
      </c>
      <c r="B5679" s="3">
        <v>2019</v>
      </c>
      <c r="C5679" s="3">
        <v>8</v>
      </c>
      <c r="D5679" s="3">
        <v>2026</v>
      </c>
      <c r="E5679" s="3">
        <v>1</v>
      </c>
      <c r="F5679" s="2">
        <v>17.110690479783443</v>
      </c>
      <c r="G5679" s="2">
        <v>5989.6498430614447</v>
      </c>
      <c r="H5679" s="2">
        <v>286.65584051344104</v>
      </c>
      <c r="I5679" s="2">
        <v>6276.3056835748857</v>
      </c>
      <c r="J5679" s="2">
        <v>6335.156925781881</v>
      </c>
      <c r="K5679" t="s">
        <v>11</v>
      </c>
    </row>
    <row r="5680" spans="1:11" x14ac:dyDescent="0.2">
      <c r="A5680" s="3">
        <v>624</v>
      </c>
      <c r="B5680" s="3">
        <v>2019</v>
      </c>
      <c r="C5680" s="3">
        <v>1</v>
      </c>
      <c r="D5680" s="3">
        <v>2019</v>
      </c>
      <c r="E5680" s="3">
        <v>1</v>
      </c>
      <c r="F5680" s="2">
        <v>1344.2615199675201</v>
      </c>
      <c r="G5680" s="2">
        <v>1344.2615199675201</v>
      </c>
      <c r="H5680" s="2">
        <v>4396.8335409063166</v>
      </c>
      <c r="I5680" s="2">
        <v>5741.0950608738367</v>
      </c>
      <c r="J5680" s="2">
        <v>8810.5672747320532</v>
      </c>
      <c r="K5680" t="s">
        <v>11</v>
      </c>
    </row>
    <row r="5681" spans="1:11" x14ac:dyDescent="0.2">
      <c r="A5681" s="3">
        <v>624</v>
      </c>
      <c r="B5681" s="3">
        <v>2019</v>
      </c>
      <c r="C5681" s="3">
        <v>2</v>
      </c>
      <c r="D5681" s="3">
        <v>2020</v>
      </c>
      <c r="E5681" s="3">
        <v>1</v>
      </c>
      <c r="F5681" s="2">
        <v>1393.8174923723291</v>
      </c>
      <c r="G5681" s="2">
        <v>2738.0790123398492</v>
      </c>
      <c r="H5681" s="2">
        <v>4060.9973255609821</v>
      </c>
      <c r="I5681" s="2">
        <v>6799.0763379008313</v>
      </c>
      <c r="J5681" s="2">
        <v>8810.5672747320532</v>
      </c>
      <c r="K5681" t="s">
        <v>11</v>
      </c>
    </row>
    <row r="5682" spans="1:11" x14ac:dyDescent="0.2">
      <c r="A5682" s="3">
        <v>624</v>
      </c>
      <c r="B5682" s="3">
        <v>2019</v>
      </c>
      <c r="C5682" s="3">
        <v>3</v>
      </c>
      <c r="D5682" s="3">
        <v>2021</v>
      </c>
      <c r="E5682" s="3">
        <v>1</v>
      </c>
      <c r="F5682" s="2">
        <v>1811.2207015946051</v>
      </c>
      <c r="G5682" s="2">
        <v>4549.2997139344543</v>
      </c>
      <c r="H5682" s="2">
        <v>3176.7873534099708</v>
      </c>
      <c r="I5682" s="2">
        <v>7726.0870673444251</v>
      </c>
      <c r="J5682" s="2">
        <v>8810.5672747320532</v>
      </c>
      <c r="K5682" t="s">
        <v>11</v>
      </c>
    </row>
    <row r="5683" spans="1:11" x14ac:dyDescent="0.2">
      <c r="A5683" s="3">
        <v>624</v>
      </c>
      <c r="B5683" s="3">
        <v>2019</v>
      </c>
      <c r="C5683" s="3">
        <v>4</v>
      </c>
      <c r="D5683" s="3">
        <v>2022</v>
      </c>
      <c r="E5683" s="3">
        <v>1</v>
      </c>
      <c r="F5683" s="2">
        <v>1415.9583934188831</v>
      </c>
      <c r="G5683" s="2">
        <v>5965.2581073533374</v>
      </c>
      <c r="H5683" s="2">
        <v>2115.2437325624842</v>
      </c>
      <c r="I5683" s="2">
        <v>8080.5018399158216</v>
      </c>
      <c r="J5683" s="2">
        <v>8810.5672747320532</v>
      </c>
      <c r="K5683" t="s">
        <v>11</v>
      </c>
    </row>
    <row r="5684" spans="1:11" x14ac:dyDescent="0.2">
      <c r="A5684" s="3">
        <v>624</v>
      </c>
      <c r="B5684" s="3">
        <v>2019</v>
      </c>
      <c r="C5684" s="3">
        <v>5</v>
      </c>
      <c r="D5684" s="3">
        <v>2023</v>
      </c>
      <c r="E5684" s="3">
        <v>1</v>
      </c>
      <c r="F5684" s="2">
        <v>898.5201605180082</v>
      </c>
      <c r="G5684" s="2">
        <v>6863.7782678713456</v>
      </c>
      <c r="H5684" s="2">
        <v>1495.9994364360291</v>
      </c>
      <c r="I5684" s="2">
        <v>8359.7777043073747</v>
      </c>
      <c r="J5684" s="2">
        <v>8810.5672747320532</v>
      </c>
      <c r="K5684" t="s">
        <v>11</v>
      </c>
    </row>
    <row r="5685" spans="1:11" x14ac:dyDescent="0.2">
      <c r="A5685" s="3">
        <v>624</v>
      </c>
      <c r="B5685" s="3">
        <v>2019</v>
      </c>
      <c r="C5685" s="3">
        <v>6</v>
      </c>
      <c r="D5685" s="3">
        <v>2024</v>
      </c>
      <c r="E5685" s="3">
        <v>1</v>
      </c>
      <c r="F5685" s="2">
        <v>1001.03364778371</v>
      </c>
      <c r="G5685" s="2">
        <v>7864.8119156550556</v>
      </c>
      <c r="H5685" s="2">
        <v>870.92543509410189</v>
      </c>
      <c r="I5685" s="2">
        <v>8735.7373507491575</v>
      </c>
      <c r="J5685" s="2">
        <v>8810.5672747320532</v>
      </c>
      <c r="K5685" t="s">
        <v>11</v>
      </c>
    </row>
    <row r="5686" spans="1:11" x14ac:dyDescent="0.2">
      <c r="A5686" s="3">
        <v>624</v>
      </c>
      <c r="B5686" s="3">
        <v>2019</v>
      </c>
      <c r="C5686" s="3">
        <v>7</v>
      </c>
      <c r="D5686" s="3">
        <v>2025</v>
      </c>
      <c r="E5686" s="3">
        <v>1</v>
      </c>
      <c r="F5686" s="2">
        <v>575.81366485274248</v>
      </c>
      <c r="G5686" s="2">
        <v>8440.6255805077981</v>
      </c>
      <c r="H5686" s="2">
        <v>230.94011248353127</v>
      </c>
      <c r="I5686" s="2">
        <v>8671.5656929913293</v>
      </c>
      <c r="J5686" s="2">
        <v>8810.5672747320532</v>
      </c>
      <c r="K5686" t="s">
        <v>11</v>
      </c>
    </row>
    <row r="5687" spans="1:11" x14ac:dyDescent="0.2">
      <c r="A5687" s="3">
        <v>624</v>
      </c>
      <c r="B5687" s="3">
        <v>2019</v>
      </c>
      <c r="C5687" s="3">
        <v>8</v>
      </c>
      <c r="D5687" s="3">
        <v>2026</v>
      </c>
      <c r="E5687" s="3">
        <v>1</v>
      </c>
      <c r="F5687" s="2">
        <v>228.17603138635786</v>
      </c>
      <c r="G5687" s="2">
        <v>8668.8016118941559</v>
      </c>
      <c r="H5687" s="2">
        <v>138.87711440018029</v>
      </c>
      <c r="I5687" s="2">
        <v>8807.6787262943362</v>
      </c>
      <c r="J5687" s="2">
        <v>8810.5672747320532</v>
      </c>
      <c r="K5687" t="s">
        <v>11</v>
      </c>
    </row>
    <row r="5688" spans="1:11" x14ac:dyDescent="0.2">
      <c r="A5688" s="3">
        <v>625</v>
      </c>
      <c r="B5688" s="3">
        <v>2019</v>
      </c>
      <c r="C5688" s="3">
        <v>1</v>
      </c>
      <c r="D5688" s="3">
        <v>2019</v>
      </c>
      <c r="E5688" s="3">
        <v>1</v>
      </c>
      <c r="F5688" s="2">
        <v>592.40292309216341</v>
      </c>
      <c r="G5688" s="2">
        <v>592.40292309216341</v>
      </c>
      <c r="H5688" s="2">
        <v>1933.74058665653</v>
      </c>
      <c r="I5688" s="2">
        <v>2526.1435097486933</v>
      </c>
      <c r="J5688" s="2">
        <v>3872.0637942471467</v>
      </c>
      <c r="K5688" t="s">
        <v>11</v>
      </c>
    </row>
    <row r="5689" spans="1:11" x14ac:dyDescent="0.2">
      <c r="A5689" s="3">
        <v>625</v>
      </c>
      <c r="B5689" s="3">
        <v>2019</v>
      </c>
      <c r="C5689" s="3">
        <v>2</v>
      </c>
      <c r="D5689" s="3">
        <v>2020</v>
      </c>
      <c r="E5689" s="3">
        <v>1</v>
      </c>
      <c r="F5689" s="2">
        <v>623.61353581994342</v>
      </c>
      <c r="G5689" s="2">
        <v>1216.0164589121068</v>
      </c>
      <c r="H5689" s="2">
        <v>1782.2367357436756</v>
      </c>
      <c r="I5689" s="2">
        <v>2998.2531946557824</v>
      </c>
      <c r="J5689" s="2">
        <v>3872.0637942471467</v>
      </c>
      <c r="K5689" t="s">
        <v>11</v>
      </c>
    </row>
    <row r="5690" spans="1:11" x14ac:dyDescent="0.2">
      <c r="A5690" s="3">
        <v>625</v>
      </c>
      <c r="B5690" s="3">
        <v>2019</v>
      </c>
      <c r="C5690" s="3">
        <v>3</v>
      </c>
      <c r="D5690" s="3">
        <v>2021</v>
      </c>
      <c r="E5690" s="3">
        <v>1</v>
      </c>
      <c r="F5690" s="2">
        <v>778.1334512471667</v>
      </c>
      <c r="G5690" s="2">
        <v>1994.1499101592735</v>
      </c>
      <c r="H5690" s="2">
        <v>1342.7825644770933</v>
      </c>
      <c r="I5690" s="2">
        <v>3336.9324746363668</v>
      </c>
      <c r="J5690" s="2">
        <v>3872.0637942471467</v>
      </c>
      <c r="K5690" t="s">
        <v>11</v>
      </c>
    </row>
    <row r="5691" spans="1:11" x14ac:dyDescent="0.2">
      <c r="A5691" s="3">
        <v>625</v>
      </c>
      <c r="B5691" s="3">
        <v>2019</v>
      </c>
      <c r="C5691" s="3">
        <v>4</v>
      </c>
      <c r="D5691" s="3">
        <v>2022</v>
      </c>
      <c r="E5691" s="3">
        <v>1</v>
      </c>
      <c r="F5691" s="2">
        <v>531.70002158591433</v>
      </c>
      <c r="G5691" s="2">
        <v>2525.8499317451879</v>
      </c>
      <c r="H5691" s="2">
        <v>1146.9699517727772</v>
      </c>
      <c r="I5691" s="2">
        <v>3672.8198835179651</v>
      </c>
      <c r="J5691" s="2">
        <v>3872.0637942471467</v>
      </c>
      <c r="K5691" t="s">
        <v>11</v>
      </c>
    </row>
    <row r="5692" spans="1:11" x14ac:dyDescent="0.2">
      <c r="A5692" s="3">
        <v>625</v>
      </c>
      <c r="B5692" s="3">
        <v>2019</v>
      </c>
      <c r="C5692" s="3">
        <v>5</v>
      </c>
      <c r="D5692" s="3">
        <v>2023</v>
      </c>
      <c r="E5692" s="3">
        <v>1</v>
      </c>
      <c r="F5692" s="2">
        <v>436.28132796833597</v>
      </c>
      <c r="G5692" s="2">
        <v>2962.1312597135238</v>
      </c>
      <c r="H5692" s="2">
        <v>693.48938841866993</v>
      </c>
      <c r="I5692" s="2">
        <v>3655.6206481321938</v>
      </c>
      <c r="J5692" s="2">
        <v>3872.0637942471467</v>
      </c>
      <c r="K5692" t="s">
        <v>11</v>
      </c>
    </row>
    <row r="5693" spans="1:11" x14ac:dyDescent="0.2">
      <c r="A5693" s="3">
        <v>625</v>
      </c>
      <c r="B5693" s="3">
        <v>2019</v>
      </c>
      <c r="C5693" s="3">
        <v>6</v>
      </c>
      <c r="D5693" s="3">
        <v>2024</v>
      </c>
      <c r="E5693" s="3">
        <v>1</v>
      </c>
      <c r="F5693" s="2">
        <v>329.76464301563919</v>
      </c>
      <c r="G5693" s="2">
        <v>3291.895902729163</v>
      </c>
      <c r="H5693" s="2">
        <v>531.73098237280328</v>
      </c>
      <c r="I5693" s="2">
        <v>3823.6268851019663</v>
      </c>
      <c r="J5693" s="2">
        <v>3872.0637942471467</v>
      </c>
      <c r="K5693" t="s">
        <v>11</v>
      </c>
    </row>
    <row r="5694" spans="1:11" x14ac:dyDescent="0.2">
      <c r="A5694" s="3">
        <v>625</v>
      </c>
      <c r="B5694" s="3">
        <v>2019</v>
      </c>
      <c r="C5694" s="3">
        <v>7</v>
      </c>
      <c r="D5694" s="3">
        <v>2025</v>
      </c>
      <c r="E5694" s="3">
        <v>1</v>
      </c>
      <c r="F5694" s="2">
        <v>341.02449630401679</v>
      </c>
      <c r="G5694" s="2">
        <v>3632.9203990331798</v>
      </c>
      <c r="H5694" s="2">
        <v>239.14339521396687</v>
      </c>
      <c r="I5694" s="2">
        <v>3872.0637942471467</v>
      </c>
      <c r="J5694" s="2">
        <v>3872.0637942471467</v>
      </c>
      <c r="K5694" t="s">
        <v>11</v>
      </c>
    </row>
    <row r="5695" spans="1:11" x14ac:dyDescent="0.2">
      <c r="A5695" s="3">
        <v>625</v>
      </c>
      <c r="B5695" s="3">
        <v>2019</v>
      </c>
      <c r="C5695" s="3">
        <v>8</v>
      </c>
      <c r="D5695" s="3">
        <v>2026</v>
      </c>
      <c r="E5695" s="3">
        <v>1</v>
      </c>
      <c r="F5695" s="2">
        <v>227.00866184071265</v>
      </c>
      <c r="G5695" s="2">
        <v>3859.9290608738925</v>
      </c>
      <c r="H5695" s="2">
        <v>12.134733373254221</v>
      </c>
      <c r="I5695" s="2">
        <v>3872.0637942471467</v>
      </c>
      <c r="J5695" s="2">
        <v>3872.0637942471467</v>
      </c>
      <c r="K5695" t="s">
        <v>11</v>
      </c>
    </row>
    <row r="5696" spans="1:11" x14ac:dyDescent="0.2">
      <c r="A5696" s="3">
        <v>626</v>
      </c>
      <c r="B5696" s="3">
        <v>2019</v>
      </c>
      <c r="C5696" s="3">
        <v>1</v>
      </c>
      <c r="D5696" s="3">
        <v>2019</v>
      </c>
      <c r="E5696" s="3">
        <v>1</v>
      </c>
      <c r="F5696" s="2">
        <v>1278.4689066945455</v>
      </c>
      <c r="G5696" s="2">
        <v>1278.4689066945455</v>
      </c>
      <c r="H5696" s="2">
        <v>4284.6384423176623</v>
      </c>
      <c r="I5696" s="2">
        <v>5563.107349012208</v>
      </c>
      <c r="J5696" s="2">
        <v>8657.8968988011529</v>
      </c>
      <c r="K5696" t="s">
        <v>11</v>
      </c>
    </row>
    <row r="5697" spans="1:11" x14ac:dyDescent="0.2">
      <c r="A5697" s="3">
        <v>626</v>
      </c>
      <c r="B5697" s="3">
        <v>2019</v>
      </c>
      <c r="C5697" s="3">
        <v>2</v>
      </c>
      <c r="D5697" s="3">
        <v>2020</v>
      </c>
      <c r="E5697" s="3">
        <v>1</v>
      </c>
      <c r="F5697" s="2">
        <v>1417.4910919613496</v>
      </c>
      <c r="G5697" s="2">
        <v>2695.9599986558951</v>
      </c>
      <c r="H5697" s="2">
        <v>4051.3611954883427</v>
      </c>
      <c r="I5697" s="2">
        <v>6747.3211941442378</v>
      </c>
      <c r="J5697" s="2">
        <v>8657.8968988011529</v>
      </c>
      <c r="K5697" t="s">
        <v>11</v>
      </c>
    </row>
    <row r="5698" spans="1:11" x14ac:dyDescent="0.2">
      <c r="A5698" s="3">
        <v>626</v>
      </c>
      <c r="B5698" s="3">
        <v>2019</v>
      </c>
      <c r="C5698" s="3">
        <v>3</v>
      </c>
      <c r="D5698" s="3">
        <v>2021</v>
      </c>
      <c r="E5698" s="3">
        <v>1</v>
      </c>
      <c r="F5698" s="2">
        <v>1624.3440619934308</v>
      </c>
      <c r="G5698" s="2">
        <v>4320.3040606493259</v>
      </c>
      <c r="H5698" s="2">
        <v>3166.6545304351066</v>
      </c>
      <c r="I5698" s="2">
        <v>7486.9585910844326</v>
      </c>
      <c r="J5698" s="2">
        <v>8657.8968988011529</v>
      </c>
      <c r="K5698" t="s">
        <v>11</v>
      </c>
    </row>
    <row r="5699" spans="1:11" x14ac:dyDescent="0.2">
      <c r="A5699" s="3">
        <v>626</v>
      </c>
      <c r="B5699" s="3">
        <v>2019</v>
      </c>
      <c r="C5699" s="3">
        <v>4</v>
      </c>
      <c r="D5699" s="3">
        <v>2022</v>
      </c>
      <c r="E5699" s="3">
        <v>1</v>
      </c>
      <c r="F5699" s="2">
        <v>1198.0111663288098</v>
      </c>
      <c r="G5699" s="2">
        <v>5518.3152269781358</v>
      </c>
      <c r="H5699" s="2">
        <v>2391.0642911576524</v>
      </c>
      <c r="I5699" s="2">
        <v>7909.3795181357882</v>
      </c>
      <c r="J5699" s="2">
        <v>8657.8968988011529</v>
      </c>
      <c r="K5699" t="s">
        <v>11</v>
      </c>
    </row>
    <row r="5700" spans="1:11" x14ac:dyDescent="0.2">
      <c r="A5700" s="3">
        <v>626</v>
      </c>
      <c r="B5700" s="3">
        <v>2019</v>
      </c>
      <c r="C5700" s="3">
        <v>5</v>
      </c>
      <c r="D5700" s="3">
        <v>2023</v>
      </c>
      <c r="E5700" s="3">
        <v>1</v>
      </c>
      <c r="F5700" s="2">
        <v>1007.0028884228786</v>
      </c>
      <c r="G5700" s="2">
        <v>6525.3181154010144</v>
      </c>
      <c r="H5700" s="2">
        <v>1874.8296218159503</v>
      </c>
      <c r="I5700" s="2">
        <v>8400.1477372169647</v>
      </c>
      <c r="J5700" s="2">
        <v>8657.8968988011529</v>
      </c>
      <c r="K5700" t="s">
        <v>11</v>
      </c>
    </row>
    <row r="5701" spans="1:11" x14ac:dyDescent="0.2">
      <c r="A5701" s="3">
        <v>626</v>
      </c>
      <c r="B5701" s="3">
        <v>2019</v>
      </c>
      <c r="C5701" s="3">
        <v>6</v>
      </c>
      <c r="D5701" s="3">
        <v>2024</v>
      </c>
      <c r="E5701" s="3">
        <v>1</v>
      </c>
      <c r="F5701" s="2">
        <v>940.5855785477579</v>
      </c>
      <c r="G5701" s="2">
        <v>7465.9036939487723</v>
      </c>
      <c r="H5701" s="2">
        <v>1067.7889657557553</v>
      </c>
      <c r="I5701" s="2">
        <v>8533.6926597045276</v>
      </c>
      <c r="J5701" s="2">
        <v>8657.8968988011529</v>
      </c>
      <c r="K5701" t="s">
        <v>11</v>
      </c>
    </row>
    <row r="5702" spans="1:11" x14ac:dyDescent="0.2">
      <c r="A5702" s="3">
        <v>626</v>
      </c>
      <c r="B5702" s="3">
        <v>2019</v>
      </c>
      <c r="C5702" s="3">
        <v>7</v>
      </c>
      <c r="D5702" s="3">
        <v>2025</v>
      </c>
      <c r="E5702" s="3">
        <v>1</v>
      </c>
      <c r="F5702" s="2">
        <v>872.43291345187572</v>
      </c>
      <c r="G5702" s="2">
        <v>8338.3366074006481</v>
      </c>
      <c r="H5702" s="2">
        <v>246.0964705984079</v>
      </c>
      <c r="I5702" s="2">
        <v>8584.433077999056</v>
      </c>
      <c r="J5702" s="2">
        <v>8657.8968988011529</v>
      </c>
      <c r="K5702" t="s">
        <v>11</v>
      </c>
    </row>
    <row r="5703" spans="1:11" x14ac:dyDescent="0.2">
      <c r="A5703" s="3">
        <v>626</v>
      </c>
      <c r="B5703" s="3">
        <v>2019</v>
      </c>
      <c r="C5703" s="3">
        <v>8</v>
      </c>
      <c r="D5703" s="3">
        <v>2026</v>
      </c>
      <c r="E5703" s="3">
        <v>1</v>
      </c>
      <c r="F5703" s="2">
        <v>0</v>
      </c>
      <c r="G5703" s="2">
        <v>8338.3366074006481</v>
      </c>
      <c r="H5703" s="2">
        <v>112.60703937043399</v>
      </c>
      <c r="I5703" s="2">
        <v>8450.9436467710821</v>
      </c>
      <c r="J5703" s="2">
        <v>8657.8968988011529</v>
      </c>
      <c r="K5703" t="s">
        <v>11</v>
      </c>
    </row>
    <row r="5704" spans="1:11" x14ac:dyDescent="0.2">
      <c r="A5704" s="3">
        <v>627</v>
      </c>
      <c r="B5704" s="3">
        <v>2019</v>
      </c>
      <c r="C5704" s="3">
        <v>1</v>
      </c>
      <c r="D5704" s="3">
        <v>2019</v>
      </c>
      <c r="E5704" s="3">
        <v>1</v>
      </c>
      <c r="F5704" s="2">
        <v>2154.1296898394098</v>
      </c>
      <c r="G5704" s="2">
        <v>2154.1296898394098</v>
      </c>
      <c r="H5704" s="2">
        <v>7273.8626477075395</v>
      </c>
      <c r="I5704" s="2">
        <v>9427.9923375469498</v>
      </c>
      <c r="J5704" s="2">
        <v>14686.069892162874</v>
      </c>
      <c r="K5704" t="s">
        <v>11</v>
      </c>
    </row>
    <row r="5705" spans="1:11" x14ac:dyDescent="0.2">
      <c r="A5705" s="3">
        <v>627</v>
      </c>
      <c r="B5705" s="3">
        <v>2019</v>
      </c>
      <c r="C5705" s="3">
        <v>2</v>
      </c>
      <c r="D5705" s="3">
        <v>2020</v>
      </c>
      <c r="E5705" s="3">
        <v>1</v>
      </c>
      <c r="F5705" s="2">
        <v>2606.3639889914098</v>
      </c>
      <c r="G5705" s="2">
        <v>4760.4936788308196</v>
      </c>
      <c r="H5705" s="2">
        <v>6837.8062850989963</v>
      </c>
      <c r="I5705" s="2">
        <v>11598.299963929816</v>
      </c>
      <c r="J5705" s="2">
        <v>14686.069892162874</v>
      </c>
      <c r="K5705" t="s">
        <v>11</v>
      </c>
    </row>
    <row r="5706" spans="1:11" x14ac:dyDescent="0.2">
      <c r="A5706" s="3">
        <v>627</v>
      </c>
      <c r="B5706" s="3">
        <v>2019</v>
      </c>
      <c r="C5706" s="3">
        <v>3</v>
      </c>
      <c r="D5706" s="3">
        <v>2021</v>
      </c>
      <c r="E5706" s="3">
        <v>1</v>
      </c>
      <c r="F5706" s="2">
        <v>2646.4068952030175</v>
      </c>
      <c r="G5706" s="2">
        <v>7406.9005740338371</v>
      </c>
      <c r="H5706" s="2">
        <v>5454.638966124784</v>
      </c>
      <c r="I5706" s="2">
        <v>12861.539540158621</v>
      </c>
      <c r="J5706" s="2">
        <v>14686.069892162874</v>
      </c>
      <c r="K5706" t="s">
        <v>11</v>
      </c>
    </row>
    <row r="5707" spans="1:11" x14ac:dyDescent="0.2">
      <c r="A5707" s="3">
        <v>627</v>
      </c>
      <c r="B5707" s="3">
        <v>2019</v>
      </c>
      <c r="C5707" s="3">
        <v>4</v>
      </c>
      <c r="D5707" s="3">
        <v>2022</v>
      </c>
      <c r="E5707" s="3">
        <v>1</v>
      </c>
      <c r="F5707" s="2">
        <v>2359.6781314088266</v>
      </c>
      <c r="G5707" s="2">
        <v>9766.5787054426637</v>
      </c>
      <c r="H5707" s="2">
        <v>3723.9235680484871</v>
      </c>
      <c r="I5707" s="2">
        <v>13490.502273491151</v>
      </c>
      <c r="J5707" s="2">
        <v>14686.069892162874</v>
      </c>
      <c r="K5707" t="s">
        <v>11</v>
      </c>
    </row>
    <row r="5708" spans="1:11" x14ac:dyDescent="0.2">
      <c r="A5708" s="3">
        <v>627</v>
      </c>
      <c r="B5708" s="3">
        <v>2019</v>
      </c>
      <c r="C5708" s="3">
        <v>5</v>
      </c>
      <c r="D5708" s="3">
        <v>2023</v>
      </c>
      <c r="E5708" s="3">
        <v>1</v>
      </c>
      <c r="F5708" s="2">
        <v>1391.9044059701446</v>
      </c>
      <c r="G5708" s="2">
        <v>11158.483111412808</v>
      </c>
      <c r="H5708" s="2">
        <v>2704.5939428907823</v>
      </c>
      <c r="I5708" s="2">
        <v>13863.077054303591</v>
      </c>
      <c r="J5708" s="2">
        <v>14686.069892162874</v>
      </c>
      <c r="K5708" t="s">
        <v>11</v>
      </c>
    </row>
    <row r="5709" spans="1:11" x14ac:dyDescent="0.2">
      <c r="A5709" s="3">
        <v>627</v>
      </c>
      <c r="B5709" s="3">
        <v>2019</v>
      </c>
      <c r="C5709" s="3">
        <v>6</v>
      </c>
      <c r="D5709" s="3">
        <v>2024</v>
      </c>
      <c r="E5709" s="3">
        <v>1</v>
      </c>
      <c r="F5709" s="2">
        <v>1349.5482283424299</v>
      </c>
      <c r="G5709" s="2">
        <v>12508.031339755238</v>
      </c>
      <c r="H5709" s="2">
        <v>2081.3621593394892</v>
      </c>
      <c r="I5709" s="2">
        <v>14589.393499094727</v>
      </c>
      <c r="J5709" s="2">
        <v>14686.069892162874</v>
      </c>
      <c r="K5709" t="s">
        <v>11</v>
      </c>
    </row>
    <row r="5710" spans="1:11" x14ac:dyDescent="0.2">
      <c r="A5710" s="3">
        <v>627</v>
      </c>
      <c r="B5710" s="3">
        <v>2019</v>
      </c>
      <c r="C5710" s="3">
        <v>7</v>
      </c>
      <c r="D5710" s="3">
        <v>2025</v>
      </c>
      <c r="E5710" s="3">
        <v>1</v>
      </c>
      <c r="F5710" s="2">
        <v>1429.7931192210381</v>
      </c>
      <c r="G5710" s="2">
        <v>13937.824458976276</v>
      </c>
      <c r="H5710" s="2">
        <v>318.26622093857623</v>
      </c>
      <c r="I5710" s="2">
        <v>14256.090679914852</v>
      </c>
      <c r="J5710" s="2">
        <v>14686.069892162874</v>
      </c>
      <c r="K5710" t="s">
        <v>11</v>
      </c>
    </row>
    <row r="5711" spans="1:11" x14ac:dyDescent="0.2">
      <c r="A5711" s="3">
        <v>627</v>
      </c>
      <c r="B5711" s="3">
        <v>2019</v>
      </c>
      <c r="C5711" s="3">
        <v>8</v>
      </c>
      <c r="D5711" s="3">
        <v>2026</v>
      </c>
      <c r="E5711" s="3">
        <v>1</v>
      </c>
      <c r="F5711" s="2">
        <v>517.22895822351165</v>
      </c>
      <c r="G5711" s="2">
        <v>14455.053417199788</v>
      </c>
      <c r="H5711" s="2">
        <v>0</v>
      </c>
      <c r="I5711" s="2">
        <v>14455.053417199788</v>
      </c>
      <c r="J5711" s="2">
        <v>14686.069892162874</v>
      </c>
      <c r="K5711" t="s">
        <v>11</v>
      </c>
    </row>
    <row r="5712" spans="1:11" x14ac:dyDescent="0.2">
      <c r="A5712" s="3">
        <v>628</v>
      </c>
      <c r="B5712" s="3">
        <v>2019</v>
      </c>
      <c r="C5712" s="3">
        <v>1</v>
      </c>
      <c r="D5712" s="3">
        <v>2019</v>
      </c>
      <c r="E5712" s="3">
        <v>1</v>
      </c>
      <c r="F5712" s="2">
        <v>1960.589669539326</v>
      </c>
      <c r="G5712" s="2">
        <v>1960.589669539326</v>
      </c>
      <c r="H5712" s="2">
        <v>6117.8203788156843</v>
      </c>
      <c r="I5712" s="2">
        <v>8078.4100483550101</v>
      </c>
      <c r="J5712" s="2">
        <v>12584.998719704678</v>
      </c>
      <c r="K5712" t="s">
        <v>11</v>
      </c>
    </row>
    <row r="5713" spans="1:11" x14ac:dyDescent="0.2">
      <c r="A5713" s="3">
        <v>628</v>
      </c>
      <c r="B5713" s="3">
        <v>2019</v>
      </c>
      <c r="C5713" s="3">
        <v>2</v>
      </c>
      <c r="D5713" s="3">
        <v>2020</v>
      </c>
      <c r="E5713" s="3">
        <v>1</v>
      </c>
      <c r="F5713" s="2">
        <v>2056.6304484690236</v>
      </c>
      <c r="G5713" s="2">
        <v>4017.2201180083493</v>
      </c>
      <c r="H5713" s="2">
        <v>5648.6753659413253</v>
      </c>
      <c r="I5713" s="2">
        <v>9665.8954839496746</v>
      </c>
      <c r="J5713" s="2">
        <v>12584.998719704678</v>
      </c>
      <c r="K5713" t="s">
        <v>11</v>
      </c>
    </row>
    <row r="5714" spans="1:11" x14ac:dyDescent="0.2">
      <c r="A5714" s="3">
        <v>628</v>
      </c>
      <c r="B5714" s="3">
        <v>2019</v>
      </c>
      <c r="C5714" s="3">
        <v>3</v>
      </c>
      <c r="D5714" s="3">
        <v>2021</v>
      </c>
      <c r="E5714" s="3">
        <v>1</v>
      </c>
      <c r="F5714" s="2">
        <v>2096.3404919947061</v>
      </c>
      <c r="G5714" s="2">
        <v>6113.5606100030554</v>
      </c>
      <c r="H5714" s="2">
        <v>4982.174767920661</v>
      </c>
      <c r="I5714" s="2">
        <v>11095.735377923716</v>
      </c>
      <c r="J5714" s="2">
        <v>12584.998719704678</v>
      </c>
      <c r="K5714" t="s">
        <v>11</v>
      </c>
    </row>
    <row r="5715" spans="1:11" x14ac:dyDescent="0.2">
      <c r="A5715" s="3">
        <v>628</v>
      </c>
      <c r="B5715" s="3">
        <v>2019</v>
      </c>
      <c r="C5715" s="3">
        <v>4</v>
      </c>
      <c r="D5715" s="3">
        <v>2022</v>
      </c>
      <c r="E5715" s="3">
        <v>1</v>
      </c>
      <c r="F5715" s="2">
        <v>2113.243266645205</v>
      </c>
      <c r="G5715" s="2">
        <v>8226.8038766482605</v>
      </c>
      <c r="H5715" s="2">
        <v>3280.4003649626284</v>
      </c>
      <c r="I5715" s="2">
        <v>11507.204241610889</v>
      </c>
      <c r="J5715" s="2">
        <v>12584.998719704678</v>
      </c>
      <c r="K5715" t="s">
        <v>11</v>
      </c>
    </row>
    <row r="5716" spans="1:11" x14ac:dyDescent="0.2">
      <c r="A5716" s="3">
        <v>628</v>
      </c>
      <c r="B5716" s="3">
        <v>2019</v>
      </c>
      <c r="C5716" s="3">
        <v>5</v>
      </c>
      <c r="D5716" s="3">
        <v>2023</v>
      </c>
      <c r="E5716" s="3">
        <v>1</v>
      </c>
      <c r="F5716" s="2">
        <v>1522.1645942404211</v>
      </c>
      <c r="G5716" s="2">
        <v>9748.9684708886816</v>
      </c>
      <c r="H5716" s="2">
        <v>2479.3407156942685</v>
      </c>
      <c r="I5716" s="2">
        <v>12228.30918658295</v>
      </c>
      <c r="J5716" s="2">
        <v>12584.998719704678</v>
      </c>
      <c r="K5716" t="s">
        <v>11</v>
      </c>
    </row>
    <row r="5717" spans="1:11" x14ac:dyDescent="0.2">
      <c r="A5717" s="3">
        <v>628</v>
      </c>
      <c r="B5717" s="3">
        <v>2019</v>
      </c>
      <c r="C5717" s="3">
        <v>6</v>
      </c>
      <c r="D5717" s="3">
        <v>2024</v>
      </c>
      <c r="E5717" s="3">
        <v>1</v>
      </c>
      <c r="F5717" s="2">
        <v>1105.9418695151471</v>
      </c>
      <c r="G5717" s="2">
        <v>10854.910340403829</v>
      </c>
      <c r="H5717" s="2">
        <v>1499.0641785585376</v>
      </c>
      <c r="I5717" s="2">
        <v>12353.974518962366</v>
      </c>
      <c r="J5717" s="2">
        <v>12584.998719704678</v>
      </c>
      <c r="K5717" t="s">
        <v>11</v>
      </c>
    </row>
    <row r="5718" spans="1:11" x14ac:dyDescent="0.2">
      <c r="A5718" s="3">
        <v>628</v>
      </c>
      <c r="B5718" s="3">
        <v>2019</v>
      </c>
      <c r="C5718" s="3">
        <v>7</v>
      </c>
      <c r="D5718" s="3">
        <v>2025</v>
      </c>
      <c r="E5718" s="3">
        <v>1</v>
      </c>
      <c r="F5718" s="2">
        <v>1113.4343518442765</v>
      </c>
      <c r="G5718" s="2">
        <v>11968.344692248105</v>
      </c>
      <c r="H5718" s="2">
        <v>582.59199232763967</v>
      </c>
      <c r="I5718" s="2">
        <v>12550.936684575745</v>
      </c>
      <c r="J5718" s="2">
        <v>12584.998719704678</v>
      </c>
      <c r="K5718" t="s">
        <v>11</v>
      </c>
    </row>
    <row r="5719" spans="1:11" x14ac:dyDescent="0.2">
      <c r="A5719" s="3">
        <v>628</v>
      </c>
      <c r="B5719" s="3">
        <v>2019</v>
      </c>
      <c r="C5719" s="3">
        <v>8</v>
      </c>
      <c r="D5719" s="3">
        <v>2026</v>
      </c>
      <c r="E5719" s="3">
        <v>1</v>
      </c>
      <c r="F5719" s="2">
        <v>0</v>
      </c>
      <c r="G5719" s="2">
        <v>11968.344692248105</v>
      </c>
      <c r="H5719" s="2">
        <v>616.65402745657229</v>
      </c>
      <c r="I5719" s="2">
        <v>12584.998719704678</v>
      </c>
      <c r="J5719" s="2">
        <v>12584.998719704678</v>
      </c>
      <c r="K5719" t="s">
        <v>11</v>
      </c>
    </row>
    <row r="5720" spans="1:11" x14ac:dyDescent="0.2">
      <c r="A5720" s="3">
        <v>629</v>
      </c>
      <c r="B5720" s="3">
        <v>2019</v>
      </c>
      <c r="C5720" s="3">
        <v>1</v>
      </c>
      <c r="D5720" s="3">
        <v>2019</v>
      </c>
      <c r="E5720" s="3">
        <v>1</v>
      </c>
      <c r="F5720" s="2">
        <v>755.18780742336935</v>
      </c>
      <c r="G5720" s="2">
        <v>755.18780742336935</v>
      </c>
      <c r="H5720" s="2">
        <v>2565.5316578042248</v>
      </c>
      <c r="I5720" s="2">
        <v>3320.7194652275939</v>
      </c>
      <c r="J5720" s="2">
        <v>5034.5665135689242</v>
      </c>
      <c r="K5720" t="s">
        <v>11</v>
      </c>
    </row>
    <row r="5721" spans="1:11" x14ac:dyDescent="0.2">
      <c r="A5721" s="3">
        <v>629</v>
      </c>
      <c r="B5721" s="3">
        <v>2019</v>
      </c>
      <c r="C5721" s="3">
        <v>2</v>
      </c>
      <c r="D5721" s="3">
        <v>2020</v>
      </c>
      <c r="E5721" s="3">
        <v>1</v>
      </c>
      <c r="F5721" s="2">
        <v>837.23399615310268</v>
      </c>
      <c r="G5721" s="2">
        <v>1592.421803576472</v>
      </c>
      <c r="H5721" s="2">
        <v>2382.4776626504795</v>
      </c>
      <c r="I5721" s="2">
        <v>3974.8994662269515</v>
      </c>
      <c r="J5721" s="2">
        <v>5034.5665135689242</v>
      </c>
      <c r="K5721" t="s">
        <v>11</v>
      </c>
    </row>
    <row r="5722" spans="1:11" x14ac:dyDescent="0.2">
      <c r="A5722" s="3">
        <v>629</v>
      </c>
      <c r="B5722" s="3">
        <v>2019</v>
      </c>
      <c r="C5722" s="3">
        <v>3</v>
      </c>
      <c r="D5722" s="3">
        <v>2021</v>
      </c>
      <c r="E5722" s="3">
        <v>1</v>
      </c>
      <c r="F5722" s="2">
        <v>957.68403960443311</v>
      </c>
      <c r="G5722" s="2">
        <v>2550.1058431809051</v>
      </c>
      <c r="H5722" s="2">
        <v>1857.1991292504381</v>
      </c>
      <c r="I5722" s="2">
        <v>4407.3049724313432</v>
      </c>
      <c r="J5722" s="2">
        <v>5034.5665135689242</v>
      </c>
      <c r="K5722" t="s">
        <v>11</v>
      </c>
    </row>
    <row r="5723" spans="1:11" x14ac:dyDescent="0.2">
      <c r="A5723" s="3">
        <v>629</v>
      </c>
      <c r="B5723" s="3">
        <v>2019</v>
      </c>
      <c r="C5723" s="3">
        <v>4</v>
      </c>
      <c r="D5723" s="3">
        <v>2022</v>
      </c>
      <c r="E5723" s="3">
        <v>1</v>
      </c>
      <c r="F5723" s="2">
        <v>750.91679317643957</v>
      </c>
      <c r="G5723" s="2">
        <v>3301.0226363573447</v>
      </c>
      <c r="H5723" s="2">
        <v>1399.4706888072051</v>
      </c>
      <c r="I5723" s="2">
        <v>4700.4933251645498</v>
      </c>
      <c r="J5723" s="2">
        <v>5034.5665135689242</v>
      </c>
      <c r="K5723" t="s">
        <v>11</v>
      </c>
    </row>
    <row r="5724" spans="1:11" x14ac:dyDescent="0.2">
      <c r="A5724" s="3">
        <v>629</v>
      </c>
      <c r="B5724" s="3">
        <v>2019</v>
      </c>
      <c r="C5724" s="3">
        <v>5</v>
      </c>
      <c r="D5724" s="3">
        <v>2023</v>
      </c>
      <c r="E5724" s="3">
        <v>1</v>
      </c>
      <c r="F5724" s="2">
        <v>655.00365916055398</v>
      </c>
      <c r="G5724" s="2">
        <v>3956.0262955178987</v>
      </c>
      <c r="H5724" s="2">
        <v>817.85623543714519</v>
      </c>
      <c r="I5724" s="2">
        <v>4773.8825309550439</v>
      </c>
      <c r="J5724" s="2">
        <v>5034.5665135689242</v>
      </c>
      <c r="K5724" t="s">
        <v>11</v>
      </c>
    </row>
    <row r="5725" spans="1:11" x14ac:dyDescent="0.2">
      <c r="A5725" s="3">
        <v>629</v>
      </c>
      <c r="B5725" s="3">
        <v>2019</v>
      </c>
      <c r="C5725" s="3">
        <v>6</v>
      </c>
      <c r="D5725" s="3">
        <v>2024</v>
      </c>
      <c r="E5725" s="3">
        <v>1</v>
      </c>
      <c r="F5725" s="2">
        <v>275.22670164755618</v>
      </c>
      <c r="G5725" s="2">
        <v>4231.2529971654549</v>
      </c>
      <c r="H5725" s="2">
        <v>616.55518393580951</v>
      </c>
      <c r="I5725" s="2">
        <v>4847.8081811012644</v>
      </c>
      <c r="J5725" s="2">
        <v>5034.5665135689242</v>
      </c>
      <c r="K5725" t="s">
        <v>11</v>
      </c>
    </row>
    <row r="5726" spans="1:11" x14ac:dyDescent="0.2">
      <c r="A5726" s="3">
        <v>629</v>
      </c>
      <c r="B5726" s="3">
        <v>2019</v>
      </c>
      <c r="C5726" s="3">
        <v>7</v>
      </c>
      <c r="D5726" s="3">
        <v>2025</v>
      </c>
      <c r="E5726" s="3">
        <v>1</v>
      </c>
      <c r="F5726" s="2">
        <v>312.85278686418042</v>
      </c>
      <c r="G5726" s="2">
        <v>4544.1057840296353</v>
      </c>
      <c r="H5726" s="2">
        <v>343.63943781970011</v>
      </c>
      <c r="I5726" s="2">
        <v>4887.7452218493354</v>
      </c>
      <c r="J5726" s="2">
        <v>5034.5665135689242</v>
      </c>
      <c r="K5726" t="s">
        <v>11</v>
      </c>
    </row>
    <row r="5727" spans="1:11" x14ac:dyDescent="0.2">
      <c r="A5727" s="3">
        <v>629</v>
      </c>
      <c r="B5727" s="3">
        <v>2019</v>
      </c>
      <c r="C5727" s="3">
        <v>8</v>
      </c>
      <c r="D5727" s="3">
        <v>2026</v>
      </c>
      <c r="E5727" s="3">
        <v>1</v>
      </c>
      <c r="F5727" s="2">
        <v>354.15066509380085</v>
      </c>
      <c r="G5727" s="2">
        <v>4898.2564491234361</v>
      </c>
      <c r="H5727" s="2">
        <v>37.7927341546756</v>
      </c>
      <c r="I5727" s="2">
        <v>4936.0491832781117</v>
      </c>
      <c r="J5727" s="2">
        <v>5034.5665135689242</v>
      </c>
      <c r="K5727" t="s">
        <v>11</v>
      </c>
    </row>
    <row r="5728" spans="1:11" x14ac:dyDescent="0.2">
      <c r="A5728" s="3">
        <v>630</v>
      </c>
      <c r="B5728" s="3">
        <v>2019</v>
      </c>
      <c r="C5728" s="3">
        <v>1</v>
      </c>
      <c r="D5728" s="3">
        <v>2019</v>
      </c>
      <c r="E5728" s="3">
        <v>1</v>
      </c>
      <c r="F5728" s="2">
        <v>888.09501484432189</v>
      </c>
      <c r="G5728" s="2">
        <v>888.09501484432189</v>
      </c>
      <c r="H5728" s="2">
        <v>3080.0846511940636</v>
      </c>
      <c r="I5728" s="2">
        <v>3968.1796660383852</v>
      </c>
      <c r="J5728" s="2">
        <v>6113.0414732979807</v>
      </c>
      <c r="K5728" t="s">
        <v>11</v>
      </c>
    </row>
    <row r="5729" spans="1:11" x14ac:dyDescent="0.2">
      <c r="A5729" s="3">
        <v>630</v>
      </c>
      <c r="B5729" s="3">
        <v>2019</v>
      </c>
      <c r="C5729" s="3">
        <v>2</v>
      </c>
      <c r="D5729" s="3">
        <v>2020</v>
      </c>
      <c r="E5729" s="3">
        <v>1</v>
      </c>
      <c r="F5729" s="2">
        <v>1135.9032240958868</v>
      </c>
      <c r="G5729" s="2">
        <v>2023.9982389402087</v>
      </c>
      <c r="H5729" s="2">
        <v>2663.9795029349716</v>
      </c>
      <c r="I5729" s="2">
        <v>4687.9777418751801</v>
      </c>
      <c r="J5729" s="2">
        <v>6113.0414732979807</v>
      </c>
      <c r="K5729" t="s">
        <v>11</v>
      </c>
    </row>
    <row r="5730" spans="1:11" x14ac:dyDescent="0.2">
      <c r="A5730" s="3">
        <v>630</v>
      </c>
      <c r="B5730" s="3">
        <v>2019</v>
      </c>
      <c r="C5730" s="3">
        <v>3</v>
      </c>
      <c r="D5730" s="3">
        <v>2021</v>
      </c>
      <c r="E5730" s="3">
        <v>1</v>
      </c>
      <c r="F5730" s="2">
        <v>1017.7704104345237</v>
      </c>
      <c r="G5730" s="2">
        <v>3041.7686493747324</v>
      </c>
      <c r="H5730" s="2">
        <v>2308.7400498825655</v>
      </c>
      <c r="I5730" s="2">
        <v>5350.5086992572978</v>
      </c>
      <c r="J5730" s="2">
        <v>6113.0414732979807</v>
      </c>
      <c r="K5730" t="s">
        <v>11</v>
      </c>
    </row>
    <row r="5731" spans="1:11" x14ac:dyDescent="0.2">
      <c r="A5731" s="3">
        <v>630</v>
      </c>
      <c r="B5731" s="3">
        <v>2019</v>
      </c>
      <c r="C5731" s="3">
        <v>4</v>
      </c>
      <c r="D5731" s="3">
        <v>2022</v>
      </c>
      <c r="E5731" s="3">
        <v>1</v>
      </c>
      <c r="F5731" s="2">
        <v>856.74048301110861</v>
      </c>
      <c r="G5731" s="2">
        <v>3898.509132385841</v>
      </c>
      <c r="H5731" s="2">
        <v>1854.6725834343138</v>
      </c>
      <c r="I5731" s="2">
        <v>5753.1817158201547</v>
      </c>
      <c r="J5731" s="2">
        <v>6113.0414732979807</v>
      </c>
      <c r="K5731" t="s">
        <v>11</v>
      </c>
    </row>
    <row r="5732" spans="1:11" x14ac:dyDescent="0.2">
      <c r="A5732" s="3">
        <v>630</v>
      </c>
      <c r="B5732" s="3">
        <v>2019</v>
      </c>
      <c r="C5732" s="3">
        <v>5</v>
      </c>
      <c r="D5732" s="3">
        <v>2023</v>
      </c>
      <c r="E5732" s="3">
        <v>1</v>
      </c>
      <c r="F5732" s="2">
        <v>704.44158127427045</v>
      </c>
      <c r="G5732" s="2">
        <v>4602.9507136601114</v>
      </c>
      <c r="H5732" s="2">
        <v>1303.239175040696</v>
      </c>
      <c r="I5732" s="2">
        <v>5906.1898887008074</v>
      </c>
      <c r="J5732" s="2">
        <v>6113.0414732979807</v>
      </c>
      <c r="K5732" t="s">
        <v>11</v>
      </c>
    </row>
    <row r="5733" spans="1:11" x14ac:dyDescent="0.2">
      <c r="A5733" s="3">
        <v>630</v>
      </c>
      <c r="B5733" s="3">
        <v>2019</v>
      </c>
      <c r="C5733" s="3">
        <v>6</v>
      </c>
      <c r="D5733" s="3">
        <v>2024</v>
      </c>
      <c r="E5733" s="3">
        <v>1</v>
      </c>
      <c r="F5733" s="2">
        <v>769.79970284091542</v>
      </c>
      <c r="G5733" s="2">
        <v>5372.7504165010268</v>
      </c>
      <c r="H5733" s="2">
        <v>658.40729050035861</v>
      </c>
      <c r="I5733" s="2">
        <v>6031.1577070013855</v>
      </c>
      <c r="J5733" s="2">
        <v>6113.0414732979807</v>
      </c>
      <c r="K5733" t="s">
        <v>11</v>
      </c>
    </row>
    <row r="5734" spans="1:11" x14ac:dyDescent="0.2">
      <c r="A5734" s="3">
        <v>630</v>
      </c>
      <c r="B5734" s="3">
        <v>2019</v>
      </c>
      <c r="C5734" s="3">
        <v>7</v>
      </c>
      <c r="D5734" s="3">
        <v>2025</v>
      </c>
      <c r="E5734" s="3">
        <v>1</v>
      </c>
      <c r="F5734" s="2">
        <v>155.78012651022527</v>
      </c>
      <c r="G5734" s="2">
        <v>5528.5305430112521</v>
      </c>
      <c r="H5734" s="2">
        <v>536.55204884511386</v>
      </c>
      <c r="I5734" s="2">
        <v>6065.082591856366</v>
      </c>
      <c r="J5734" s="2">
        <v>6113.0414732979807</v>
      </c>
      <c r="K5734" t="s">
        <v>11</v>
      </c>
    </row>
    <row r="5735" spans="1:11" x14ac:dyDescent="0.2">
      <c r="A5735" s="3">
        <v>630</v>
      </c>
      <c r="B5735" s="3">
        <v>2019</v>
      </c>
      <c r="C5735" s="3">
        <v>8</v>
      </c>
      <c r="D5735" s="3">
        <v>2026</v>
      </c>
      <c r="E5735" s="3">
        <v>1</v>
      </c>
      <c r="F5735" s="2">
        <v>503.04420148177542</v>
      </c>
      <c r="G5735" s="2">
        <v>6031.5747444930275</v>
      </c>
      <c r="H5735" s="2">
        <v>14.679810170510791</v>
      </c>
      <c r="I5735" s="2">
        <v>6046.2545546635383</v>
      </c>
      <c r="J5735" s="2">
        <v>6113.0414732979807</v>
      </c>
      <c r="K5735" t="s">
        <v>11</v>
      </c>
    </row>
    <row r="5736" spans="1:11" x14ac:dyDescent="0.2">
      <c r="A5736" s="3">
        <v>631</v>
      </c>
      <c r="B5736" s="3">
        <v>2019</v>
      </c>
      <c r="C5736" s="3">
        <v>1</v>
      </c>
      <c r="D5736" s="3">
        <v>2019</v>
      </c>
      <c r="E5736" s="3">
        <v>1</v>
      </c>
      <c r="F5736" s="2">
        <v>608.99653892758886</v>
      </c>
      <c r="G5736" s="2">
        <v>608.99653892758886</v>
      </c>
      <c r="H5736" s="2">
        <v>2101.2631126563988</v>
      </c>
      <c r="I5736" s="2">
        <v>2710.2596515839878</v>
      </c>
      <c r="J5736" s="2">
        <v>4108.598082220843</v>
      </c>
      <c r="K5736" t="s">
        <v>11</v>
      </c>
    </row>
    <row r="5737" spans="1:11" x14ac:dyDescent="0.2">
      <c r="A5737" s="3">
        <v>631</v>
      </c>
      <c r="B5737" s="3">
        <v>2019</v>
      </c>
      <c r="C5737" s="3">
        <v>2</v>
      </c>
      <c r="D5737" s="3">
        <v>2020</v>
      </c>
      <c r="E5737" s="3">
        <v>1</v>
      </c>
      <c r="F5737" s="2">
        <v>749.99409698733746</v>
      </c>
      <c r="G5737" s="2">
        <v>1358.9906359149263</v>
      </c>
      <c r="H5737" s="2">
        <v>1863.5399194710299</v>
      </c>
      <c r="I5737" s="2">
        <v>3222.5305553859562</v>
      </c>
      <c r="J5737" s="2">
        <v>4108.598082220843</v>
      </c>
      <c r="K5737" t="s">
        <v>11</v>
      </c>
    </row>
    <row r="5738" spans="1:11" x14ac:dyDescent="0.2">
      <c r="A5738" s="3">
        <v>631</v>
      </c>
      <c r="B5738" s="3">
        <v>2019</v>
      </c>
      <c r="C5738" s="3">
        <v>3</v>
      </c>
      <c r="D5738" s="3">
        <v>2021</v>
      </c>
      <c r="E5738" s="3">
        <v>1</v>
      </c>
      <c r="F5738" s="2">
        <v>748.35412424302331</v>
      </c>
      <c r="G5738" s="2">
        <v>2107.3447601579496</v>
      </c>
      <c r="H5738" s="2">
        <v>1458.8344212018264</v>
      </c>
      <c r="I5738" s="2">
        <v>3566.1791813597761</v>
      </c>
      <c r="J5738" s="2">
        <v>4108.598082220843</v>
      </c>
      <c r="K5738" t="s">
        <v>11</v>
      </c>
    </row>
    <row r="5739" spans="1:11" x14ac:dyDescent="0.2">
      <c r="A5739" s="3">
        <v>631</v>
      </c>
      <c r="B5739" s="3">
        <v>2019</v>
      </c>
      <c r="C5739" s="3">
        <v>4</v>
      </c>
      <c r="D5739" s="3">
        <v>2022</v>
      </c>
      <c r="E5739" s="3">
        <v>1</v>
      </c>
      <c r="F5739" s="2">
        <v>606.69181772696766</v>
      </c>
      <c r="G5739" s="2">
        <v>2714.0365778849173</v>
      </c>
      <c r="H5739" s="2">
        <v>1062.9711072585587</v>
      </c>
      <c r="I5739" s="2">
        <v>3777.007685143476</v>
      </c>
      <c r="J5739" s="2">
        <v>4108.598082220843</v>
      </c>
      <c r="K5739" t="s">
        <v>11</v>
      </c>
    </row>
    <row r="5740" spans="1:11" x14ac:dyDescent="0.2">
      <c r="A5740" s="3">
        <v>631</v>
      </c>
      <c r="B5740" s="3">
        <v>2019</v>
      </c>
      <c r="C5740" s="3">
        <v>5</v>
      </c>
      <c r="D5740" s="3">
        <v>2023</v>
      </c>
      <c r="E5740" s="3">
        <v>1</v>
      </c>
      <c r="F5740" s="2">
        <v>444.86874436399421</v>
      </c>
      <c r="G5740" s="2">
        <v>3158.9053222489115</v>
      </c>
      <c r="H5740" s="2">
        <v>791.99901231021204</v>
      </c>
      <c r="I5740" s="2">
        <v>3950.9043345591235</v>
      </c>
      <c r="J5740" s="2">
        <v>4108.598082220843</v>
      </c>
      <c r="K5740" t="s">
        <v>11</v>
      </c>
    </row>
    <row r="5741" spans="1:11" x14ac:dyDescent="0.2">
      <c r="A5741" s="3">
        <v>631</v>
      </c>
      <c r="B5741" s="3">
        <v>2019</v>
      </c>
      <c r="C5741" s="3">
        <v>6</v>
      </c>
      <c r="D5741" s="3">
        <v>2024</v>
      </c>
      <c r="E5741" s="3">
        <v>1</v>
      </c>
      <c r="F5741" s="2">
        <v>464.87915016293073</v>
      </c>
      <c r="G5741" s="2">
        <v>3623.7844724118422</v>
      </c>
      <c r="H5741" s="2">
        <v>417.31846280438185</v>
      </c>
      <c r="I5741" s="2">
        <v>4041.1029352162241</v>
      </c>
      <c r="J5741" s="2">
        <v>4108.598082220843</v>
      </c>
      <c r="K5741" t="s">
        <v>11</v>
      </c>
    </row>
    <row r="5742" spans="1:11" x14ac:dyDescent="0.2">
      <c r="A5742" s="3">
        <v>631</v>
      </c>
      <c r="B5742" s="3">
        <v>2019</v>
      </c>
      <c r="C5742" s="3">
        <v>7</v>
      </c>
      <c r="D5742" s="3">
        <v>2025</v>
      </c>
      <c r="E5742" s="3">
        <v>1</v>
      </c>
      <c r="F5742" s="2">
        <v>302.35564275001298</v>
      </c>
      <c r="G5742" s="2">
        <v>3926.1401151618552</v>
      </c>
      <c r="H5742" s="2">
        <v>100.05135691436953</v>
      </c>
      <c r="I5742" s="2">
        <v>4026.1914720762247</v>
      </c>
      <c r="J5742" s="2">
        <v>4108.598082220843</v>
      </c>
      <c r="K5742" t="s">
        <v>11</v>
      </c>
    </row>
    <row r="5743" spans="1:11" x14ac:dyDescent="0.2">
      <c r="A5743" s="3">
        <v>631</v>
      </c>
      <c r="B5743" s="3">
        <v>2019</v>
      </c>
      <c r="C5743" s="3">
        <v>8</v>
      </c>
      <c r="D5743" s="3">
        <v>2026</v>
      </c>
      <c r="E5743" s="3">
        <v>1</v>
      </c>
      <c r="F5743" s="2">
        <v>182.45796705898783</v>
      </c>
      <c r="G5743" s="2">
        <v>4108.598082220843</v>
      </c>
      <c r="H5743" s="2">
        <v>0</v>
      </c>
      <c r="I5743" s="2">
        <v>4108.598082220843</v>
      </c>
      <c r="J5743" s="2">
        <v>4108.598082220843</v>
      </c>
      <c r="K5743" t="s">
        <v>11</v>
      </c>
    </row>
    <row r="5744" spans="1:11" x14ac:dyDescent="0.2">
      <c r="A5744" s="3">
        <v>632</v>
      </c>
      <c r="B5744" s="3">
        <v>2019</v>
      </c>
      <c r="C5744" s="3">
        <v>1</v>
      </c>
      <c r="D5744" s="3">
        <v>2019</v>
      </c>
      <c r="E5744" s="3">
        <v>1</v>
      </c>
      <c r="F5744" s="2">
        <v>1765.6184481212647</v>
      </c>
      <c r="G5744" s="2">
        <v>1765.6184481212647</v>
      </c>
      <c r="H5744" s="2">
        <v>5849.6901765893035</v>
      </c>
      <c r="I5744" s="2">
        <v>7615.3086247105684</v>
      </c>
      <c r="J5744" s="2">
        <v>11721.806005434517</v>
      </c>
      <c r="K5744" t="s">
        <v>11</v>
      </c>
    </row>
    <row r="5745" spans="1:11" x14ac:dyDescent="0.2">
      <c r="A5745" s="3">
        <v>632</v>
      </c>
      <c r="B5745" s="3">
        <v>2019</v>
      </c>
      <c r="C5745" s="3">
        <v>2</v>
      </c>
      <c r="D5745" s="3">
        <v>2020</v>
      </c>
      <c r="E5745" s="3">
        <v>1</v>
      </c>
      <c r="F5745" s="2">
        <v>1849.8640458918942</v>
      </c>
      <c r="G5745" s="2">
        <v>3615.4824940131589</v>
      </c>
      <c r="H5745" s="2">
        <v>5510.4605866746788</v>
      </c>
      <c r="I5745" s="2">
        <v>9125.9430806878372</v>
      </c>
      <c r="J5745" s="2">
        <v>11721.806005434517</v>
      </c>
      <c r="K5745" t="s">
        <v>11</v>
      </c>
    </row>
    <row r="5746" spans="1:11" x14ac:dyDescent="0.2">
      <c r="A5746" s="3">
        <v>632</v>
      </c>
      <c r="B5746" s="3">
        <v>2019</v>
      </c>
      <c r="C5746" s="3">
        <v>3</v>
      </c>
      <c r="D5746" s="3">
        <v>2021</v>
      </c>
      <c r="E5746" s="3">
        <v>1</v>
      </c>
      <c r="F5746" s="2">
        <v>2203.8181001619191</v>
      </c>
      <c r="G5746" s="2">
        <v>5819.300594175078</v>
      </c>
      <c r="H5746" s="2">
        <v>4463.2441247343304</v>
      </c>
      <c r="I5746" s="2">
        <v>10282.544718909408</v>
      </c>
      <c r="J5746" s="2">
        <v>11721.806005434517</v>
      </c>
      <c r="K5746" t="s">
        <v>11</v>
      </c>
    </row>
    <row r="5747" spans="1:11" x14ac:dyDescent="0.2">
      <c r="A5747" s="3">
        <v>632</v>
      </c>
      <c r="B5747" s="3">
        <v>2019</v>
      </c>
      <c r="C5747" s="3">
        <v>4</v>
      </c>
      <c r="D5747" s="3">
        <v>2022</v>
      </c>
      <c r="E5747" s="3">
        <v>1</v>
      </c>
      <c r="F5747" s="2">
        <v>1760.552010213115</v>
      </c>
      <c r="G5747" s="2">
        <v>7579.852604388193</v>
      </c>
      <c r="H5747" s="2">
        <v>3335.2014411023674</v>
      </c>
      <c r="I5747" s="2">
        <v>10915.05404549056</v>
      </c>
      <c r="J5747" s="2">
        <v>11721.806005434517</v>
      </c>
      <c r="K5747" t="s">
        <v>11</v>
      </c>
    </row>
    <row r="5748" spans="1:11" x14ac:dyDescent="0.2">
      <c r="A5748" s="3">
        <v>632</v>
      </c>
      <c r="B5748" s="3">
        <v>2019</v>
      </c>
      <c r="C5748" s="3">
        <v>5</v>
      </c>
      <c r="D5748" s="3">
        <v>2023</v>
      </c>
      <c r="E5748" s="3">
        <v>1</v>
      </c>
      <c r="F5748" s="2">
        <v>1493.1559659463319</v>
      </c>
      <c r="G5748" s="2">
        <v>9073.0085703345248</v>
      </c>
      <c r="H5748" s="2">
        <v>2087.605536075831</v>
      </c>
      <c r="I5748" s="2">
        <v>11160.614106410356</v>
      </c>
      <c r="J5748" s="2">
        <v>11721.806005434517</v>
      </c>
      <c r="K5748" t="s">
        <v>11</v>
      </c>
    </row>
    <row r="5749" spans="1:11" x14ac:dyDescent="0.2">
      <c r="A5749" s="3">
        <v>632</v>
      </c>
      <c r="B5749" s="3">
        <v>2019</v>
      </c>
      <c r="C5749" s="3">
        <v>6</v>
      </c>
      <c r="D5749" s="3">
        <v>2024</v>
      </c>
      <c r="E5749" s="3">
        <v>1</v>
      </c>
      <c r="F5749" s="2">
        <v>745.11960087486659</v>
      </c>
      <c r="G5749" s="2">
        <v>9818.1281712093914</v>
      </c>
      <c r="H5749" s="2">
        <v>1793.0394445642669</v>
      </c>
      <c r="I5749" s="2">
        <v>11611.167615773658</v>
      </c>
      <c r="J5749" s="2">
        <v>11721.806005434517</v>
      </c>
      <c r="K5749" t="s">
        <v>11</v>
      </c>
    </row>
    <row r="5750" spans="1:11" x14ac:dyDescent="0.2">
      <c r="A5750" s="3">
        <v>632</v>
      </c>
      <c r="B5750" s="3">
        <v>2019</v>
      </c>
      <c r="C5750" s="3">
        <v>7</v>
      </c>
      <c r="D5750" s="3">
        <v>2025</v>
      </c>
      <c r="E5750" s="3">
        <v>1</v>
      </c>
      <c r="F5750" s="2">
        <v>770.27669710100781</v>
      </c>
      <c r="G5750" s="2">
        <v>10588.404868310399</v>
      </c>
      <c r="H5750" s="2">
        <v>1133.4011371241177</v>
      </c>
      <c r="I5750" s="2">
        <v>11721.806005434517</v>
      </c>
      <c r="J5750" s="2">
        <v>11721.806005434517</v>
      </c>
      <c r="K5750" t="s">
        <v>11</v>
      </c>
    </row>
    <row r="5751" spans="1:11" x14ac:dyDescent="0.2">
      <c r="A5751" s="3">
        <v>632</v>
      </c>
      <c r="B5751" s="3">
        <v>2019</v>
      </c>
      <c r="C5751" s="3">
        <v>8</v>
      </c>
      <c r="D5751" s="3">
        <v>2026</v>
      </c>
      <c r="E5751" s="3">
        <v>1</v>
      </c>
      <c r="F5751" s="2">
        <v>804.31114175524635</v>
      </c>
      <c r="G5751" s="2">
        <v>11392.716010065646</v>
      </c>
      <c r="H5751" s="2">
        <v>329.08999536887131</v>
      </c>
      <c r="I5751" s="2">
        <v>11721.806005434517</v>
      </c>
      <c r="J5751" s="2">
        <v>11721.806005434517</v>
      </c>
      <c r="K5751" t="s">
        <v>11</v>
      </c>
    </row>
    <row r="5752" spans="1:11" x14ac:dyDescent="0.2">
      <c r="A5752" s="3">
        <v>633</v>
      </c>
      <c r="B5752" s="3">
        <v>2019</v>
      </c>
      <c r="C5752" s="3">
        <v>1</v>
      </c>
      <c r="D5752" s="3">
        <v>2019</v>
      </c>
      <c r="E5752" s="3">
        <v>1</v>
      </c>
      <c r="F5752" s="2">
        <v>570.56075734630986</v>
      </c>
      <c r="G5752" s="2">
        <v>570.56075734630986</v>
      </c>
      <c r="H5752" s="2">
        <v>1948.3048123259036</v>
      </c>
      <c r="I5752" s="2">
        <v>2518.8655696722135</v>
      </c>
      <c r="J5752" s="2">
        <v>3888.323896431581</v>
      </c>
      <c r="K5752" t="s">
        <v>11</v>
      </c>
    </row>
    <row r="5753" spans="1:11" x14ac:dyDescent="0.2">
      <c r="A5753" s="3">
        <v>633</v>
      </c>
      <c r="B5753" s="3">
        <v>2019</v>
      </c>
      <c r="C5753" s="3">
        <v>2</v>
      </c>
      <c r="D5753" s="3">
        <v>2020</v>
      </c>
      <c r="E5753" s="3">
        <v>1</v>
      </c>
      <c r="F5753" s="2">
        <v>626.11442335339848</v>
      </c>
      <c r="G5753" s="2">
        <v>1196.6751806997083</v>
      </c>
      <c r="H5753" s="2">
        <v>1822.165228438186</v>
      </c>
      <c r="I5753" s="2">
        <v>3018.8404091378943</v>
      </c>
      <c r="J5753" s="2">
        <v>3888.323896431581</v>
      </c>
      <c r="K5753" t="s">
        <v>11</v>
      </c>
    </row>
    <row r="5754" spans="1:11" x14ac:dyDescent="0.2">
      <c r="A5754" s="3">
        <v>633</v>
      </c>
      <c r="B5754" s="3">
        <v>2019</v>
      </c>
      <c r="C5754" s="3">
        <v>3</v>
      </c>
      <c r="D5754" s="3">
        <v>2021</v>
      </c>
      <c r="E5754" s="3">
        <v>1</v>
      </c>
      <c r="F5754" s="2">
        <v>777.06746255304915</v>
      </c>
      <c r="G5754" s="2">
        <v>1973.7426432527575</v>
      </c>
      <c r="H5754" s="2">
        <v>1447.1685777035848</v>
      </c>
      <c r="I5754" s="2">
        <v>3420.9112209563423</v>
      </c>
      <c r="J5754" s="2">
        <v>3888.323896431581</v>
      </c>
      <c r="K5754" t="s">
        <v>11</v>
      </c>
    </row>
    <row r="5755" spans="1:11" x14ac:dyDescent="0.2">
      <c r="A5755" s="3">
        <v>633</v>
      </c>
      <c r="B5755" s="3">
        <v>2019</v>
      </c>
      <c r="C5755" s="3">
        <v>4</v>
      </c>
      <c r="D5755" s="3">
        <v>2022</v>
      </c>
      <c r="E5755" s="3">
        <v>1</v>
      </c>
      <c r="F5755" s="2">
        <v>678.31350927933795</v>
      </c>
      <c r="G5755" s="2">
        <v>2652.0561525320954</v>
      </c>
      <c r="H5755" s="2">
        <v>1031.5628158864411</v>
      </c>
      <c r="I5755" s="2">
        <v>3683.6189684185365</v>
      </c>
      <c r="J5755" s="2">
        <v>3888.323896431581</v>
      </c>
      <c r="K5755" t="s">
        <v>11</v>
      </c>
    </row>
    <row r="5756" spans="1:11" x14ac:dyDescent="0.2">
      <c r="A5756" s="3">
        <v>633</v>
      </c>
      <c r="B5756" s="3">
        <v>2019</v>
      </c>
      <c r="C5756" s="3">
        <v>5</v>
      </c>
      <c r="D5756" s="3">
        <v>2023</v>
      </c>
      <c r="E5756" s="3">
        <v>1</v>
      </c>
      <c r="F5756" s="2">
        <v>352.65628924739985</v>
      </c>
      <c r="G5756" s="2">
        <v>3004.7124417794953</v>
      </c>
      <c r="H5756" s="2">
        <v>747.23824505335733</v>
      </c>
      <c r="I5756" s="2">
        <v>3751.9506868328526</v>
      </c>
      <c r="J5756" s="2">
        <v>3888.323896431581</v>
      </c>
      <c r="K5756" t="s">
        <v>11</v>
      </c>
    </row>
    <row r="5757" spans="1:11" x14ac:dyDescent="0.2">
      <c r="A5757" s="3">
        <v>633</v>
      </c>
      <c r="B5757" s="3">
        <v>2019</v>
      </c>
      <c r="C5757" s="3">
        <v>6</v>
      </c>
      <c r="D5757" s="3">
        <v>2024</v>
      </c>
      <c r="E5757" s="3">
        <v>1</v>
      </c>
      <c r="F5757" s="2">
        <v>470.91766688360303</v>
      </c>
      <c r="G5757" s="2">
        <v>3475.6301086630983</v>
      </c>
      <c r="H5757" s="2">
        <v>265.25857060874387</v>
      </c>
      <c r="I5757" s="2">
        <v>3740.8886792718422</v>
      </c>
      <c r="J5757" s="2">
        <v>3888.323896431581</v>
      </c>
      <c r="K5757" t="s">
        <v>11</v>
      </c>
    </row>
    <row r="5758" spans="1:11" x14ac:dyDescent="0.2">
      <c r="A5758" s="3">
        <v>633</v>
      </c>
      <c r="B5758" s="3">
        <v>2019</v>
      </c>
      <c r="C5758" s="3">
        <v>7</v>
      </c>
      <c r="D5758" s="3">
        <v>2025</v>
      </c>
      <c r="E5758" s="3">
        <v>1</v>
      </c>
      <c r="F5758" s="2">
        <v>241.52546619103623</v>
      </c>
      <c r="G5758" s="2">
        <v>3717.1555748541346</v>
      </c>
      <c r="H5758" s="2">
        <v>116.67361166482397</v>
      </c>
      <c r="I5758" s="2">
        <v>3833.8291865189585</v>
      </c>
      <c r="J5758" s="2">
        <v>3888.323896431581</v>
      </c>
      <c r="K5758" t="s">
        <v>11</v>
      </c>
    </row>
    <row r="5759" spans="1:11" x14ac:dyDescent="0.2">
      <c r="A5759" s="3">
        <v>633</v>
      </c>
      <c r="B5759" s="3">
        <v>2019</v>
      </c>
      <c r="C5759" s="3">
        <v>8</v>
      </c>
      <c r="D5759" s="3">
        <v>2026</v>
      </c>
      <c r="E5759" s="3">
        <v>1</v>
      </c>
      <c r="F5759" s="2">
        <v>0</v>
      </c>
      <c r="G5759" s="2">
        <v>3717.1555748541346</v>
      </c>
      <c r="H5759" s="2">
        <v>171.16832157744648</v>
      </c>
      <c r="I5759" s="2">
        <v>3888.323896431581</v>
      </c>
      <c r="J5759" s="2">
        <v>3888.323896431581</v>
      </c>
      <c r="K5759" t="s">
        <v>11</v>
      </c>
    </row>
    <row r="5760" spans="1:11" x14ac:dyDescent="0.2">
      <c r="A5760" s="3">
        <v>634</v>
      </c>
      <c r="B5760" s="3">
        <v>2019</v>
      </c>
      <c r="C5760" s="3">
        <v>1</v>
      </c>
      <c r="D5760" s="3">
        <v>2019</v>
      </c>
      <c r="E5760" s="3">
        <v>1</v>
      </c>
      <c r="F5760" s="2">
        <v>2996.1005805016239</v>
      </c>
      <c r="G5760" s="2">
        <v>2996.1005805016239</v>
      </c>
      <c r="H5760" s="2">
        <v>9753.2985135600829</v>
      </c>
      <c r="I5760" s="2">
        <v>12749.399094061708</v>
      </c>
      <c r="J5760" s="2">
        <v>19434.889636832911</v>
      </c>
      <c r="K5760" t="s">
        <v>11</v>
      </c>
    </row>
    <row r="5761" spans="1:11" x14ac:dyDescent="0.2">
      <c r="A5761" s="3">
        <v>634</v>
      </c>
      <c r="B5761" s="3">
        <v>2019</v>
      </c>
      <c r="C5761" s="3">
        <v>2</v>
      </c>
      <c r="D5761" s="3">
        <v>2020</v>
      </c>
      <c r="E5761" s="3">
        <v>1</v>
      </c>
      <c r="F5761" s="2">
        <v>3066.7673898961666</v>
      </c>
      <c r="G5761" s="2">
        <v>6062.8679703977905</v>
      </c>
      <c r="H5761" s="2">
        <v>9209.0948912646018</v>
      </c>
      <c r="I5761" s="2">
        <v>15271.962861662392</v>
      </c>
      <c r="J5761" s="2">
        <v>19434.889636832911</v>
      </c>
      <c r="K5761" t="s">
        <v>11</v>
      </c>
    </row>
    <row r="5762" spans="1:11" x14ac:dyDescent="0.2">
      <c r="A5762" s="3">
        <v>634</v>
      </c>
      <c r="B5762" s="3">
        <v>2019</v>
      </c>
      <c r="C5762" s="3">
        <v>3</v>
      </c>
      <c r="D5762" s="3">
        <v>2021</v>
      </c>
      <c r="E5762" s="3">
        <v>1</v>
      </c>
      <c r="F5762" s="2">
        <v>3288.5264281450582</v>
      </c>
      <c r="G5762" s="2">
        <v>9351.3943985428486</v>
      </c>
      <c r="H5762" s="2">
        <v>7324.7907279113933</v>
      </c>
      <c r="I5762" s="2">
        <v>16676.185126454242</v>
      </c>
      <c r="J5762" s="2">
        <v>19434.889636832911</v>
      </c>
      <c r="K5762" t="s">
        <v>11</v>
      </c>
    </row>
    <row r="5763" spans="1:11" x14ac:dyDescent="0.2">
      <c r="A5763" s="3">
        <v>634</v>
      </c>
      <c r="B5763" s="3">
        <v>2019</v>
      </c>
      <c r="C5763" s="3">
        <v>4</v>
      </c>
      <c r="D5763" s="3">
        <v>2022</v>
      </c>
      <c r="E5763" s="3">
        <v>1</v>
      </c>
      <c r="F5763" s="2">
        <v>3208.7805744406687</v>
      </c>
      <c r="G5763" s="2">
        <v>12560.174972983517</v>
      </c>
      <c r="H5763" s="2">
        <v>5716.5335060315701</v>
      </c>
      <c r="I5763" s="2">
        <v>18276.708479015088</v>
      </c>
      <c r="J5763" s="2">
        <v>19434.889636832911</v>
      </c>
      <c r="K5763" t="s">
        <v>11</v>
      </c>
    </row>
    <row r="5764" spans="1:11" x14ac:dyDescent="0.2">
      <c r="A5764" s="3">
        <v>634</v>
      </c>
      <c r="B5764" s="3">
        <v>2019</v>
      </c>
      <c r="C5764" s="3">
        <v>5</v>
      </c>
      <c r="D5764" s="3">
        <v>2023</v>
      </c>
      <c r="E5764" s="3">
        <v>1</v>
      </c>
      <c r="F5764" s="2">
        <v>2270.8264992920613</v>
      </c>
      <c r="G5764" s="2">
        <v>14831.001472275579</v>
      </c>
      <c r="H5764" s="2">
        <v>3722.7320027840087</v>
      </c>
      <c r="I5764" s="2">
        <v>18553.733475059587</v>
      </c>
      <c r="J5764" s="2">
        <v>19434.889636832911</v>
      </c>
      <c r="K5764" t="s">
        <v>11</v>
      </c>
    </row>
    <row r="5765" spans="1:11" x14ac:dyDescent="0.2">
      <c r="A5765" s="3">
        <v>634</v>
      </c>
      <c r="B5765" s="3">
        <v>2019</v>
      </c>
      <c r="C5765" s="3">
        <v>6</v>
      </c>
      <c r="D5765" s="3">
        <v>2024</v>
      </c>
      <c r="E5765" s="3">
        <v>1</v>
      </c>
      <c r="F5765" s="2">
        <v>2026.533247199297</v>
      </c>
      <c r="G5765" s="2">
        <v>16857.534719474876</v>
      </c>
      <c r="H5765" s="2">
        <v>2460.4147312416062</v>
      </c>
      <c r="I5765" s="2">
        <v>19317.949450716482</v>
      </c>
      <c r="J5765" s="2">
        <v>19434.889636832911</v>
      </c>
      <c r="K5765" t="s">
        <v>11</v>
      </c>
    </row>
    <row r="5766" spans="1:11" x14ac:dyDescent="0.2">
      <c r="A5766" s="3">
        <v>634</v>
      </c>
      <c r="B5766" s="3">
        <v>2019</v>
      </c>
      <c r="C5766" s="3">
        <v>7</v>
      </c>
      <c r="D5766" s="3">
        <v>2025</v>
      </c>
      <c r="E5766" s="3">
        <v>1</v>
      </c>
      <c r="F5766" s="2">
        <v>516.15272740794535</v>
      </c>
      <c r="G5766" s="2">
        <v>17373.687446882821</v>
      </c>
      <c r="H5766" s="2">
        <v>1637.8288733054942</v>
      </c>
      <c r="I5766" s="2">
        <v>19011.516320188315</v>
      </c>
      <c r="J5766" s="2">
        <v>19434.889636832911</v>
      </c>
      <c r="K5766" t="s">
        <v>11</v>
      </c>
    </row>
    <row r="5767" spans="1:11" x14ac:dyDescent="0.2">
      <c r="A5767" s="3">
        <v>634</v>
      </c>
      <c r="B5767" s="3">
        <v>2019</v>
      </c>
      <c r="C5767" s="3">
        <v>8</v>
      </c>
      <c r="D5767" s="3">
        <v>2026</v>
      </c>
      <c r="E5767" s="3">
        <v>1</v>
      </c>
      <c r="F5767" s="2">
        <v>1613.4109513885596</v>
      </c>
      <c r="G5767" s="2">
        <v>18987.098398271381</v>
      </c>
      <c r="H5767" s="2">
        <v>447.79123856153092</v>
      </c>
      <c r="I5767" s="2">
        <v>19434.889636832911</v>
      </c>
      <c r="J5767" s="2">
        <v>19434.889636832911</v>
      </c>
      <c r="K5767" t="s">
        <v>11</v>
      </c>
    </row>
    <row r="5768" spans="1:11" x14ac:dyDescent="0.2">
      <c r="A5768" s="3">
        <v>635</v>
      </c>
      <c r="B5768" s="3">
        <v>2019</v>
      </c>
      <c r="C5768" s="3">
        <v>1</v>
      </c>
      <c r="D5768" s="3">
        <v>2019</v>
      </c>
      <c r="E5768" s="3">
        <v>1</v>
      </c>
      <c r="F5768" s="2">
        <v>657.85593186213441</v>
      </c>
      <c r="G5768" s="2">
        <v>657.85593186213441</v>
      </c>
      <c r="H5768" s="2">
        <v>2232.8673301256131</v>
      </c>
      <c r="I5768" s="2">
        <v>2890.7232619877477</v>
      </c>
      <c r="J5768" s="2">
        <v>4378.9690189735638</v>
      </c>
      <c r="K5768" t="s">
        <v>11</v>
      </c>
    </row>
    <row r="5769" spans="1:11" x14ac:dyDescent="0.2">
      <c r="A5769" s="3">
        <v>635</v>
      </c>
      <c r="B5769" s="3">
        <v>2019</v>
      </c>
      <c r="C5769" s="3">
        <v>2</v>
      </c>
      <c r="D5769" s="3">
        <v>2020</v>
      </c>
      <c r="E5769" s="3">
        <v>1</v>
      </c>
      <c r="F5769" s="2">
        <v>777.59368586474056</v>
      </c>
      <c r="G5769" s="2">
        <v>1435.449617726875</v>
      </c>
      <c r="H5769" s="2">
        <v>2002.8725585077284</v>
      </c>
      <c r="I5769" s="2">
        <v>3438.3221762346034</v>
      </c>
      <c r="J5769" s="2">
        <v>4378.9690189735638</v>
      </c>
      <c r="K5769" t="s">
        <v>11</v>
      </c>
    </row>
    <row r="5770" spans="1:11" x14ac:dyDescent="0.2">
      <c r="A5770" s="3">
        <v>635</v>
      </c>
      <c r="B5770" s="3">
        <v>2019</v>
      </c>
      <c r="C5770" s="3">
        <v>3</v>
      </c>
      <c r="D5770" s="3">
        <v>2021</v>
      </c>
      <c r="E5770" s="3">
        <v>1</v>
      </c>
      <c r="F5770" s="2">
        <v>701.54955856935635</v>
      </c>
      <c r="G5770" s="2">
        <v>2136.9991762962313</v>
      </c>
      <c r="H5770" s="2">
        <v>1662.1547277906043</v>
      </c>
      <c r="I5770" s="2">
        <v>3799.1539040868356</v>
      </c>
      <c r="J5770" s="2">
        <v>4378.9690189735638</v>
      </c>
      <c r="K5770" t="s">
        <v>11</v>
      </c>
    </row>
    <row r="5771" spans="1:11" x14ac:dyDescent="0.2">
      <c r="A5771" s="3">
        <v>635</v>
      </c>
      <c r="B5771" s="3">
        <v>2019</v>
      </c>
      <c r="C5771" s="3">
        <v>4</v>
      </c>
      <c r="D5771" s="3">
        <v>2022</v>
      </c>
      <c r="E5771" s="3">
        <v>1</v>
      </c>
      <c r="F5771" s="2">
        <v>794.65542623389183</v>
      </c>
      <c r="G5771" s="2">
        <v>2931.6546025301232</v>
      </c>
      <c r="H5771" s="2">
        <v>1189.6827765031949</v>
      </c>
      <c r="I5771" s="2">
        <v>4121.337379033318</v>
      </c>
      <c r="J5771" s="2">
        <v>4378.9690189735638</v>
      </c>
      <c r="K5771" t="s">
        <v>11</v>
      </c>
    </row>
    <row r="5772" spans="1:11" x14ac:dyDescent="0.2">
      <c r="A5772" s="3">
        <v>635</v>
      </c>
      <c r="B5772" s="3">
        <v>2019</v>
      </c>
      <c r="C5772" s="3">
        <v>5</v>
      </c>
      <c r="D5772" s="3">
        <v>2023</v>
      </c>
      <c r="E5772" s="3">
        <v>1</v>
      </c>
      <c r="F5772" s="2">
        <v>559.00719969268948</v>
      </c>
      <c r="G5772" s="2">
        <v>3490.6618022228126</v>
      </c>
      <c r="H5772" s="2">
        <v>634.15014368657512</v>
      </c>
      <c r="I5772" s="2">
        <v>4124.8119459093878</v>
      </c>
      <c r="J5772" s="2">
        <v>4378.9690189735638</v>
      </c>
      <c r="K5772" t="s">
        <v>11</v>
      </c>
    </row>
    <row r="5773" spans="1:11" x14ac:dyDescent="0.2">
      <c r="A5773" s="3">
        <v>635</v>
      </c>
      <c r="B5773" s="3">
        <v>2019</v>
      </c>
      <c r="C5773" s="3">
        <v>6</v>
      </c>
      <c r="D5773" s="3">
        <v>2024</v>
      </c>
      <c r="E5773" s="3">
        <v>1</v>
      </c>
      <c r="F5773" s="2">
        <v>216.58833307858185</v>
      </c>
      <c r="G5773" s="2">
        <v>3707.2501353013945</v>
      </c>
      <c r="H5773" s="2">
        <v>627.07978664028496</v>
      </c>
      <c r="I5773" s="2">
        <v>4334.3299219416795</v>
      </c>
      <c r="J5773" s="2">
        <v>4378.9690189735638</v>
      </c>
      <c r="K5773" t="s">
        <v>11</v>
      </c>
    </row>
    <row r="5774" spans="1:11" x14ac:dyDescent="0.2">
      <c r="A5774" s="3">
        <v>635</v>
      </c>
      <c r="B5774" s="3">
        <v>2019</v>
      </c>
      <c r="C5774" s="3">
        <v>7</v>
      </c>
      <c r="D5774" s="3">
        <v>2025</v>
      </c>
      <c r="E5774" s="3">
        <v>1</v>
      </c>
      <c r="F5774" s="2">
        <v>517.33361265533358</v>
      </c>
      <c r="G5774" s="2">
        <v>4224.5837479567281</v>
      </c>
      <c r="H5774" s="2">
        <v>123.89203022653055</v>
      </c>
      <c r="I5774" s="2">
        <v>4348.4757781832586</v>
      </c>
      <c r="J5774" s="2">
        <v>4378.9690189735638</v>
      </c>
      <c r="K5774" t="s">
        <v>11</v>
      </c>
    </row>
    <row r="5775" spans="1:11" x14ac:dyDescent="0.2">
      <c r="A5775" s="3">
        <v>635</v>
      </c>
      <c r="B5775" s="3">
        <v>2019</v>
      </c>
      <c r="C5775" s="3">
        <v>8</v>
      </c>
      <c r="D5775" s="3">
        <v>2026</v>
      </c>
      <c r="E5775" s="3">
        <v>1</v>
      </c>
      <c r="F5775" s="2">
        <v>0</v>
      </c>
      <c r="G5775" s="2">
        <v>4224.5837479567281</v>
      </c>
      <c r="H5775" s="2">
        <v>154.38527101683576</v>
      </c>
      <c r="I5775" s="2">
        <v>4378.9690189735638</v>
      </c>
      <c r="J5775" s="2">
        <v>4378.9690189735638</v>
      </c>
      <c r="K5775" t="s">
        <v>11</v>
      </c>
    </row>
    <row r="5776" spans="1:11" x14ac:dyDescent="0.2">
      <c r="A5776" s="3">
        <v>636</v>
      </c>
      <c r="B5776" s="3">
        <v>2019</v>
      </c>
      <c r="C5776" s="3">
        <v>1</v>
      </c>
      <c r="D5776" s="3">
        <v>2019</v>
      </c>
      <c r="E5776" s="3">
        <v>1</v>
      </c>
      <c r="F5776" s="2">
        <v>1118.3456254485591</v>
      </c>
      <c r="G5776" s="2">
        <v>1118.3456254485591</v>
      </c>
      <c r="H5776" s="2">
        <v>3713.0165330026448</v>
      </c>
      <c r="I5776" s="2">
        <v>4831.3621584512039</v>
      </c>
      <c r="J5776" s="2">
        <v>7419.1724898256225</v>
      </c>
      <c r="K5776" t="s">
        <v>11</v>
      </c>
    </row>
    <row r="5777" spans="1:11" x14ac:dyDescent="0.2">
      <c r="A5777" s="3">
        <v>636</v>
      </c>
      <c r="B5777" s="3">
        <v>2019</v>
      </c>
      <c r="C5777" s="3">
        <v>2</v>
      </c>
      <c r="D5777" s="3">
        <v>2020</v>
      </c>
      <c r="E5777" s="3">
        <v>1</v>
      </c>
      <c r="F5777" s="2">
        <v>1182.2341862497597</v>
      </c>
      <c r="G5777" s="2">
        <v>2300.5798116983187</v>
      </c>
      <c r="H5777" s="2">
        <v>3379.5225239827723</v>
      </c>
      <c r="I5777" s="2">
        <v>5680.1023356810911</v>
      </c>
      <c r="J5777" s="2">
        <v>7419.1724898256225</v>
      </c>
      <c r="K5777" t="s">
        <v>11</v>
      </c>
    </row>
    <row r="5778" spans="1:11" x14ac:dyDescent="0.2">
      <c r="A5778" s="3">
        <v>636</v>
      </c>
      <c r="B5778" s="3">
        <v>2019</v>
      </c>
      <c r="C5778" s="3">
        <v>3</v>
      </c>
      <c r="D5778" s="3">
        <v>2021</v>
      </c>
      <c r="E5778" s="3">
        <v>1</v>
      </c>
      <c r="F5778" s="2">
        <v>1504.7465857035854</v>
      </c>
      <c r="G5778" s="2">
        <v>3805.3263974019042</v>
      </c>
      <c r="H5778" s="2">
        <v>2642.5890726131634</v>
      </c>
      <c r="I5778" s="2">
        <v>6447.9154700150675</v>
      </c>
      <c r="J5778" s="2">
        <v>7419.1724898256225</v>
      </c>
      <c r="K5778" t="s">
        <v>11</v>
      </c>
    </row>
    <row r="5779" spans="1:11" x14ac:dyDescent="0.2">
      <c r="A5779" s="3">
        <v>636</v>
      </c>
      <c r="B5779" s="3">
        <v>2019</v>
      </c>
      <c r="C5779" s="3">
        <v>4</v>
      </c>
      <c r="D5779" s="3">
        <v>2022</v>
      </c>
      <c r="E5779" s="3">
        <v>1</v>
      </c>
      <c r="F5779" s="2">
        <v>1070.2510387456</v>
      </c>
      <c r="G5779" s="2">
        <v>4875.5774361475042</v>
      </c>
      <c r="H5779" s="2">
        <v>2145.3069282235128</v>
      </c>
      <c r="I5779" s="2">
        <v>7020.884364371017</v>
      </c>
      <c r="J5779" s="2">
        <v>7419.1724898256225</v>
      </c>
      <c r="K5779" t="s">
        <v>11</v>
      </c>
    </row>
    <row r="5780" spans="1:11" x14ac:dyDescent="0.2">
      <c r="A5780" s="3">
        <v>636</v>
      </c>
      <c r="B5780" s="3">
        <v>2019</v>
      </c>
      <c r="C5780" s="3">
        <v>5</v>
      </c>
      <c r="D5780" s="3">
        <v>2023</v>
      </c>
      <c r="E5780" s="3">
        <v>1</v>
      </c>
      <c r="F5780" s="2">
        <v>990.10091546980038</v>
      </c>
      <c r="G5780" s="2">
        <v>5865.6783516173045</v>
      </c>
      <c r="H5780" s="2">
        <v>1267.3273235742608</v>
      </c>
      <c r="I5780" s="2">
        <v>7133.0056751915654</v>
      </c>
      <c r="J5780" s="2">
        <v>7419.1724898256225</v>
      </c>
      <c r="K5780" t="s">
        <v>11</v>
      </c>
    </row>
    <row r="5781" spans="1:11" x14ac:dyDescent="0.2">
      <c r="A5781" s="3">
        <v>636</v>
      </c>
      <c r="B5781" s="3">
        <v>2019</v>
      </c>
      <c r="C5781" s="3">
        <v>6</v>
      </c>
      <c r="D5781" s="3">
        <v>2024</v>
      </c>
      <c r="E5781" s="3">
        <v>1</v>
      </c>
      <c r="F5781" s="2">
        <v>686.51214997051648</v>
      </c>
      <c r="G5781" s="2">
        <v>6552.190501587821</v>
      </c>
      <c r="H5781" s="2">
        <v>620.32908963811406</v>
      </c>
      <c r="I5781" s="2">
        <v>7172.5195912259351</v>
      </c>
      <c r="J5781" s="2">
        <v>7419.1724898256225</v>
      </c>
      <c r="K5781" t="s">
        <v>11</v>
      </c>
    </row>
    <row r="5782" spans="1:11" x14ac:dyDescent="0.2">
      <c r="A5782" s="3">
        <v>636</v>
      </c>
      <c r="B5782" s="3">
        <v>2019</v>
      </c>
      <c r="C5782" s="3">
        <v>7</v>
      </c>
      <c r="D5782" s="3">
        <v>2025</v>
      </c>
      <c r="E5782" s="3">
        <v>1</v>
      </c>
      <c r="F5782" s="2">
        <v>289.85122846422109</v>
      </c>
      <c r="G5782" s="2">
        <v>6842.0417300520421</v>
      </c>
      <c r="H5782" s="2">
        <v>480.6588258292586</v>
      </c>
      <c r="I5782" s="2">
        <v>7322.7005558813007</v>
      </c>
      <c r="J5782" s="2">
        <v>7419.1724898256225</v>
      </c>
      <c r="K5782" t="s">
        <v>11</v>
      </c>
    </row>
    <row r="5783" spans="1:11" x14ac:dyDescent="0.2">
      <c r="A5783" s="3">
        <v>636</v>
      </c>
      <c r="B5783" s="3">
        <v>2019</v>
      </c>
      <c r="C5783" s="3">
        <v>8</v>
      </c>
      <c r="D5783" s="3">
        <v>2026</v>
      </c>
      <c r="E5783" s="3">
        <v>1</v>
      </c>
      <c r="F5783" s="2">
        <v>118.35128022774097</v>
      </c>
      <c r="G5783" s="2">
        <v>6960.3930102797831</v>
      </c>
      <c r="H5783" s="2">
        <v>281.16682099520767</v>
      </c>
      <c r="I5783" s="2">
        <v>7241.5598312749908</v>
      </c>
      <c r="J5783" s="2">
        <v>7419.1724898256225</v>
      </c>
      <c r="K5783" t="s">
        <v>11</v>
      </c>
    </row>
    <row r="5784" spans="1:11" x14ac:dyDescent="0.2">
      <c r="A5784" s="3">
        <v>637</v>
      </c>
      <c r="B5784" s="3">
        <v>2019</v>
      </c>
      <c r="C5784" s="3">
        <v>1</v>
      </c>
      <c r="D5784" s="3">
        <v>2019</v>
      </c>
      <c r="E5784" s="3">
        <v>1</v>
      </c>
      <c r="F5784" s="2">
        <v>1670.8961038773534</v>
      </c>
      <c r="G5784" s="2">
        <v>1670.8961038773534</v>
      </c>
      <c r="H5784" s="2">
        <v>5767.6000079880914</v>
      </c>
      <c r="I5784" s="2">
        <v>7438.4961118654446</v>
      </c>
      <c r="J5784" s="2">
        <v>11531.644642011041</v>
      </c>
      <c r="K5784" t="s">
        <v>11</v>
      </c>
    </row>
    <row r="5785" spans="1:11" x14ac:dyDescent="0.2">
      <c r="A5785" s="3">
        <v>637</v>
      </c>
      <c r="B5785" s="3">
        <v>2019</v>
      </c>
      <c r="C5785" s="3">
        <v>2</v>
      </c>
      <c r="D5785" s="3">
        <v>2020</v>
      </c>
      <c r="E5785" s="3">
        <v>1</v>
      </c>
      <c r="F5785" s="2">
        <v>2030.2040363901494</v>
      </c>
      <c r="G5785" s="2">
        <v>3701.1001402675029</v>
      </c>
      <c r="H5785" s="2">
        <v>5381.785065592474</v>
      </c>
      <c r="I5785" s="2">
        <v>9082.8852058599768</v>
      </c>
      <c r="J5785" s="2">
        <v>11531.644642011041</v>
      </c>
      <c r="K5785" t="s">
        <v>11</v>
      </c>
    </row>
    <row r="5786" spans="1:11" x14ac:dyDescent="0.2">
      <c r="A5786" s="3">
        <v>637</v>
      </c>
      <c r="B5786" s="3">
        <v>2019</v>
      </c>
      <c r="C5786" s="3">
        <v>3</v>
      </c>
      <c r="D5786" s="3">
        <v>2021</v>
      </c>
      <c r="E5786" s="3">
        <v>1</v>
      </c>
      <c r="F5786" s="2">
        <v>2012.6103480619131</v>
      </c>
      <c r="G5786" s="2">
        <v>5713.710488329416</v>
      </c>
      <c r="H5786" s="2">
        <v>4459.8703086489459</v>
      </c>
      <c r="I5786" s="2">
        <v>10173.580796978362</v>
      </c>
      <c r="J5786" s="2">
        <v>11531.644642011041</v>
      </c>
      <c r="K5786" t="s">
        <v>11</v>
      </c>
    </row>
    <row r="5787" spans="1:11" x14ac:dyDescent="0.2">
      <c r="A5787" s="3">
        <v>637</v>
      </c>
      <c r="B5787" s="3">
        <v>2019</v>
      </c>
      <c r="C5787" s="3">
        <v>4</v>
      </c>
      <c r="D5787" s="3">
        <v>2022</v>
      </c>
      <c r="E5787" s="3">
        <v>1</v>
      </c>
      <c r="F5787" s="2">
        <v>2034.4039924669732</v>
      </c>
      <c r="G5787" s="2">
        <v>7748.1144807963892</v>
      </c>
      <c r="H5787" s="2">
        <v>3186.2393241978561</v>
      </c>
      <c r="I5787" s="2">
        <v>10934.353804994245</v>
      </c>
      <c r="J5787" s="2">
        <v>11531.644642011041</v>
      </c>
      <c r="K5787" t="s">
        <v>11</v>
      </c>
    </row>
    <row r="5788" spans="1:11" x14ac:dyDescent="0.2">
      <c r="A5788" s="3">
        <v>637</v>
      </c>
      <c r="B5788" s="3">
        <v>2019</v>
      </c>
      <c r="C5788" s="3">
        <v>5</v>
      </c>
      <c r="D5788" s="3">
        <v>2023</v>
      </c>
      <c r="E5788" s="3">
        <v>1</v>
      </c>
      <c r="F5788" s="2">
        <v>1230.6548670003549</v>
      </c>
      <c r="G5788" s="2">
        <v>8978.7693477967441</v>
      </c>
      <c r="H5788" s="2">
        <v>2028.9249040254581</v>
      </c>
      <c r="I5788" s="2">
        <v>11007.694251822202</v>
      </c>
      <c r="J5788" s="2">
        <v>11531.644642011041</v>
      </c>
      <c r="K5788" t="s">
        <v>11</v>
      </c>
    </row>
    <row r="5789" spans="1:11" x14ac:dyDescent="0.2">
      <c r="A5789" s="3">
        <v>637</v>
      </c>
      <c r="B5789" s="3">
        <v>2019</v>
      </c>
      <c r="C5789" s="3">
        <v>6</v>
      </c>
      <c r="D5789" s="3">
        <v>2024</v>
      </c>
      <c r="E5789" s="3">
        <v>1</v>
      </c>
      <c r="F5789" s="2">
        <v>745.46756333695339</v>
      </c>
      <c r="G5789" s="2">
        <v>9724.2369111336975</v>
      </c>
      <c r="H5789" s="2">
        <v>1501.6145730595399</v>
      </c>
      <c r="I5789" s="2">
        <v>11225.851484193237</v>
      </c>
      <c r="J5789" s="2">
        <v>11531.644642011041</v>
      </c>
      <c r="K5789" t="s">
        <v>11</v>
      </c>
    </row>
    <row r="5790" spans="1:11" x14ac:dyDescent="0.2">
      <c r="A5790" s="3">
        <v>637</v>
      </c>
      <c r="B5790" s="3">
        <v>2019</v>
      </c>
      <c r="C5790" s="3">
        <v>7</v>
      </c>
      <c r="D5790" s="3">
        <v>2025</v>
      </c>
      <c r="E5790" s="3">
        <v>1</v>
      </c>
      <c r="F5790" s="2">
        <v>697.47561442566257</v>
      </c>
      <c r="G5790" s="2">
        <v>10421.71252555936</v>
      </c>
      <c r="H5790" s="2">
        <v>991.61315381056193</v>
      </c>
      <c r="I5790" s="2">
        <v>11413.325679369922</v>
      </c>
      <c r="J5790" s="2">
        <v>11531.644642011041</v>
      </c>
      <c r="K5790" t="s">
        <v>11</v>
      </c>
    </row>
    <row r="5791" spans="1:11" x14ac:dyDescent="0.2">
      <c r="A5791" s="3">
        <v>637</v>
      </c>
      <c r="B5791" s="3">
        <v>2019</v>
      </c>
      <c r="C5791" s="3">
        <v>8</v>
      </c>
      <c r="D5791" s="3">
        <v>2026</v>
      </c>
      <c r="E5791" s="3">
        <v>1</v>
      </c>
      <c r="F5791" s="2">
        <v>793.03211459811428</v>
      </c>
      <c r="G5791" s="2">
        <v>11214.744640157474</v>
      </c>
      <c r="H5791" s="2">
        <v>316.90000185356621</v>
      </c>
      <c r="I5791" s="2">
        <v>11531.644642011041</v>
      </c>
      <c r="J5791" s="2">
        <v>11531.644642011041</v>
      </c>
      <c r="K5791" t="s">
        <v>11</v>
      </c>
    </row>
    <row r="5792" spans="1:11" x14ac:dyDescent="0.2">
      <c r="A5792" s="3">
        <v>638</v>
      </c>
      <c r="B5792" s="3">
        <v>2019</v>
      </c>
      <c r="C5792" s="3">
        <v>1</v>
      </c>
      <c r="D5792" s="3">
        <v>2019</v>
      </c>
      <c r="E5792" s="3">
        <v>1</v>
      </c>
      <c r="F5792" s="2">
        <v>1725.4284824258334</v>
      </c>
      <c r="G5792" s="2">
        <v>1725.4284824258334</v>
      </c>
      <c r="H5792" s="2">
        <v>5411.7171768572516</v>
      </c>
      <c r="I5792" s="2">
        <v>7137.1456592830855</v>
      </c>
      <c r="J5792" s="2">
        <v>11101.226658229583</v>
      </c>
      <c r="K5792" t="s">
        <v>11</v>
      </c>
    </row>
    <row r="5793" spans="1:11" x14ac:dyDescent="0.2">
      <c r="A5793" s="3">
        <v>638</v>
      </c>
      <c r="B5793" s="3">
        <v>2019</v>
      </c>
      <c r="C5793" s="3">
        <v>2</v>
      </c>
      <c r="D5793" s="3">
        <v>2020</v>
      </c>
      <c r="E5793" s="3">
        <v>1</v>
      </c>
      <c r="F5793" s="2">
        <v>1900.1024243128541</v>
      </c>
      <c r="G5793" s="2">
        <v>3625.5309067386875</v>
      </c>
      <c r="H5793" s="2">
        <v>4960.114921509572</v>
      </c>
      <c r="I5793" s="2">
        <v>8585.6458282482599</v>
      </c>
      <c r="J5793" s="2">
        <v>11101.226658229583</v>
      </c>
      <c r="K5793" t="s">
        <v>11</v>
      </c>
    </row>
    <row r="5794" spans="1:11" x14ac:dyDescent="0.2">
      <c r="A5794" s="3">
        <v>638</v>
      </c>
      <c r="B5794" s="3">
        <v>2019</v>
      </c>
      <c r="C5794" s="3">
        <v>3</v>
      </c>
      <c r="D5794" s="3">
        <v>2021</v>
      </c>
      <c r="E5794" s="3">
        <v>1</v>
      </c>
      <c r="F5794" s="2">
        <v>2045.5348647650267</v>
      </c>
      <c r="G5794" s="2">
        <v>5671.0657715037141</v>
      </c>
      <c r="H5794" s="2">
        <v>4096.096857383458</v>
      </c>
      <c r="I5794" s="2">
        <v>9767.1626288871721</v>
      </c>
      <c r="J5794" s="2">
        <v>11101.226658229583</v>
      </c>
      <c r="K5794" t="s">
        <v>11</v>
      </c>
    </row>
    <row r="5795" spans="1:11" x14ac:dyDescent="0.2">
      <c r="A5795" s="3">
        <v>638</v>
      </c>
      <c r="B5795" s="3">
        <v>2019</v>
      </c>
      <c r="C5795" s="3">
        <v>4</v>
      </c>
      <c r="D5795" s="3">
        <v>2022</v>
      </c>
      <c r="E5795" s="3">
        <v>1</v>
      </c>
      <c r="F5795" s="2">
        <v>1542.4942300210841</v>
      </c>
      <c r="G5795" s="2">
        <v>7213.5600015247983</v>
      </c>
      <c r="H5795" s="2">
        <v>3006.3915456179184</v>
      </c>
      <c r="I5795" s="2">
        <v>10219.951547142717</v>
      </c>
      <c r="J5795" s="2">
        <v>11101.226658229583</v>
      </c>
      <c r="K5795" t="s">
        <v>11</v>
      </c>
    </row>
    <row r="5796" spans="1:11" x14ac:dyDescent="0.2">
      <c r="A5796" s="3">
        <v>638</v>
      </c>
      <c r="B5796" s="3">
        <v>2019</v>
      </c>
      <c r="C5796" s="3">
        <v>5</v>
      </c>
      <c r="D5796" s="3">
        <v>2023</v>
      </c>
      <c r="E5796" s="3">
        <v>1</v>
      </c>
      <c r="F5796" s="2">
        <v>1320.818752989202</v>
      </c>
      <c r="G5796" s="2">
        <v>8534.3787545140003</v>
      </c>
      <c r="H5796" s="2">
        <v>1954.2816628050023</v>
      </c>
      <c r="I5796" s="2">
        <v>10488.660417319003</v>
      </c>
      <c r="J5796" s="2">
        <v>11101.226658229583</v>
      </c>
      <c r="K5796" t="s">
        <v>11</v>
      </c>
    </row>
    <row r="5797" spans="1:11" x14ac:dyDescent="0.2">
      <c r="A5797" s="3">
        <v>638</v>
      </c>
      <c r="B5797" s="3">
        <v>2019</v>
      </c>
      <c r="C5797" s="3">
        <v>6</v>
      </c>
      <c r="D5797" s="3">
        <v>2024</v>
      </c>
      <c r="E5797" s="3">
        <v>1</v>
      </c>
      <c r="F5797" s="2">
        <v>1265.0298326085667</v>
      </c>
      <c r="G5797" s="2">
        <v>9799.408587122567</v>
      </c>
      <c r="H5797" s="2">
        <v>1010.2640562042216</v>
      </c>
      <c r="I5797" s="2">
        <v>10809.672643326789</v>
      </c>
      <c r="J5797" s="2">
        <v>11101.226658229583</v>
      </c>
      <c r="K5797" t="s">
        <v>11</v>
      </c>
    </row>
    <row r="5798" spans="1:11" x14ac:dyDescent="0.2">
      <c r="A5798" s="3">
        <v>638</v>
      </c>
      <c r="B5798" s="3">
        <v>2019</v>
      </c>
      <c r="C5798" s="3">
        <v>7</v>
      </c>
      <c r="D5798" s="3">
        <v>2025</v>
      </c>
      <c r="E5798" s="3">
        <v>1</v>
      </c>
      <c r="F5798" s="2">
        <v>631.90605259670883</v>
      </c>
      <c r="G5798" s="2">
        <v>10431.314639719276</v>
      </c>
      <c r="H5798" s="2">
        <v>631.17508821669617</v>
      </c>
      <c r="I5798" s="2">
        <v>11062.489727935972</v>
      </c>
      <c r="J5798" s="2">
        <v>11101.226658229583</v>
      </c>
      <c r="K5798" t="s">
        <v>11</v>
      </c>
    </row>
    <row r="5799" spans="1:11" x14ac:dyDescent="0.2">
      <c r="A5799" s="3">
        <v>638</v>
      </c>
      <c r="B5799" s="3">
        <v>2019</v>
      </c>
      <c r="C5799" s="3">
        <v>8</v>
      </c>
      <c r="D5799" s="3">
        <v>2026</v>
      </c>
      <c r="E5799" s="3">
        <v>1</v>
      </c>
      <c r="F5799" s="2">
        <v>585.13717425192226</v>
      </c>
      <c r="G5799" s="2">
        <v>11016.451813971198</v>
      </c>
      <c r="H5799" s="2">
        <v>84.774844258385201</v>
      </c>
      <c r="I5799" s="2">
        <v>11101.226658229583</v>
      </c>
      <c r="J5799" s="2">
        <v>11101.226658229583</v>
      </c>
      <c r="K5799" t="s">
        <v>11</v>
      </c>
    </row>
    <row r="5800" spans="1:11" x14ac:dyDescent="0.2">
      <c r="A5800" s="3">
        <v>639</v>
      </c>
      <c r="B5800" s="3">
        <v>2019</v>
      </c>
      <c r="C5800" s="3">
        <v>1</v>
      </c>
      <c r="D5800" s="3">
        <v>2019</v>
      </c>
      <c r="E5800" s="3">
        <v>1</v>
      </c>
      <c r="F5800" s="2">
        <v>1591.595861574373</v>
      </c>
      <c r="G5800" s="2">
        <v>1591.595861574373</v>
      </c>
      <c r="H5800" s="2">
        <v>4928.7611592341909</v>
      </c>
      <c r="I5800" s="2">
        <v>6520.3570208085639</v>
      </c>
      <c r="J5800" s="2">
        <v>10228.227375138273</v>
      </c>
      <c r="K5800" t="s">
        <v>11</v>
      </c>
    </row>
    <row r="5801" spans="1:11" x14ac:dyDescent="0.2">
      <c r="A5801" s="3">
        <v>639</v>
      </c>
      <c r="B5801" s="3">
        <v>2019</v>
      </c>
      <c r="C5801" s="3">
        <v>2</v>
      </c>
      <c r="D5801" s="3">
        <v>2020</v>
      </c>
      <c r="E5801" s="3">
        <v>1</v>
      </c>
      <c r="F5801" s="2">
        <v>1681.196425253022</v>
      </c>
      <c r="G5801" s="2">
        <v>3272.7922868273949</v>
      </c>
      <c r="H5801" s="2">
        <v>4814.3936190341992</v>
      </c>
      <c r="I5801" s="2">
        <v>8087.1859058615937</v>
      </c>
      <c r="J5801" s="2">
        <v>10228.227375138273</v>
      </c>
      <c r="K5801" t="s">
        <v>11</v>
      </c>
    </row>
    <row r="5802" spans="1:11" x14ac:dyDescent="0.2">
      <c r="A5802" s="3">
        <v>639</v>
      </c>
      <c r="B5802" s="3">
        <v>2019</v>
      </c>
      <c r="C5802" s="3">
        <v>3</v>
      </c>
      <c r="D5802" s="3">
        <v>2021</v>
      </c>
      <c r="E5802" s="3">
        <v>1</v>
      </c>
      <c r="F5802" s="2">
        <v>1799.6742679681452</v>
      </c>
      <c r="G5802" s="2">
        <v>5072.4665547955401</v>
      </c>
      <c r="H5802" s="2">
        <v>3705.7586589011962</v>
      </c>
      <c r="I5802" s="2">
        <v>8778.2252136967363</v>
      </c>
      <c r="J5802" s="2">
        <v>10228.227375138273</v>
      </c>
      <c r="K5802" t="s">
        <v>11</v>
      </c>
    </row>
    <row r="5803" spans="1:11" x14ac:dyDescent="0.2">
      <c r="A5803" s="3">
        <v>639</v>
      </c>
      <c r="B5803" s="3">
        <v>2019</v>
      </c>
      <c r="C5803" s="3">
        <v>4</v>
      </c>
      <c r="D5803" s="3">
        <v>2022</v>
      </c>
      <c r="E5803" s="3">
        <v>1</v>
      </c>
      <c r="F5803" s="2">
        <v>1414.6448406479012</v>
      </c>
      <c r="G5803" s="2">
        <v>6487.1113954434413</v>
      </c>
      <c r="H5803" s="2">
        <v>3110.8689239957175</v>
      </c>
      <c r="I5803" s="2">
        <v>9597.9803194391588</v>
      </c>
      <c r="J5803" s="2">
        <v>10228.227375138273</v>
      </c>
      <c r="K5803" t="s">
        <v>11</v>
      </c>
    </row>
    <row r="5804" spans="1:11" x14ac:dyDescent="0.2">
      <c r="A5804" s="3">
        <v>639</v>
      </c>
      <c r="B5804" s="3">
        <v>2019</v>
      </c>
      <c r="C5804" s="3">
        <v>5</v>
      </c>
      <c r="D5804" s="3">
        <v>2023</v>
      </c>
      <c r="E5804" s="3">
        <v>1</v>
      </c>
      <c r="F5804" s="2">
        <v>1639.0980159973578</v>
      </c>
      <c r="G5804" s="2">
        <v>8126.2094114407992</v>
      </c>
      <c r="H5804" s="2">
        <v>1676.8077139366105</v>
      </c>
      <c r="I5804" s="2">
        <v>9803.0171253774097</v>
      </c>
      <c r="J5804" s="2">
        <v>10228.227375138273</v>
      </c>
      <c r="K5804" t="s">
        <v>11</v>
      </c>
    </row>
    <row r="5805" spans="1:11" x14ac:dyDescent="0.2">
      <c r="A5805" s="3">
        <v>639</v>
      </c>
      <c r="B5805" s="3">
        <v>2019</v>
      </c>
      <c r="C5805" s="3">
        <v>6</v>
      </c>
      <c r="D5805" s="3">
        <v>2024</v>
      </c>
      <c r="E5805" s="3">
        <v>1</v>
      </c>
      <c r="F5805" s="2">
        <v>753.45410917537083</v>
      </c>
      <c r="G5805" s="2">
        <v>8879.66352061617</v>
      </c>
      <c r="H5805" s="2">
        <v>1157.1222080145853</v>
      </c>
      <c r="I5805" s="2">
        <v>10036.785728630755</v>
      </c>
      <c r="J5805" s="2">
        <v>10228.227375138273</v>
      </c>
      <c r="K5805" t="s">
        <v>11</v>
      </c>
    </row>
    <row r="5806" spans="1:11" x14ac:dyDescent="0.2">
      <c r="A5806" s="3">
        <v>639</v>
      </c>
      <c r="B5806" s="3">
        <v>2019</v>
      </c>
      <c r="C5806" s="3">
        <v>7</v>
      </c>
      <c r="D5806" s="3">
        <v>2025</v>
      </c>
      <c r="E5806" s="3">
        <v>1</v>
      </c>
      <c r="F5806" s="2">
        <v>1001.6500612315558</v>
      </c>
      <c r="G5806" s="2">
        <v>9881.3135818477258</v>
      </c>
      <c r="H5806" s="2">
        <v>346.91379329054689</v>
      </c>
      <c r="I5806" s="2">
        <v>10228.227375138273</v>
      </c>
      <c r="J5806" s="2">
        <v>10228.227375138273</v>
      </c>
      <c r="K5806" t="s">
        <v>11</v>
      </c>
    </row>
    <row r="5807" spans="1:11" x14ac:dyDescent="0.2">
      <c r="A5807" s="3">
        <v>639</v>
      </c>
      <c r="B5807" s="3">
        <v>2019</v>
      </c>
      <c r="C5807" s="3">
        <v>8</v>
      </c>
      <c r="D5807" s="3">
        <v>2026</v>
      </c>
      <c r="E5807" s="3">
        <v>1</v>
      </c>
      <c r="F5807" s="2">
        <v>158.71732615292967</v>
      </c>
      <c r="G5807" s="2">
        <v>10040.030908000655</v>
      </c>
      <c r="H5807" s="2">
        <v>148.58520117723492</v>
      </c>
      <c r="I5807" s="2">
        <v>10188.61610917789</v>
      </c>
      <c r="J5807" s="2">
        <v>10228.227375138273</v>
      </c>
      <c r="K5807" t="s">
        <v>11</v>
      </c>
    </row>
    <row r="5808" spans="1:11" x14ac:dyDescent="0.2">
      <c r="A5808" s="3">
        <v>640</v>
      </c>
      <c r="B5808" s="3">
        <v>2019</v>
      </c>
      <c r="C5808" s="3">
        <v>1</v>
      </c>
      <c r="D5808" s="3">
        <v>2019</v>
      </c>
      <c r="E5808" s="3">
        <v>1</v>
      </c>
      <c r="F5808" s="2">
        <v>2312.0536921852131</v>
      </c>
      <c r="G5808" s="2">
        <v>2312.0536921852131</v>
      </c>
      <c r="H5808" s="2">
        <v>7373.0400311575195</v>
      </c>
      <c r="I5808" s="2">
        <v>9685.0937233427321</v>
      </c>
      <c r="J5808" s="2">
        <v>14993.564449021014</v>
      </c>
      <c r="K5808" t="s">
        <v>11</v>
      </c>
    </row>
    <row r="5809" spans="1:11" x14ac:dyDescent="0.2">
      <c r="A5809" s="3">
        <v>640</v>
      </c>
      <c r="B5809" s="3">
        <v>2019</v>
      </c>
      <c r="C5809" s="3">
        <v>2</v>
      </c>
      <c r="D5809" s="3">
        <v>2020</v>
      </c>
      <c r="E5809" s="3">
        <v>1</v>
      </c>
      <c r="F5809" s="2">
        <v>2380.2517150914468</v>
      </c>
      <c r="G5809" s="2">
        <v>4692.3054072766599</v>
      </c>
      <c r="H5809" s="2">
        <v>7088.3543486836288</v>
      </c>
      <c r="I5809" s="2">
        <v>11780.659755960289</v>
      </c>
      <c r="J5809" s="2">
        <v>14993.564449021014</v>
      </c>
      <c r="K5809" t="s">
        <v>11</v>
      </c>
    </row>
    <row r="5810" spans="1:11" x14ac:dyDescent="0.2">
      <c r="A5810" s="3">
        <v>640</v>
      </c>
      <c r="B5810" s="3">
        <v>2019</v>
      </c>
      <c r="C5810" s="3">
        <v>3</v>
      </c>
      <c r="D5810" s="3">
        <v>2021</v>
      </c>
      <c r="E5810" s="3">
        <v>1</v>
      </c>
      <c r="F5810" s="2">
        <v>2771.762044018973</v>
      </c>
      <c r="G5810" s="2">
        <v>7464.067451295633</v>
      </c>
      <c r="H5810" s="2">
        <v>5545.8384064736556</v>
      </c>
      <c r="I5810" s="2">
        <v>13009.905857769289</v>
      </c>
      <c r="J5810" s="2">
        <v>14993.564449021014</v>
      </c>
      <c r="K5810" t="s">
        <v>11</v>
      </c>
    </row>
    <row r="5811" spans="1:11" x14ac:dyDescent="0.2">
      <c r="A5811" s="3">
        <v>640</v>
      </c>
      <c r="B5811" s="3">
        <v>2019</v>
      </c>
      <c r="C5811" s="3">
        <v>4</v>
      </c>
      <c r="D5811" s="3">
        <v>2022</v>
      </c>
      <c r="E5811" s="3">
        <v>1</v>
      </c>
      <c r="F5811" s="2">
        <v>2495.0887152030364</v>
      </c>
      <c r="G5811" s="2">
        <v>9959.1561664986693</v>
      </c>
      <c r="H5811" s="2">
        <v>4260.645710949515</v>
      </c>
      <c r="I5811" s="2">
        <v>14219.801877448184</v>
      </c>
      <c r="J5811" s="2">
        <v>14993.564449021014</v>
      </c>
      <c r="K5811" t="s">
        <v>11</v>
      </c>
    </row>
    <row r="5812" spans="1:11" x14ac:dyDescent="0.2">
      <c r="A5812" s="3">
        <v>640</v>
      </c>
      <c r="B5812" s="3">
        <v>2019</v>
      </c>
      <c r="C5812" s="3">
        <v>5</v>
      </c>
      <c r="D5812" s="3">
        <v>2023</v>
      </c>
      <c r="E5812" s="3">
        <v>1</v>
      </c>
      <c r="F5812" s="2">
        <v>1857.415869243423</v>
      </c>
      <c r="G5812" s="2">
        <v>11816.572035742092</v>
      </c>
      <c r="H5812" s="2">
        <v>2735.6600032240203</v>
      </c>
      <c r="I5812" s="2">
        <v>14552.232038966113</v>
      </c>
      <c r="J5812" s="2">
        <v>14993.564449021014</v>
      </c>
      <c r="K5812" t="s">
        <v>11</v>
      </c>
    </row>
    <row r="5813" spans="1:11" x14ac:dyDescent="0.2">
      <c r="A5813" s="3">
        <v>640</v>
      </c>
      <c r="B5813" s="3">
        <v>2019</v>
      </c>
      <c r="C5813" s="3">
        <v>6</v>
      </c>
      <c r="D5813" s="3">
        <v>2024</v>
      </c>
      <c r="E5813" s="3">
        <v>1</v>
      </c>
      <c r="F5813" s="2">
        <v>833.3900852458155</v>
      </c>
      <c r="G5813" s="2">
        <v>12649.962120987908</v>
      </c>
      <c r="H5813" s="2">
        <v>2291.5446339734426</v>
      </c>
      <c r="I5813" s="2">
        <v>14941.50675496135</v>
      </c>
      <c r="J5813" s="2">
        <v>14993.564449021014</v>
      </c>
      <c r="K5813" t="s">
        <v>11</v>
      </c>
    </row>
    <row r="5814" spans="1:11" x14ac:dyDescent="0.2">
      <c r="A5814" s="3">
        <v>640</v>
      </c>
      <c r="B5814" s="3">
        <v>2019</v>
      </c>
      <c r="C5814" s="3">
        <v>7</v>
      </c>
      <c r="D5814" s="3">
        <v>2025</v>
      </c>
      <c r="E5814" s="3">
        <v>1</v>
      </c>
      <c r="F5814" s="2">
        <v>1226.5527181993184</v>
      </c>
      <c r="G5814" s="2">
        <v>13876.514839187226</v>
      </c>
      <c r="H5814" s="2">
        <v>1117.0496098337881</v>
      </c>
      <c r="I5814" s="2">
        <v>14993.564449021014</v>
      </c>
      <c r="J5814" s="2">
        <v>14993.564449021014</v>
      </c>
      <c r="K5814" t="s">
        <v>11</v>
      </c>
    </row>
    <row r="5815" spans="1:11" x14ac:dyDescent="0.2">
      <c r="A5815" s="3">
        <v>640</v>
      </c>
      <c r="B5815" s="3">
        <v>2019</v>
      </c>
      <c r="C5815" s="3">
        <v>8</v>
      </c>
      <c r="D5815" s="3">
        <v>2026</v>
      </c>
      <c r="E5815" s="3">
        <v>1</v>
      </c>
      <c r="F5815" s="2">
        <v>1012.7327863012742</v>
      </c>
      <c r="G5815" s="2">
        <v>14889.2476254885</v>
      </c>
      <c r="H5815" s="2">
        <v>104.31682353251381</v>
      </c>
      <c r="I5815" s="2">
        <v>14993.564449021014</v>
      </c>
      <c r="J5815" s="2">
        <v>14993.564449021014</v>
      </c>
      <c r="K5815" t="s">
        <v>11</v>
      </c>
    </row>
    <row r="5816" spans="1:11" x14ac:dyDescent="0.2">
      <c r="A5816" s="3">
        <v>641</v>
      </c>
      <c r="B5816" s="3">
        <v>2019</v>
      </c>
      <c r="C5816" s="3">
        <v>1</v>
      </c>
      <c r="D5816" s="3">
        <v>2019</v>
      </c>
      <c r="E5816" s="3">
        <v>1</v>
      </c>
      <c r="F5816" s="2">
        <v>815.61175901088507</v>
      </c>
      <c r="G5816" s="2">
        <v>815.61175901088507</v>
      </c>
      <c r="H5816" s="2">
        <v>2736.3648677207625</v>
      </c>
      <c r="I5816" s="2">
        <v>3551.9766267316477</v>
      </c>
      <c r="J5816" s="2">
        <v>5433.4128485486117</v>
      </c>
      <c r="K5816" t="s">
        <v>11</v>
      </c>
    </row>
    <row r="5817" spans="1:11" x14ac:dyDescent="0.2">
      <c r="A5817" s="3">
        <v>641</v>
      </c>
      <c r="B5817" s="3">
        <v>2019</v>
      </c>
      <c r="C5817" s="3">
        <v>2</v>
      </c>
      <c r="D5817" s="3">
        <v>2020</v>
      </c>
      <c r="E5817" s="3">
        <v>1</v>
      </c>
      <c r="F5817" s="2">
        <v>870.81920501910361</v>
      </c>
      <c r="G5817" s="2">
        <v>1686.4309640299887</v>
      </c>
      <c r="H5817" s="2">
        <v>2588.7054411208164</v>
      </c>
      <c r="I5817" s="2">
        <v>4275.1364051508053</v>
      </c>
      <c r="J5817" s="2">
        <v>5433.4128485486117</v>
      </c>
      <c r="K5817" t="s">
        <v>11</v>
      </c>
    </row>
    <row r="5818" spans="1:11" x14ac:dyDescent="0.2">
      <c r="A5818" s="3">
        <v>641</v>
      </c>
      <c r="B5818" s="3">
        <v>2019</v>
      </c>
      <c r="C5818" s="3">
        <v>3</v>
      </c>
      <c r="D5818" s="3">
        <v>2021</v>
      </c>
      <c r="E5818" s="3">
        <v>1</v>
      </c>
      <c r="F5818" s="2">
        <v>1087.1724347493839</v>
      </c>
      <c r="G5818" s="2">
        <v>2773.6033987793726</v>
      </c>
      <c r="H5818" s="2">
        <v>1923.3917281158774</v>
      </c>
      <c r="I5818" s="2">
        <v>4696.99512689525</v>
      </c>
      <c r="J5818" s="2">
        <v>5433.4128485486117</v>
      </c>
      <c r="K5818" t="s">
        <v>11</v>
      </c>
    </row>
    <row r="5819" spans="1:11" x14ac:dyDescent="0.2">
      <c r="A5819" s="3">
        <v>641</v>
      </c>
      <c r="B5819" s="3">
        <v>2019</v>
      </c>
      <c r="C5819" s="3">
        <v>4</v>
      </c>
      <c r="D5819" s="3">
        <v>2022</v>
      </c>
      <c r="E5819" s="3">
        <v>1</v>
      </c>
      <c r="F5819" s="2">
        <v>931.69985407038439</v>
      </c>
      <c r="G5819" s="2">
        <v>3705.303252849757</v>
      </c>
      <c r="H5819" s="2">
        <v>1437.1913704252565</v>
      </c>
      <c r="I5819" s="2">
        <v>5142.4946232750135</v>
      </c>
      <c r="J5819" s="2">
        <v>5433.4128485486117</v>
      </c>
      <c r="K5819" t="s">
        <v>11</v>
      </c>
    </row>
    <row r="5820" spans="1:11" x14ac:dyDescent="0.2">
      <c r="A5820" s="3">
        <v>641</v>
      </c>
      <c r="B5820" s="3">
        <v>2019</v>
      </c>
      <c r="C5820" s="3">
        <v>5</v>
      </c>
      <c r="D5820" s="3">
        <v>2023</v>
      </c>
      <c r="E5820" s="3">
        <v>1</v>
      </c>
      <c r="F5820" s="2">
        <v>548.68225917232667</v>
      </c>
      <c r="G5820" s="2">
        <v>4253.9855120220836</v>
      </c>
      <c r="H5820" s="2">
        <v>1038.5648109286522</v>
      </c>
      <c r="I5820" s="2">
        <v>5292.5503229507358</v>
      </c>
      <c r="J5820" s="2">
        <v>5433.4128485486117</v>
      </c>
      <c r="K5820" t="s">
        <v>11</v>
      </c>
    </row>
    <row r="5821" spans="1:11" x14ac:dyDescent="0.2">
      <c r="A5821" s="3">
        <v>641</v>
      </c>
      <c r="B5821" s="3">
        <v>2019</v>
      </c>
      <c r="C5821" s="3">
        <v>6</v>
      </c>
      <c r="D5821" s="3">
        <v>2024</v>
      </c>
      <c r="E5821" s="3">
        <v>1</v>
      </c>
      <c r="F5821" s="2">
        <v>641.60082249058178</v>
      </c>
      <c r="G5821" s="2">
        <v>4895.5863345126654</v>
      </c>
      <c r="H5821" s="2">
        <v>382.83586701788499</v>
      </c>
      <c r="I5821" s="2">
        <v>5278.4222015305504</v>
      </c>
      <c r="J5821" s="2">
        <v>5433.4128485486117</v>
      </c>
      <c r="K5821" t="s">
        <v>11</v>
      </c>
    </row>
    <row r="5822" spans="1:11" x14ac:dyDescent="0.2">
      <c r="A5822" s="3">
        <v>641</v>
      </c>
      <c r="B5822" s="3">
        <v>2019</v>
      </c>
      <c r="C5822" s="3">
        <v>7</v>
      </c>
      <c r="D5822" s="3">
        <v>2025</v>
      </c>
      <c r="E5822" s="3">
        <v>1</v>
      </c>
      <c r="F5822" s="2">
        <v>152.17260947746308</v>
      </c>
      <c r="G5822" s="2">
        <v>5047.7589439901285</v>
      </c>
      <c r="H5822" s="2">
        <v>313.30115560585818</v>
      </c>
      <c r="I5822" s="2">
        <v>5361.0600995959867</v>
      </c>
      <c r="J5822" s="2">
        <v>5433.4128485486117</v>
      </c>
      <c r="K5822" t="s">
        <v>11</v>
      </c>
    </row>
    <row r="5823" spans="1:11" x14ac:dyDescent="0.2">
      <c r="A5823" s="3">
        <v>641</v>
      </c>
      <c r="B5823" s="3">
        <v>2019</v>
      </c>
      <c r="C5823" s="3">
        <v>8</v>
      </c>
      <c r="D5823" s="3">
        <v>2026</v>
      </c>
      <c r="E5823" s="3">
        <v>1</v>
      </c>
      <c r="F5823" s="2">
        <v>196.63079752246358</v>
      </c>
      <c r="G5823" s="2">
        <v>5244.3897415125921</v>
      </c>
      <c r="H5823" s="2">
        <v>189.02310703601961</v>
      </c>
      <c r="I5823" s="2">
        <v>5433.4128485486117</v>
      </c>
      <c r="J5823" s="2">
        <v>5433.4128485486117</v>
      </c>
      <c r="K5823" t="s">
        <v>11</v>
      </c>
    </row>
    <row r="5824" spans="1:11" x14ac:dyDescent="0.2">
      <c r="A5824" s="3">
        <v>642</v>
      </c>
      <c r="B5824" s="3">
        <v>2019</v>
      </c>
      <c r="C5824" s="3">
        <v>1</v>
      </c>
      <c r="D5824" s="3">
        <v>2019</v>
      </c>
      <c r="E5824" s="3">
        <v>1</v>
      </c>
      <c r="F5824" s="2">
        <v>3066.3211388480481</v>
      </c>
      <c r="G5824" s="2">
        <v>3066.3211388480481</v>
      </c>
      <c r="H5824" s="2">
        <v>9812.7459029407764</v>
      </c>
      <c r="I5824" s="2">
        <v>12879.067041788825</v>
      </c>
      <c r="J5824" s="2">
        <v>19959.234040456646</v>
      </c>
      <c r="K5824" t="s">
        <v>11</v>
      </c>
    </row>
    <row r="5825" spans="1:11" x14ac:dyDescent="0.2">
      <c r="A5825" s="3">
        <v>642</v>
      </c>
      <c r="B5825" s="3">
        <v>2019</v>
      </c>
      <c r="C5825" s="3">
        <v>2</v>
      </c>
      <c r="D5825" s="3">
        <v>2020</v>
      </c>
      <c r="E5825" s="3">
        <v>1</v>
      </c>
      <c r="F5825" s="2">
        <v>3097.0659076348497</v>
      </c>
      <c r="G5825" s="2">
        <v>6163.3870464828979</v>
      </c>
      <c r="H5825" s="2">
        <v>9182.5444474920732</v>
      </c>
      <c r="I5825" s="2">
        <v>15345.931493974971</v>
      </c>
      <c r="J5825" s="2">
        <v>19959.234040456646</v>
      </c>
      <c r="K5825" t="s">
        <v>11</v>
      </c>
    </row>
    <row r="5826" spans="1:11" x14ac:dyDescent="0.2">
      <c r="A5826" s="3">
        <v>642</v>
      </c>
      <c r="B5826" s="3">
        <v>2019</v>
      </c>
      <c r="C5826" s="3">
        <v>3</v>
      </c>
      <c r="D5826" s="3">
        <v>2021</v>
      </c>
      <c r="E5826" s="3">
        <v>1</v>
      </c>
      <c r="F5826" s="2">
        <v>3734.0038896154765</v>
      </c>
      <c r="G5826" s="2">
        <v>9897.3909360983744</v>
      </c>
      <c r="H5826" s="2">
        <v>7700.0537913383923</v>
      </c>
      <c r="I5826" s="2">
        <v>17597.444727436767</v>
      </c>
      <c r="J5826" s="2">
        <v>19959.234040456646</v>
      </c>
      <c r="K5826" t="s">
        <v>11</v>
      </c>
    </row>
    <row r="5827" spans="1:11" x14ac:dyDescent="0.2">
      <c r="A5827" s="3">
        <v>642</v>
      </c>
      <c r="B5827" s="3">
        <v>2019</v>
      </c>
      <c r="C5827" s="3">
        <v>4</v>
      </c>
      <c r="D5827" s="3">
        <v>2022</v>
      </c>
      <c r="E5827" s="3">
        <v>1</v>
      </c>
      <c r="F5827" s="2">
        <v>3652.4200674514195</v>
      </c>
      <c r="G5827" s="2">
        <v>13549.811003549794</v>
      </c>
      <c r="H5827" s="2">
        <v>5359.2025514170546</v>
      </c>
      <c r="I5827" s="2">
        <v>18909.013554966848</v>
      </c>
      <c r="J5827" s="2">
        <v>19959.234040456646</v>
      </c>
      <c r="K5827" t="s">
        <v>11</v>
      </c>
    </row>
    <row r="5828" spans="1:11" x14ac:dyDescent="0.2">
      <c r="A5828" s="3">
        <v>642</v>
      </c>
      <c r="B5828" s="3">
        <v>2019</v>
      </c>
      <c r="C5828" s="3">
        <v>5</v>
      </c>
      <c r="D5828" s="3">
        <v>2023</v>
      </c>
      <c r="E5828" s="3">
        <v>1</v>
      </c>
      <c r="F5828" s="2">
        <v>2076.6496713966353</v>
      </c>
      <c r="G5828" s="2">
        <v>15626.460674946429</v>
      </c>
      <c r="H5828" s="2">
        <v>3740.6326464747071</v>
      </c>
      <c r="I5828" s="2">
        <v>19367.093321421136</v>
      </c>
      <c r="J5828" s="2">
        <v>19959.234040456646</v>
      </c>
      <c r="K5828" t="s">
        <v>11</v>
      </c>
    </row>
    <row r="5829" spans="1:11" x14ac:dyDescent="0.2">
      <c r="A5829" s="3">
        <v>642</v>
      </c>
      <c r="B5829" s="3">
        <v>2019</v>
      </c>
      <c r="C5829" s="3">
        <v>6</v>
      </c>
      <c r="D5829" s="3">
        <v>2024</v>
      </c>
      <c r="E5829" s="3">
        <v>1</v>
      </c>
      <c r="F5829" s="2">
        <v>1261.6589523921939</v>
      </c>
      <c r="G5829" s="2">
        <v>16888.119627338623</v>
      </c>
      <c r="H5829" s="2">
        <v>2293.2590006777536</v>
      </c>
      <c r="I5829" s="2">
        <v>19181.378628016377</v>
      </c>
      <c r="J5829" s="2">
        <v>19959.234040456646</v>
      </c>
      <c r="K5829" t="s">
        <v>11</v>
      </c>
    </row>
    <row r="5830" spans="1:11" x14ac:dyDescent="0.2">
      <c r="A5830" s="3">
        <v>642</v>
      </c>
      <c r="B5830" s="3">
        <v>2019</v>
      </c>
      <c r="C5830" s="3">
        <v>7</v>
      </c>
      <c r="D5830" s="3">
        <v>2025</v>
      </c>
      <c r="E5830" s="3">
        <v>1</v>
      </c>
      <c r="F5830" s="2">
        <v>2131.2693159753435</v>
      </c>
      <c r="G5830" s="2">
        <v>19019.388943313967</v>
      </c>
      <c r="H5830" s="2">
        <v>355.43873024366258</v>
      </c>
      <c r="I5830" s="2">
        <v>19374.827673557629</v>
      </c>
      <c r="J5830" s="2">
        <v>19959.234040456646</v>
      </c>
      <c r="K5830" t="s">
        <v>11</v>
      </c>
    </row>
    <row r="5831" spans="1:11" x14ac:dyDescent="0.2">
      <c r="A5831" s="3">
        <v>642</v>
      </c>
      <c r="B5831" s="3">
        <v>2019</v>
      </c>
      <c r="C5831" s="3">
        <v>8</v>
      </c>
      <c r="D5831" s="3">
        <v>2026</v>
      </c>
      <c r="E5831" s="3">
        <v>1</v>
      </c>
      <c r="F5831" s="2">
        <v>483.74365612065594</v>
      </c>
      <c r="G5831" s="2">
        <v>19503.132599434623</v>
      </c>
      <c r="H5831" s="2">
        <v>323.81604175367829</v>
      </c>
      <c r="I5831" s="2">
        <v>19826.948641188301</v>
      </c>
      <c r="J5831" s="2">
        <v>19959.234040456646</v>
      </c>
      <c r="K5831" t="s">
        <v>11</v>
      </c>
    </row>
    <row r="5832" spans="1:11" x14ac:dyDescent="0.2">
      <c r="A5832" s="3">
        <v>643</v>
      </c>
      <c r="B5832" s="3">
        <v>2019</v>
      </c>
      <c r="C5832" s="3">
        <v>1</v>
      </c>
      <c r="D5832" s="3">
        <v>2019</v>
      </c>
      <c r="E5832" s="3">
        <v>1</v>
      </c>
      <c r="F5832" s="2">
        <v>1488.2470877513335</v>
      </c>
      <c r="G5832" s="2">
        <v>1488.2470877513335</v>
      </c>
      <c r="H5832" s="2">
        <v>4899.2286949107138</v>
      </c>
      <c r="I5832" s="2">
        <v>6387.4757826620471</v>
      </c>
      <c r="J5832" s="2">
        <v>9907.9931652158903</v>
      </c>
      <c r="K5832" t="s">
        <v>11</v>
      </c>
    </row>
    <row r="5833" spans="1:11" x14ac:dyDescent="0.2">
      <c r="A5833" s="3">
        <v>643</v>
      </c>
      <c r="B5833" s="3">
        <v>2019</v>
      </c>
      <c r="C5833" s="3">
        <v>2</v>
      </c>
      <c r="D5833" s="3">
        <v>2020</v>
      </c>
      <c r="E5833" s="3">
        <v>1</v>
      </c>
      <c r="F5833" s="2">
        <v>1654.5019442521232</v>
      </c>
      <c r="G5833" s="2">
        <v>3142.7490320034567</v>
      </c>
      <c r="H5833" s="2">
        <v>4586.9301076445145</v>
      </c>
      <c r="I5833" s="2">
        <v>7729.6791396479712</v>
      </c>
      <c r="J5833" s="2">
        <v>9907.9931652158903</v>
      </c>
      <c r="K5833" t="s">
        <v>11</v>
      </c>
    </row>
    <row r="5834" spans="1:11" x14ac:dyDescent="0.2">
      <c r="A5834" s="3">
        <v>643</v>
      </c>
      <c r="B5834" s="3">
        <v>2019</v>
      </c>
      <c r="C5834" s="3">
        <v>3</v>
      </c>
      <c r="D5834" s="3">
        <v>2021</v>
      </c>
      <c r="E5834" s="3">
        <v>1</v>
      </c>
      <c r="F5834" s="2">
        <v>1970.2451415197866</v>
      </c>
      <c r="G5834" s="2">
        <v>5112.9941735232433</v>
      </c>
      <c r="H5834" s="2">
        <v>3569.3080267269479</v>
      </c>
      <c r="I5834" s="2">
        <v>8682.3022002501912</v>
      </c>
      <c r="J5834" s="2">
        <v>9907.9931652158903</v>
      </c>
      <c r="K5834" t="s">
        <v>11</v>
      </c>
    </row>
    <row r="5835" spans="1:11" x14ac:dyDescent="0.2">
      <c r="A5835" s="3">
        <v>643</v>
      </c>
      <c r="B5835" s="3">
        <v>2019</v>
      </c>
      <c r="C5835" s="3">
        <v>4</v>
      </c>
      <c r="D5835" s="3">
        <v>2022</v>
      </c>
      <c r="E5835" s="3">
        <v>1</v>
      </c>
      <c r="F5835" s="2">
        <v>1620.8240379029248</v>
      </c>
      <c r="G5835" s="2">
        <v>6733.8182114261681</v>
      </c>
      <c r="H5835" s="2">
        <v>2442.4024919854937</v>
      </c>
      <c r="I5835" s="2">
        <v>9176.2207034116618</v>
      </c>
      <c r="J5835" s="2">
        <v>9907.9931652158903</v>
      </c>
      <c r="K5835" t="s">
        <v>11</v>
      </c>
    </row>
    <row r="5836" spans="1:11" x14ac:dyDescent="0.2">
      <c r="A5836" s="3">
        <v>643</v>
      </c>
      <c r="B5836" s="3">
        <v>2019</v>
      </c>
      <c r="C5836" s="3">
        <v>5</v>
      </c>
      <c r="D5836" s="3">
        <v>2023</v>
      </c>
      <c r="E5836" s="3">
        <v>1</v>
      </c>
      <c r="F5836" s="2">
        <v>974.43984758444367</v>
      </c>
      <c r="G5836" s="2">
        <v>7708.2580590106118</v>
      </c>
      <c r="H5836" s="2">
        <v>1806.0590657826033</v>
      </c>
      <c r="I5836" s="2">
        <v>9514.317124793215</v>
      </c>
      <c r="J5836" s="2">
        <v>9907.9931652158903</v>
      </c>
      <c r="K5836" t="s">
        <v>11</v>
      </c>
    </row>
    <row r="5837" spans="1:11" x14ac:dyDescent="0.2">
      <c r="A5837" s="3">
        <v>643</v>
      </c>
      <c r="B5837" s="3">
        <v>2019</v>
      </c>
      <c r="C5837" s="3">
        <v>6</v>
      </c>
      <c r="D5837" s="3">
        <v>2024</v>
      </c>
      <c r="E5837" s="3">
        <v>1</v>
      </c>
      <c r="F5837" s="2">
        <v>612.82418384942321</v>
      </c>
      <c r="G5837" s="2">
        <v>8321.082242860035</v>
      </c>
      <c r="H5837" s="2">
        <v>1211.2010127661233</v>
      </c>
      <c r="I5837" s="2">
        <v>9532.2832556261583</v>
      </c>
      <c r="J5837" s="2">
        <v>9907.9931652158903</v>
      </c>
      <c r="K5837" t="s">
        <v>11</v>
      </c>
    </row>
    <row r="5838" spans="1:11" x14ac:dyDescent="0.2">
      <c r="A5838" s="3">
        <v>643</v>
      </c>
      <c r="B5838" s="3">
        <v>2019</v>
      </c>
      <c r="C5838" s="3">
        <v>7</v>
      </c>
      <c r="D5838" s="3">
        <v>2025</v>
      </c>
      <c r="E5838" s="3">
        <v>1</v>
      </c>
      <c r="F5838" s="2">
        <v>588.12442872874271</v>
      </c>
      <c r="G5838" s="2">
        <v>8909.2066715887777</v>
      </c>
      <c r="H5838" s="2">
        <v>793.22655233610567</v>
      </c>
      <c r="I5838" s="2">
        <v>9702.4332239248834</v>
      </c>
      <c r="J5838" s="2">
        <v>9907.9931652158903</v>
      </c>
      <c r="K5838" t="s">
        <v>11</v>
      </c>
    </row>
    <row r="5839" spans="1:11" x14ac:dyDescent="0.2">
      <c r="A5839" s="3">
        <v>643</v>
      </c>
      <c r="B5839" s="3">
        <v>2019</v>
      </c>
      <c r="C5839" s="3">
        <v>8</v>
      </c>
      <c r="D5839" s="3">
        <v>2026</v>
      </c>
      <c r="E5839" s="3">
        <v>1</v>
      </c>
      <c r="F5839" s="2">
        <v>641.84776104769298</v>
      </c>
      <c r="G5839" s="2">
        <v>9551.0544326364707</v>
      </c>
      <c r="H5839" s="2">
        <v>356.93873257941959</v>
      </c>
      <c r="I5839" s="2">
        <v>9907.9931652158903</v>
      </c>
      <c r="J5839" s="2">
        <v>9907.9931652158903</v>
      </c>
      <c r="K5839" t="s">
        <v>11</v>
      </c>
    </row>
    <row r="5840" spans="1:11" x14ac:dyDescent="0.2">
      <c r="A5840" s="3">
        <v>644</v>
      </c>
      <c r="B5840" s="3">
        <v>2019</v>
      </c>
      <c r="C5840" s="3">
        <v>1</v>
      </c>
      <c r="D5840" s="3">
        <v>2019</v>
      </c>
      <c r="E5840" s="3">
        <v>1</v>
      </c>
      <c r="F5840" s="2">
        <v>3029.4765307575494</v>
      </c>
      <c r="G5840" s="2">
        <v>3029.4765307575494</v>
      </c>
      <c r="H5840" s="2">
        <v>10007.09878287661</v>
      </c>
      <c r="I5840" s="2">
        <v>13036.575313634159</v>
      </c>
      <c r="J5840" s="2">
        <v>20257.852370551813</v>
      </c>
      <c r="K5840" t="s">
        <v>11</v>
      </c>
    </row>
    <row r="5841" spans="1:11" x14ac:dyDescent="0.2">
      <c r="A5841" s="3">
        <v>644</v>
      </c>
      <c r="B5841" s="3">
        <v>2019</v>
      </c>
      <c r="C5841" s="3">
        <v>2</v>
      </c>
      <c r="D5841" s="3">
        <v>2020</v>
      </c>
      <c r="E5841" s="3">
        <v>1</v>
      </c>
      <c r="F5841" s="2">
        <v>3596.0529685959832</v>
      </c>
      <c r="G5841" s="2">
        <v>6625.5294993535326</v>
      </c>
      <c r="H5841" s="2">
        <v>9311.0329329943379</v>
      </c>
      <c r="I5841" s="2">
        <v>15936.56243234787</v>
      </c>
      <c r="J5841" s="2">
        <v>20257.852370551813</v>
      </c>
      <c r="K5841" t="s">
        <v>11</v>
      </c>
    </row>
    <row r="5842" spans="1:11" x14ac:dyDescent="0.2">
      <c r="A5842" s="3">
        <v>644</v>
      </c>
      <c r="B5842" s="3">
        <v>2019</v>
      </c>
      <c r="C5842" s="3">
        <v>3</v>
      </c>
      <c r="D5842" s="3">
        <v>2021</v>
      </c>
      <c r="E5842" s="3">
        <v>1</v>
      </c>
      <c r="F5842" s="2">
        <v>3746.3409572365608</v>
      </c>
      <c r="G5842" s="2">
        <v>10371.870456590093</v>
      </c>
      <c r="H5842" s="2">
        <v>7271.8748286550745</v>
      </c>
      <c r="I5842" s="2">
        <v>17643.745285245168</v>
      </c>
      <c r="J5842" s="2">
        <v>20257.852370551813</v>
      </c>
      <c r="K5842" t="s">
        <v>11</v>
      </c>
    </row>
    <row r="5843" spans="1:11" x14ac:dyDescent="0.2">
      <c r="A5843" s="3">
        <v>644</v>
      </c>
      <c r="B5843" s="3">
        <v>2019</v>
      </c>
      <c r="C5843" s="3">
        <v>4</v>
      </c>
      <c r="D5843" s="3">
        <v>2022</v>
      </c>
      <c r="E5843" s="3">
        <v>1</v>
      </c>
      <c r="F5843" s="2">
        <v>2815.3293339763513</v>
      </c>
      <c r="G5843" s="2">
        <v>13187.199790566445</v>
      </c>
      <c r="H5843" s="2">
        <v>5395.3171599819634</v>
      </c>
      <c r="I5843" s="2">
        <v>18582.516950548408</v>
      </c>
      <c r="J5843" s="2">
        <v>20257.852370551813</v>
      </c>
      <c r="K5843" t="s">
        <v>11</v>
      </c>
    </row>
    <row r="5844" spans="1:11" x14ac:dyDescent="0.2">
      <c r="A5844" s="3">
        <v>644</v>
      </c>
      <c r="B5844" s="3">
        <v>2019</v>
      </c>
      <c r="C5844" s="3">
        <v>5</v>
      </c>
      <c r="D5844" s="3">
        <v>2023</v>
      </c>
      <c r="E5844" s="3">
        <v>1</v>
      </c>
      <c r="F5844" s="2">
        <v>2494.6294109049559</v>
      </c>
      <c r="G5844" s="2">
        <v>15681.829201471401</v>
      </c>
      <c r="H5844" s="2">
        <v>3488.7288305145103</v>
      </c>
      <c r="I5844" s="2">
        <v>19170.558031985911</v>
      </c>
      <c r="J5844" s="2">
        <v>20257.852370551813</v>
      </c>
      <c r="K5844" t="s">
        <v>11</v>
      </c>
    </row>
    <row r="5845" spans="1:11" x14ac:dyDescent="0.2">
      <c r="A5845" s="3">
        <v>644</v>
      </c>
      <c r="B5845" s="3">
        <v>2019</v>
      </c>
      <c r="C5845" s="3">
        <v>6</v>
      </c>
      <c r="D5845" s="3">
        <v>2024</v>
      </c>
      <c r="E5845" s="3">
        <v>1</v>
      </c>
      <c r="F5845" s="2">
        <v>1841.2821600919033</v>
      </c>
      <c r="G5845" s="2">
        <v>17523.111361563304</v>
      </c>
      <c r="H5845" s="2">
        <v>2143.1895150234632</v>
      </c>
      <c r="I5845" s="2">
        <v>19666.300876586767</v>
      </c>
      <c r="J5845" s="2">
        <v>20257.852370551813</v>
      </c>
      <c r="K5845" t="s">
        <v>11</v>
      </c>
    </row>
    <row r="5846" spans="1:11" x14ac:dyDescent="0.2">
      <c r="A5846" s="3">
        <v>644</v>
      </c>
      <c r="B5846" s="3">
        <v>2019</v>
      </c>
      <c r="C5846" s="3">
        <v>7</v>
      </c>
      <c r="D5846" s="3">
        <v>2025</v>
      </c>
      <c r="E5846" s="3">
        <v>1</v>
      </c>
      <c r="F5846" s="2">
        <v>746.87362487611244</v>
      </c>
      <c r="G5846" s="2">
        <v>18269.984986439416</v>
      </c>
      <c r="H5846" s="2">
        <v>1493.1984654750631</v>
      </c>
      <c r="I5846" s="2">
        <v>19763.18345191448</v>
      </c>
      <c r="J5846" s="2">
        <v>20257.852370551813</v>
      </c>
      <c r="K5846" t="s">
        <v>11</v>
      </c>
    </row>
    <row r="5847" spans="1:11" x14ac:dyDescent="0.2">
      <c r="A5847" s="3">
        <v>644</v>
      </c>
      <c r="B5847" s="3">
        <v>2019</v>
      </c>
      <c r="C5847" s="3">
        <v>8</v>
      </c>
      <c r="D5847" s="3">
        <v>2026</v>
      </c>
      <c r="E5847" s="3">
        <v>1</v>
      </c>
      <c r="F5847" s="2">
        <v>1033.8813718531601</v>
      </c>
      <c r="G5847" s="2">
        <v>19303.866358292576</v>
      </c>
      <c r="H5847" s="2">
        <v>835.36975411482854</v>
      </c>
      <c r="I5847" s="2">
        <v>20139.236112407405</v>
      </c>
      <c r="J5847" s="2">
        <v>20257.852370551813</v>
      </c>
      <c r="K5847" t="s">
        <v>11</v>
      </c>
    </row>
    <row r="5848" spans="1:11" x14ac:dyDescent="0.2">
      <c r="A5848" s="3">
        <v>645</v>
      </c>
      <c r="B5848" s="3">
        <v>2019</v>
      </c>
      <c r="C5848" s="3">
        <v>1</v>
      </c>
      <c r="D5848" s="3">
        <v>2019</v>
      </c>
      <c r="E5848" s="3">
        <v>1</v>
      </c>
      <c r="F5848" s="2">
        <v>686.50760076346239</v>
      </c>
      <c r="G5848" s="2">
        <v>686.50760076346239</v>
      </c>
      <c r="H5848" s="2">
        <v>2156.980075104344</v>
      </c>
      <c r="I5848" s="2">
        <v>2843.4876758678065</v>
      </c>
      <c r="J5848" s="2">
        <v>4459.3852335671445</v>
      </c>
      <c r="K5848" t="s">
        <v>11</v>
      </c>
    </row>
    <row r="5849" spans="1:11" x14ac:dyDescent="0.2">
      <c r="A5849" s="3">
        <v>645</v>
      </c>
      <c r="B5849" s="3">
        <v>2019</v>
      </c>
      <c r="C5849" s="3">
        <v>2</v>
      </c>
      <c r="D5849" s="3">
        <v>2020</v>
      </c>
      <c r="E5849" s="3">
        <v>1</v>
      </c>
      <c r="F5849" s="2">
        <v>735.87295396182333</v>
      </c>
      <c r="G5849" s="2">
        <v>1422.3805547252857</v>
      </c>
      <c r="H5849" s="2">
        <v>2094.3408458467084</v>
      </c>
      <c r="I5849" s="2">
        <v>3516.7214005719943</v>
      </c>
      <c r="J5849" s="2">
        <v>4459.3852335671445</v>
      </c>
      <c r="K5849" t="s">
        <v>11</v>
      </c>
    </row>
    <row r="5850" spans="1:11" x14ac:dyDescent="0.2">
      <c r="A5850" s="3">
        <v>645</v>
      </c>
      <c r="B5850" s="3">
        <v>2019</v>
      </c>
      <c r="C5850" s="3">
        <v>3</v>
      </c>
      <c r="D5850" s="3">
        <v>2021</v>
      </c>
      <c r="E5850" s="3">
        <v>1</v>
      </c>
      <c r="F5850" s="2">
        <v>878.82603944340531</v>
      </c>
      <c r="G5850" s="2">
        <v>2301.206594168691</v>
      </c>
      <c r="H5850" s="2">
        <v>1576.9785934794204</v>
      </c>
      <c r="I5850" s="2">
        <v>3878.1851876481114</v>
      </c>
      <c r="J5850" s="2">
        <v>4459.3852335671445</v>
      </c>
      <c r="K5850" t="s">
        <v>11</v>
      </c>
    </row>
    <row r="5851" spans="1:11" x14ac:dyDescent="0.2">
      <c r="A5851" s="3">
        <v>645</v>
      </c>
      <c r="B5851" s="3">
        <v>2019</v>
      </c>
      <c r="C5851" s="3">
        <v>4</v>
      </c>
      <c r="D5851" s="3">
        <v>2022</v>
      </c>
      <c r="E5851" s="3">
        <v>1</v>
      </c>
      <c r="F5851" s="2">
        <v>586.99587891549572</v>
      </c>
      <c r="G5851" s="2">
        <v>2888.2024730841867</v>
      </c>
      <c r="H5851" s="2">
        <v>1340.6680521392573</v>
      </c>
      <c r="I5851" s="2">
        <v>4228.870525223444</v>
      </c>
      <c r="J5851" s="2">
        <v>4459.3852335671445</v>
      </c>
      <c r="K5851" t="s">
        <v>11</v>
      </c>
    </row>
    <row r="5852" spans="1:11" x14ac:dyDescent="0.2">
      <c r="A5852" s="3">
        <v>645</v>
      </c>
      <c r="B5852" s="3">
        <v>2019</v>
      </c>
      <c r="C5852" s="3">
        <v>5</v>
      </c>
      <c r="D5852" s="3">
        <v>2023</v>
      </c>
      <c r="E5852" s="3">
        <v>1</v>
      </c>
      <c r="F5852" s="2">
        <v>615.60344316928285</v>
      </c>
      <c r="G5852" s="2">
        <v>3503.8059162534696</v>
      </c>
      <c r="H5852" s="2">
        <v>803.08249224571273</v>
      </c>
      <c r="I5852" s="2">
        <v>4306.8884084991823</v>
      </c>
      <c r="J5852" s="2">
        <v>4459.3852335671445</v>
      </c>
      <c r="K5852" t="s">
        <v>11</v>
      </c>
    </row>
    <row r="5853" spans="1:11" x14ac:dyDescent="0.2">
      <c r="A5853" s="3">
        <v>645</v>
      </c>
      <c r="B5853" s="3">
        <v>2019</v>
      </c>
      <c r="C5853" s="3">
        <v>6</v>
      </c>
      <c r="D5853" s="3">
        <v>2024</v>
      </c>
      <c r="E5853" s="3">
        <v>1</v>
      </c>
      <c r="F5853" s="2">
        <v>325.10209503137958</v>
      </c>
      <c r="G5853" s="2">
        <v>3828.9080112848492</v>
      </c>
      <c r="H5853" s="2">
        <v>519.62848537063428</v>
      </c>
      <c r="I5853" s="2">
        <v>4348.5364966554835</v>
      </c>
      <c r="J5853" s="2">
        <v>4459.3852335671445</v>
      </c>
      <c r="K5853" t="s">
        <v>11</v>
      </c>
    </row>
    <row r="5854" spans="1:11" x14ac:dyDescent="0.2">
      <c r="A5854" s="3">
        <v>645</v>
      </c>
      <c r="B5854" s="3">
        <v>2019</v>
      </c>
      <c r="C5854" s="3">
        <v>7</v>
      </c>
      <c r="D5854" s="3">
        <v>2025</v>
      </c>
      <c r="E5854" s="3">
        <v>1</v>
      </c>
      <c r="F5854" s="2">
        <v>453.61708386801774</v>
      </c>
      <c r="G5854" s="2">
        <v>4282.5250951528669</v>
      </c>
      <c r="H5854" s="2">
        <v>140.82266632133451</v>
      </c>
      <c r="I5854" s="2">
        <v>4423.3477614742014</v>
      </c>
      <c r="J5854" s="2">
        <v>4459.3852335671445</v>
      </c>
      <c r="K5854" t="s">
        <v>11</v>
      </c>
    </row>
    <row r="5855" spans="1:11" x14ac:dyDescent="0.2">
      <c r="A5855" s="3">
        <v>645</v>
      </c>
      <c r="B5855" s="3">
        <v>2019</v>
      </c>
      <c r="C5855" s="3">
        <v>8</v>
      </c>
      <c r="D5855" s="3">
        <v>2026</v>
      </c>
      <c r="E5855" s="3">
        <v>1</v>
      </c>
      <c r="F5855" s="2">
        <v>0</v>
      </c>
      <c r="G5855" s="2">
        <v>4282.5250951528669</v>
      </c>
      <c r="H5855" s="2">
        <v>141.97873710465228</v>
      </c>
      <c r="I5855" s="2">
        <v>4424.5038322575192</v>
      </c>
      <c r="J5855" s="2">
        <v>4459.3852335671445</v>
      </c>
      <c r="K5855" t="s">
        <v>11</v>
      </c>
    </row>
    <row r="5856" spans="1:11" x14ac:dyDescent="0.2">
      <c r="A5856" s="3">
        <v>646</v>
      </c>
      <c r="B5856" s="3">
        <v>2019</v>
      </c>
      <c r="C5856" s="3">
        <v>1</v>
      </c>
      <c r="D5856" s="3">
        <v>2019</v>
      </c>
      <c r="E5856" s="3">
        <v>1</v>
      </c>
      <c r="F5856" s="2">
        <v>1625.7248683251091</v>
      </c>
      <c r="G5856" s="2">
        <v>1625.7248683251091</v>
      </c>
      <c r="H5856" s="2">
        <v>5432.1256458268672</v>
      </c>
      <c r="I5856" s="2">
        <v>7057.8505141519763</v>
      </c>
      <c r="J5856" s="2">
        <v>11077.569525417684</v>
      </c>
      <c r="K5856" t="s">
        <v>11</v>
      </c>
    </row>
    <row r="5857" spans="1:11" x14ac:dyDescent="0.2">
      <c r="A5857" s="3">
        <v>646</v>
      </c>
      <c r="B5857" s="3">
        <v>2019</v>
      </c>
      <c r="C5857" s="3">
        <v>2</v>
      </c>
      <c r="D5857" s="3">
        <v>2020</v>
      </c>
      <c r="E5857" s="3">
        <v>1</v>
      </c>
      <c r="F5857" s="2">
        <v>1945.7036612748611</v>
      </c>
      <c r="G5857" s="2">
        <v>3571.4285295999703</v>
      </c>
      <c r="H5857" s="2">
        <v>4990.3113465789593</v>
      </c>
      <c r="I5857" s="2">
        <v>8561.73987617893</v>
      </c>
      <c r="J5857" s="2">
        <v>11077.569525417684</v>
      </c>
      <c r="K5857" t="s">
        <v>11</v>
      </c>
    </row>
    <row r="5858" spans="1:11" x14ac:dyDescent="0.2">
      <c r="A5858" s="3">
        <v>646</v>
      </c>
      <c r="B5858" s="3">
        <v>2019</v>
      </c>
      <c r="C5858" s="3">
        <v>3</v>
      </c>
      <c r="D5858" s="3">
        <v>2021</v>
      </c>
      <c r="E5858" s="3">
        <v>1</v>
      </c>
      <c r="F5858" s="2">
        <v>1896.663114690115</v>
      </c>
      <c r="G5858" s="2">
        <v>5468.0916442900852</v>
      </c>
      <c r="H5858" s="2">
        <v>4174.510370096581</v>
      </c>
      <c r="I5858" s="2">
        <v>9642.6020143866663</v>
      </c>
      <c r="J5858" s="2">
        <v>11077.569525417684</v>
      </c>
      <c r="K5858" t="s">
        <v>11</v>
      </c>
    </row>
    <row r="5859" spans="1:11" x14ac:dyDescent="0.2">
      <c r="A5859" s="3">
        <v>646</v>
      </c>
      <c r="B5859" s="3">
        <v>2019</v>
      </c>
      <c r="C5859" s="3">
        <v>4</v>
      </c>
      <c r="D5859" s="3">
        <v>2022</v>
      </c>
      <c r="E5859" s="3">
        <v>1</v>
      </c>
      <c r="F5859" s="2">
        <v>2017.8276253810554</v>
      </c>
      <c r="G5859" s="2">
        <v>7485.9192696711407</v>
      </c>
      <c r="H5859" s="2">
        <v>2906.1307945001909</v>
      </c>
      <c r="I5859" s="2">
        <v>10392.050064171332</v>
      </c>
      <c r="J5859" s="2">
        <v>11077.569525417684</v>
      </c>
      <c r="K5859" t="s">
        <v>11</v>
      </c>
    </row>
    <row r="5860" spans="1:11" x14ac:dyDescent="0.2">
      <c r="A5860" s="3">
        <v>646</v>
      </c>
      <c r="B5860" s="3">
        <v>2019</v>
      </c>
      <c r="C5860" s="3">
        <v>5</v>
      </c>
      <c r="D5860" s="3">
        <v>2023</v>
      </c>
      <c r="E5860" s="3">
        <v>1</v>
      </c>
      <c r="F5860" s="2">
        <v>857.25202656163947</v>
      </c>
      <c r="G5860" s="2">
        <v>8343.1712962327802</v>
      </c>
      <c r="H5860" s="2">
        <v>2236.9322368452413</v>
      </c>
      <c r="I5860" s="2">
        <v>10580.103533078021</v>
      </c>
      <c r="J5860" s="2">
        <v>11077.569525417684</v>
      </c>
      <c r="K5860" t="s">
        <v>11</v>
      </c>
    </row>
    <row r="5861" spans="1:11" x14ac:dyDescent="0.2">
      <c r="A5861" s="3">
        <v>646</v>
      </c>
      <c r="B5861" s="3">
        <v>2019</v>
      </c>
      <c r="C5861" s="3">
        <v>6</v>
      </c>
      <c r="D5861" s="3">
        <v>2024</v>
      </c>
      <c r="E5861" s="3">
        <v>1</v>
      </c>
      <c r="F5861" s="2">
        <v>1163.6949652607982</v>
      </c>
      <c r="G5861" s="2">
        <v>9506.8662614935783</v>
      </c>
      <c r="H5861" s="2">
        <v>1152.3018821988735</v>
      </c>
      <c r="I5861" s="2">
        <v>10659.168143692452</v>
      </c>
      <c r="J5861" s="2">
        <v>11077.569525417684</v>
      </c>
      <c r="K5861" t="s">
        <v>11</v>
      </c>
    </row>
    <row r="5862" spans="1:11" x14ac:dyDescent="0.2">
      <c r="A5862" s="3">
        <v>646</v>
      </c>
      <c r="B5862" s="3">
        <v>2019</v>
      </c>
      <c r="C5862" s="3">
        <v>7</v>
      </c>
      <c r="D5862" s="3">
        <v>2025</v>
      </c>
      <c r="E5862" s="3">
        <v>1</v>
      </c>
      <c r="F5862" s="2">
        <v>846.49602978064468</v>
      </c>
      <c r="G5862" s="2">
        <v>10353.362291274223</v>
      </c>
      <c r="H5862" s="2">
        <v>706.41554908003309</v>
      </c>
      <c r="I5862" s="2">
        <v>11059.777840354256</v>
      </c>
      <c r="J5862" s="2">
        <v>11077.569525417684</v>
      </c>
      <c r="K5862" t="s">
        <v>11</v>
      </c>
    </row>
    <row r="5863" spans="1:11" x14ac:dyDescent="0.2">
      <c r="A5863" s="3">
        <v>646</v>
      </c>
      <c r="B5863" s="3">
        <v>2019</v>
      </c>
      <c r="C5863" s="3">
        <v>8</v>
      </c>
      <c r="D5863" s="3">
        <v>2026</v>
      </c>
      <c r="E5863" s="3">
        <v>1</v>
      </c>
      <c r="F5863" s="2">
        <v>57.77446773221709</v>
      </c>
      <c r="G5863" s="2">
        <v>10411.13675900644</v>
      </c>
      <c r="H5863" s="2">
        <v>634.9796884279076</v>
      </c>
      <c r="I5863" s="2">
        <v>11046.116447434348</v>
      </c>
      <c r="J5863" s="2">
        <v>11077.569525417684</v>
      </c>
      <c r="K5863" t="s">
        <v>11</v>
      </c>
    </row>
    <row r="5864" spans="1:11" x14ac:dyDescent="0.2">
      <c r="A5864" s="3">
        <v>647</v>
      </c>
      <c r="B5864" s="3">
        <v>2019</v>
      </c>
      <c r="C5864" s="3">
        <v>1</v>
      </c>
      <c r="D5864" s="3">
        <v>2019</v>
      </c>
      <c r="E5864" s="3">
        <v>1</v>
      </c>
      <c r="F5864" s="2">
        <v>949.79797166807577</v>
      </c>
      <c r="G5864" s="2">
        <v>949.79797166807577</v>
      </c>
      <c r="H5864" s="2">
        <v>3317.3316123327349</v>
      </c>
      <c r="I5864" s="2">
        <v>4267.1295840008106</v>
      </c>
      <c r="J5864" s="2">
        <v>6558.7674645133202</v>
      </c>
      <c r="K5864" t="s">
        <v>11</v>
      </c>
    </row>
    <row r="5865" spans="1:11" x14ac:dyDescent="0.2">
      <c r="A5865" s="3">
        <v>647</v>
      </c>
      <c r="B5865" s="3">
        <v>2019</v>
      </c>
      <c r="C5865" s="3">
        <v>2</v>
      </c>
      <c r="D5865" s="3">
        <v>2020</v>
      </c>
      <c r="E5865" s="3">
        <v>1</v>
      </c>
      <c r="F5865" s="2">
        <v>1160.6055546581861</v>
      </c>
      <c r="G5865" s="2">
        <v>2110.4035263262617</v>
      </c>
      <c r="H5865" s="2">
        <v>3083.8280060789898</v>
      </c>
      <c r="I5865" s="2">
        <v>5194.2315324052515</v>
      </c>
      <c r="J5865" s="2">
        <v>6558.7674645133202</v>
      </c>
      <c r="K5865" t="s">
        <v>11</v>
      </c>
    </row>
    <row r="5866" spans="1:11" x14ac:dyDescent="0.2">
      <c r="A5866" s="3">
        <v>647</v>
      </c>
      <c r="B5866" s="3">
        <v>2019</v>
      </c>
      <c r="C5866" s="3">
        <v>3</v>
      </c>
      <c r="D5866" s="3">
        <v>2021</v>
      </c>
      <c r="E5866" s="3">
        <v>1</v>
      </c>
      <c r="F5866" s="2">
        <v>1174.826218085474</v>
      </c>
      <c r="G5866" s="2">
        <v>3285.2297444117357</v>
      </c>
      <c r="H5866" s="2">
        <v>2317.8425357827828</v>
      </c>
      <c r="I5866" s="2">
        <v>5603.0722801945185</v>
      </c>
      <c r="J5866" s="2">
        <v>6558.7674645133202</v>
      </c>
      <c r="K5866" t="s">
        <v>11</v>
      </c>
    </row>
    <row r="5867" spans="1:11" x14ac:dyDescent="0.2">
      <c r="A5867" s="3">
        <v>647</v>
      </c>
      <c r="B5867" s="3">
        <v>2019</v>
      </c>
      <c r="C5867" s="3">
        <v>4</v>
      </c>
      <c r="D5867" s="3">
        <v>2022</v>
      </c>
      <c r="E5867" s="3">
        <v>1</v>
      </c>
      <c r="F5867" s="2">
        <v>1069.8805844348262</v>
      </c>
      <c r="G5867" s="2">
        <v>4355.110328846562</v>
      </c>
      <c r="H5867" s="2">
        <v>1710.9991888386512</v>
      </c>
      <c r="I5867" s="2">
        <v>6066.1095176852132</v>
      </c>
      <c r="J5867" s="2">
        <v>6558.7674645133202</v>
      </c>
      <c r="K5867" t="s">
        <v>11</v>
      </c>
    </row>
    <row r="5868" spans="1:11" x14ac:dyDescent="0.2">
      <c r="A5868" s="3">
        <v>647</v>
      </c>
      <c r="B5868" s="3">
        <v>2019</v>
      </c>
      <c r="C5868" s="3">
        <v>5</v>
      </c>
      <c r="D5868" s="3">
        <v>2023</v>
      </c>
      <c r="E5868" s="3">
        <v>1</v>
      </c>
      <c r="F5868" s="2">
        <v>897.12510785647646</v>
      </c>
      <c r="G5868" s="2">
        <v>5252.2354367030384</v>
      </c>
      <c r="H5868" s="2">
        <v>947.90208858124242</v>
      </c>
      <c r="I5868" s="2">
        <v>6200.1375252842809</v>
      </c>
      <c r="J5868" s="2">
        <v>6558.7674645133202</v>
      </c>
      <c r="K5868" t="s">
        <v>11</v>
      </c>
    </row>
    <row r="5869" spans="1:11" x14ac:dyDescent="0.2">
      <c r="A5869" s="3">
        <v>647</v>
      </c>
      <c r="B5869" s="3">
        <v>2019</v>
      </c>
      <c r="C5869" s="3">
        <v>6</v>
      </c>
      <c r="D5869" s="3">
        <v>2024</v>
      </c>
      <c r="E5869" s="3">
        <v>1</v>
      </c>
      <c r="F5869" s="2">
        <v>504.89116549850132</v>
      </c>
      <c r="G5869" s="2">
        <v>5757.1266022015398</v>
      </c>
      <c r="H5869" s="2">
        <v>741.2137219408869</v>
      </c>
      <c r="I5869" s="2">
        <v>6498.3403241424267</v>
      </c>
      <c r="J5869" s="2">
        <v>6558.7674645133202</v>
      </c>
      <c r="K5869" t="s">
        <v>11</v>
      </c>
    </row>
    <row r="5870" spans="1:11" x14ac:dyDescent="0.2">
      <c r="A5870" s="3">
        <v>647</v>
      </c>
      <c r="B5870" s="3">
        <v>2019</v>
      </c>
      <c r="C5870" s="3">
        <v>7</v>
      </c>
      <c r="D5870" s="3">
        <v>2025</v>
      </c>
      <c r="E5870" s="3">
        <v>1</v>
      </c>
      <c r="F5870" s="2">
        <v>238.08682239435984</v>
      </c>
      <c r="G5870" s="2">
        <v>5995.2134245958996</v>
      </c>
      <c r="H5870" s="2">
        <v>563.5540399174206</v>
      </c>
      <c r="I5870" s="2">
        <v>6558.7674645133202</v>
      </c>
      <c r="J5870" s="2">
        <v>6558.7674645133202</v>
      </c>
      <c r="K5870" t="s">
        <v>11</v>
      </c>
    </row>
    <row r="5871" spans="1:11" x14ac:dyDescent="0.2">
      <c r="A5871" s="3">
        <v>647</v>
      </c>
      <c r="B5871" s="3">
        <v>2019</v>
      </c>
      <c r="C5871" s="3">
        <v>8</v>
      </c>
      <c r="D5871" s="3">
        <v>2026</v>
      </c>
      <c r="E5871" s="3">
        <v>1</v>
      </c>
      <c r="F5871" s="2">
        <v>554.16355517419106</v>
      </c>
      <c r="G5871" s="2">
        <v>6549.3769797700907</v>
      </c>
      <c r="H5871" s="2">
        <v>0</v>
      </c>
      <c r="I5871" s="2">
        <v>6549.3769797700907</v>
      </c>
      <c r="J5871" s="2">
        <v>6558.7674645133202</v>
      </c>
      <c r="K5871" t="s">
        <v>11</v>
      </c>
    </row>
    <row r="5872" spans="1:11" x14ac:dyDescent="0.2">
      <c r="A5872" s="3">
        <v>648</v>
      </c>
      <c r="B5872" s="3">
        <v>2019</v>
      </c>
      <c r="C5872" s="3">
        <v>1</v>
      </c>
      <c r="D5872" s="3">
        <v>2019</v>
      </c>
      <c r="E5872" s="3">
        <v>1</v>
      </c>
      <c r="F5872" s="2">
        <v>374.94355724869814</v>
      </c>
      <c r="G5872" s="2">
        <v>374.94355724869814</v>
      </c>
      <c r="H5872" s="2">
        <v>1299.3145919893639</v>
      </c>
      <c r="I5872" s="2">
        <v>1674.2581492380621</v>
      </c>
      <c r="J5872" s="2">
        <v>2572.9637426814043</v>
      </c>
      <c r="K5872" t="s">
        <v>11</v>
      </c>
    </row>
    <row r="5873" spans="1:11" x14ac:dyDescent="0.2">
      <c r="A5873" s="3">
        <v>648</v>
      </c>
      <c r="B5873" s="3">
        <v>2019</v>
      </c>
      <c r="C5873" s="3">
        <v>2</v>
      </c>
      <c r="D5873" s="3">
        <v>2020</v>
      </c>
      <c r="E5873" s="3">
        <v>1</v>
      </c>
      <c r="F5873" s="2">
        <v>447.41124831024496</v>
      </c>
      <c r="G5873" s="2">
        <v>822.3548055589431</v>
      </c>
      <c r="H5873" s="2">
        <v>1182.4751832214188</v>
      </c>
      <c r="I5873" s="2">
        <v>2004.8299887803619</v>
      </c>
      <c r="J5873" s="2">
        <v>2572.9637426814043</v>
      </c>
      <c r="K5873" t="s">
        <v>11</v>
      </c>
    </row>
    <row r="5874" spans="1:11" x14ac:dyDescent="0.2">
      <c r="A5874" s="3">
        <v>648</v>
      </c>
      <c r="B5874" s="3">
        <v>2019</v>
      </c>
      <c r="C5874" s="3">
        <v>3</v>
      </c>
      <c r="D5874" s="3">
        <v>2021</v>
      </c>
      <c r="E5874" s="3">
        <v>1</v>
      </c>
      <c r="F5874" s="2">
        <v>449.59949928378205</v>
      </c>
      <c r="G5874" s="2">
        <v>1271.9543048427252</v>
      </c>
      <c r="H5874" s="2">
        <v>996.54789707361738</v>
      </c>
      <c r="I5874" s="2">
        <v>2268.5022019163425</v>
      </c>
      <c r="J5874" s="2">
        <v>2572.9637426814043</v>
      </c>
      <c r="K5874" t="s">
        <v>11</v>
      </c>
    </row>
    <row r="5875" spans="1:11" x14ac:dyDescent="0.2">
      <c r="A5875" s="3">
        <v>648</v>
      </c>
      <c r="B5875" s="3">
        <v>2019</v>
      </c>
      <c r="C5875" s="3">
        <v>4</v>
      </c>
      <c r="D5875" s="3">
        <v>2022</v>
      </c>
      <c r="E5875" s="3">
        <v>1</v>
      </c>
      <c r="F5875" s="2">
        <v>487.4724151963062</v>
      </c>
      <c r="G5875" s="2">
        <v>1759.4267200390314</v>
      </c>
      <c r="H5875" s="2">
        <v>600.51441994746483</v>
      </c>
      <c r="I5875" s="2">
        <v>2359.9411399864962</v>
      </c>
      <c r="J5875" s="2">
        <v>2572.9637426814043</v>
      </c>
      <c r="K5875" t="s">
        <v>11</v>
      </c>
    </row>
    <row r="5876" spans="1:11" x14ac:dyDescent="0.2">
      <c r="A5876" s="3">
        <v>648</v>
      </c>
      <c r="B5876" s="3">
        <v>2019</v>
      </c>
      <c r="C5876" s="3">
        <v>5</v>
      </c>
      <c r="D5876" s="3">
        <v>2023</v>
      </c>
      <c r="E5876" s="3">
        <v>1</v>
      </c>
      <c r="F5876" s="2">
        <v>218.86646447118392</v>
      </c>
      <c r="G5876" s="2">
        <v>1978.2931845102153</v>
      </c>
      <c r="H5876" s="2">
        <v>459.09763934330203</v>
      </c>
      <c r="I5876" s="2">
        <v>2437.3908238535173</v>
      </c>
      <c r="J5876" s="2">
        <v>2572.9637426814043</v>
      </c>
      <c r="K5876" t="s">
        <v>11</v>
      </c>
    </row>
    <row r="5877" spans="1:11" x14ac:dyDescent="0.2">
      <c r="A5877" s="3">
        <v>648</v>
      </c>
      <c r="B5877" s="3">
        <v>2019</v>
      </c>
      <c r="C5877" s="3">
        <v>6</v>
      </c>
      <c r="D5877" s="3">
        <v>2024</v>
      </c>
      <c r="E5877" s="3">
        <v>1</v>
      </c>
      <c r="F5877" s="2">
        <v>265.51489785783178</v>
      </c>
      <c r="G5877" s="2">
        <v>2243.8080823680471</v>
      </c>
      <c r="H5877" s="2">
        <v>320.65834275265934</v>
      </c>
      <c r="I5877" s="2">
        <v>2564.4664251207064</v>
      </c>
      <c r="J5877" s="2">
        <v>2572.9637426814043</v>
      </c>
      <c r="K5877" t="s">
        <v>11</v>
      </c>
    </row>
    <row r="5878" spans="1:11" x14ac:dyDescent="0.2">
      <c r="A5878" s="3">
        <v>648</v>
      </c>
      <c r="B5878" s="3">
        <v>2019</v>
      </c>
      <c r="C5878" s="3">
        <v>7</v>
      </c>
      <c r="D5878" s="3">
        <v>2025</v>
      </c>
      <c r="E5878" s="3">
        <v>1</v>
      </c>
      <c r="F5878" s="2">
        <v>195.73835192718388</v>
      </c>
      <c r="G5878" s="2">
        <v>2439.5464342952309</v>
      </c>
      <c r="H5878" s="2">
        <v>133.41730838617332</v>
      </c>
      <c r="I5878" s="2">
        <v>2572.9637426814043</v>
      </c>
      <c r="J5878" s="2">
        <v>2572.9637426814043</v>
      </c>
      <c r="K5878" t="s">
        <v>11</v>
      </c>
    </row>
    <row r="5879" spans="1:11" x14ac:dyDescent="0.2">
      <c r="A5879" s="3">
        <v>648</v>
      </c>
      <c r="B5879" s="3">
        <v>2019</v>
      </c>
      <c r="C5879" s="3">
        <v>8</v>
      </c>
      <c r="D5879" s="3">
        <v>2026</v>
      </c>
      <c r="E5879" s="3">
        <v>1</v>
      </c>
      <c r="F5879" s="2">
        <v>6.2240482609686296</v>
      </c>
      <c r="G5879" s="2">
        <v>2445.7704825561996</v>
      </c>
      <c r="H5879" s="2">
        <v>127.19326012520469</v>
      </c>
      <c r="I5879" s="2">
        <v>2572.9637426814043</v>
      </c>
      <c r="J5879" s="2">
        <v>2572.9637426814043</v>
      </c>
      <c r="K5879" t="s">
        <v>11</v>
      </c>
    </row>
    <row r="5880" spans="1:11" x14ac:dyDescent="0.2">
      <c r="A5880" s="3">
        <v>649</v>
      </c>
      <c r="B5880" s="3">
        <v>2019</v>
      </c>
      <c r="C5880" s="3">
        <v>1</v>
      </c>
      <c r="D5880" s="3">
        <v>2019</v>
      </c>
      <c r="E5880" s="3">
        <v>1</v>
      </c>
      <c r="F5880" s="2">
        <v>2317.7180295811581</v>
      </c>
      <c r="G5880" s="2">
        <v>2317.7180295811581</v>
      </c>
      <c r="H5880" s="2">
        <v>7431.5457983885008</v>
      </c>
      <c r="I5880" s="2">
        <v>9749.2638279696585</v>
      </c>
      <c r="J5880" s="2">
        <v>15257.043989407677</v>
      </c>
      <c r="K5880" t="s">
        <v>11</v>
      </c>
    </row>
    <row r="5881" spans="1:11" x14ac:dyDescent="0.2">
      <c r="A5881" s="3">
        <v>649</v>
      </c>
      <c r="B5881" s="3">
        <v>2019</v>
      </c>
      <c r="C5881" s="3">
        <v>2</v>
      </c>
      <c r="D5881" s="3">
        <v>2020</v>
      </c>
      <c r="E5881" s="3">
        <v>1</v>
      </c>
      <c r="F5881" s="2">
        <v>2436.524475264388</v>
      </c>
      <c r="G5881" s="2">
        <v>4754.2425048455461</v>
      </c>
      <c r="H5881" s="2">
        <v>7159.9976974614201</v>
      </c>
      <c r="I5881" s="2">
        <v>11914.240202306966</v>
      </c>
      <c r="J5881" s="2">
        <v>15257.043989407677</v>
      </c>
      <c r="K5881" t="s">
        <v>11</v>
      </c>
    </row>
    <row r="5882" spans="1:11" x14ac:dyDescent="0.2">
      <c r="A5882" s="3">
        <v>649</v>
      </c>
      <c r="B5882" s="3">
        <v>2019</v>
      </c>
      <c r="C5882" s="3">
        <v>3</v>
      </c>
      <c r="D5882" s="3">
        <v>2021</v>
      </c>
      <c r="E5882" s="3">
        <v>1</v>
      </c>
      <c r="F5882" s="2">
        <v>2855.3326622688119</v>
      </c>
      <c r="G5882" s="2">
        <v>7609.575167114358</v>
      </c>
      <c r="H5882" s="2">
        <v>5826.7219703020828</v>
      </c>
      <c r="I5882" s="2">
        <v>13436.297137416441</v>
      </c>
      <c r="J5882" s="2">
        <v>15257.043989407677</v>
      </c>
      <c r="K5882" t="s">
        <v>11</v>
      </c>
    </row>
    <row r="5883" spans="1:11" x14ac:dyDescent="0.2">
      <c r="A5883" s="3">
        <v>649</v>
      </c>
      <c r="B5883" s="3">
        <v>2019</v>
      </c>
      <c r="C5883" s="3">
        <v>4</v>
      </c>
      <c r="D5883" s="3">
        <v>2022</v>
      </c>
      <c r="E5883" s="3">
        <v>1</v>
      </c>
      <c r="F5883" s="2">
        <v>2668.4337511764616</v>
      </c>
      <c r="G5883" s="2">
        <v>10278.00891829082</v>
      </c>
      <c r="H5883" s="2">
        <v>4022.1227398767824</v>
      </c>
      <c r="I5883" s="2">
        <v>14300.131658167602</v>
      </c>
      <c r="J5883" s="2">
        <v>15257.043989407677</v>
      </c>
      <c r="K5883" t="s">
        <v>11</v>
      </c>
    </row>
    <row r="5884" spans="1:11" x14ac:dyDescent="0.2">
      <c r="A5884" s="3">
        <v>649</v>
      </c>
      <c r="B5884" s="3">
        <v>2019</v>
      </c>
      <c r="C5884" s="3">
        <v>5</v>
      </c>
      <c r="D5884" s="3">
        <v>2023</v>
      </c>
      <c r="E5884" s="3">
        <v>1</v>
      </c>
      <c r="F5884" s="2">
        <v>1565.7068423670698</v>
      </c>
      <c r="G5884" s="2">
        <v>11843.715760657889</v>
      </c>
      <c r="H5884" s="2">
        <v>2935.6776059475214</v>
      </c>
      <c r="I5884" s="2">
        <v>14779.393366605411</v>
      </c>
      <c r="J5884" s="2">
        <v>15257.043989407677</v>
      </c>
      <c r="K5884" t="s">
        <v>11</v>
      </c>
    </row>
    <row r="5885" spans="1:11" x14ac:dyDescent="0.2">
      <c r="A5885" s="3">
        <v>649</v>
      </c>
      <c r="B5885" s="3">
        <v>2019</v>
      </c>
      <c r="C5885" s="3">
        <v>6</v>
      </c>
      <c r="D5885" s="3">
        <v>2024</v>
      </c>
      <c r="E5885" s="3">
        <v>1</v>
      </c>
      <c r="F5885" s="2">
        <v>1691.0757946358608</v>
      </c>
      <c r="G5885" s="2">
        <v>13534.79155529375</v>
      </c>
      <c r="H5885" s="2">
        <v>1561.7812654019817</v>
      </c>
      <c r="I5885" s="2">
        <v>15096.572820695732</v>
      </c>
      <c r="J5885" s="2">
        <v>15257.043989407677</v>
      </c>
      <c r="K5885" t="s">
        <v>11</v>
      </c>
    </row>
    <row r="5886" spans="1:11" x14ac:dyDescent="0.2">
      <c r="A5886" s="3">
        <v>649</v>
      </c>
      <c r="B5886" s="3">
        <v>2019</v>
      </c>
      <c r="C5886" s="3">
        <v>7</v>
      </c>
      <c r="D5886" s="3">
        <v>2025</v>
      </c>
      <c r="E5886" s="3">
        <v>1</v>
      </c>
      <c r="F5886" s="2">
        <v>685.65987759051859</v>
      </c>
      <c r="G5886" s="2">
        <v>14220.451432884269</v>
      </c>
      <c r="H5886" s="2">
        <v>604.2802084536761</v>
      </c>
      <c r="I5886" s="2">
        <v>14824.731641337945</v>
      </c>
      <c r="J5886" s="2">
        <v>15257.043989407677</v>
      </c>
      <c r="K5886" t="s">
        <v>11</v>
      </c>
    </row>
    <row r="5887" spans="1:11" x14ac:dyDescent="0.2">
      <c r="A5887" s="3">
        <v>649</v>
      </c>
      <c r="B5887" s="3">
        <v>2019</v>
      </c>
      <c r="C5887" s="3">
        <v>8</v>
      </c>
      <c r="D5887" s="3">
        <v>2026</v>
      </c>
      <c r="E5887" s="3">
        <v>1</v>
      </c>
      <c r="F5887" s="2">
        <v>397.25994040954538</v>
      </c>
      <c r="G5887" s="2">
        <v>14617.711373293814</v>
      </c>
      <c r="H5887" s="2">
        <v>619.22541564691346</v>
      </c>
      <c r="I5887" s="2">
        <v>15236.936788940728</v>
      </c>
      <c r="J5887" s="2">
        <v>15257.043989407677</v>
      </c>
      <c r="K5887" t="s">
        <v>11</v>
      </c>
    </row>
    <row r="5888" spans="1:11" x14ac:dyDescent="0.2">
      <c r="A5888" s="3">
        <v>650</v>
      </c>
      <c r="B5888" s="3">
        <v>2019</v>
      </c>
      <c r="C5888" s="3">
        <v>1</v>
      </c>
      <c r="D5888" s="3">
        <v>2019</v>
      </c>
      <c r="E5888" s="3">
        <v>1</v>
      </c>
      <c r="F5888" s="2">
        <v>1865.1765485950898</v>
      </c>
      <c r="G5888" s="2">
        <v>1865.1765485950898</v>
      </c>
      <c r="H5888" s="2">
        <v>6516.8768742494021</v>
      </c>
      <c r="I5888" s="2">
        <v>8382.0534228444922</v>
      </c>
      <c r="J5888" s="2">
        <v>12930.905430186964</v>
      </c>
      <c r="K5888" t="s">
        <v>11</v>
      </c>
    </row>
    <row r="5889" spans="1:11" x14ac:dyDescent="0.2">
      <c r="A5889" s="3">
        <v>650</v>
      </c>
      <c r="B5889" s="3">
        <v>2019</v>
      </c>
      <c r="C5889" s="3">
        <v>2</v>
      </c>
      <c r="D5889" s="3">
        <v>2020</v>
      </c>
      <c r="E5889" s="3">
        <v>1</v>
      </c>
      <c r="F5889" s="2">
        <v>2246.9798269872472</v>
      </c>
      <c r="G5889" s="2">
        <v>4112.1563755823372</v>
      </c>
      <c r="H5889" s="2">
        <v>6160.7648911433171</v>
      </c>
      <c r="I5889" s="2">
        <v>10272.921266725654</v>
      </c>
      <c r="J5889" s="2">
        <v>12930.905430186964</v>
      </c>
      <c r="K5889" t="s">
        <v>11</v>
      </c>
    </row>
    <row r="5890" spans="1:11" x14ac:dyDescent="0.2">
      <c r="A5890" s="3">
        <v>650</v>
      </c>
      <c r="B5890" s="3">
        <v>2019</v>
      </c>
      <c r="C5890" s="3">
        <v>3</v>
      </c>
      <c r="D5890" s="3">
        <v>2021</v>
      </c>
      <c r="E5890" s="3">
        <v>1</v>
      </c>
      <c r="F5890" s="2">
        <v>2218.2048702424863</v>
      </c>
      <c r="G5890" s="2">
        <v>6330.3612458248235</v>
      </c>
      <c r="H5890" s="2">
        <v>4876.6028454052002</v>
      </c>
      <c r="I5890" s="2">
        <v>11206.964091230024</v>
      </c>
      <c r="J5890" s="2">
        <v>12930.905430186964</v>
      </c>
      <c r="K5890" t="s">
        <v>11</v>
      </c>
    </row>
    <row r="5891" spans="1:11" x14ac:dyDescent="0.2">
      <c r="A5891" s="3">
        <v>650</v>
      </c>
      <c r="B5891" s="3">
        <v>2019</v>
      </c>
      <c r="C5891" s="3">
        <v>4</v>
      </c>
      <c r="D5891" s="3">
        <v>2022</v>
      </c>
      <c r="E5891" s="3">
        <v>1</v>
      </c>
      <c r="F5891" s="2">
        <v>2453.5317245895631</v>
      </c>
      <c r="G5891" s="2">
        <v>8783.8929704143866</v>
      </c>
      <c r="H5891" s="2">
        <v>3384.1927236165811</v>
      </c>
      <c r="I5891" s="2">
        <v>12168.085694030968</v>
      </c>
      <c r="J5891" s="2">
        <v>12930.905430186964</v>
      </c>
      <c r="K5891" t="s">
        <v>11</v>
      </c>
    </row>
    <row r="5892" spans="1:11" x14ac:dyDescent="0.2">
      <c r="A5892" s="3">
        <v>650</v>
      </c>
      <c r="B5892" s="3">
        <v>2019</v>
      </c>
      <c r="C5892" s="3">
        <v>5</v>
      </c>
      <c r="D5892" s="3">
        <v>2023</v>
      </c>
      <c r="E5892" s="3">
        <v>1</v>
      </c>
      <c r="F5892" s="2">
        <v>1304.7693811125791</v>
      </c>
      <c r="G5892" s="2">
        <v>10088.662351526966</v>
      </c>
      <c r="H5892" s="2">
        <v>2361.1320753577111</v>
      </c>
      <c r="I5892" s="2">
        <v>12449.794426884677</v>
      </c>
      <c r="J5892" s="2">
        <v>12930.905430186964</v>
      </c>
      <c r="K5892" t="s">
        <v>11</v>
      </c>
    </row>
    <row r="5893" spans="1:11" x14ac:dyDescent="0.2">
      <c r="A5893" s="3">
        <v>650</v>
      </c>
      <c r="B5893" s="3">
        <v>2019</v>
      </c>
      <c r="C5893" s="3">
        <v>6</v>
      </c>
      <c r="D5893" s="3">
        <v>2024</v>
      </c>
      <c r="E5893" s="3">
        <v>1</v>
      </c>
      <c r="F5893" s="2">
        <v>1365.9392849144569</v>
      </c>
      <c r="G5893" s="2">
        <v>11454.601636441423</v>
      </c>
      <c r="H5893" s="2">
        <v>1146.9445508778899</v>
      </c>
      <c r="I5893" s="2">
        <v>12601.546187319313</v>
      </c>
      <c r="J5893" s="2">
        <v>12930.905430186964</v>
      </c>
      <c r="K5893" t="s">
        <v>11</v>
      </c>
    </row>
    <row r="5894" spans="1:11" x14ac:dyDescent="0.2">
      <c r="A5894" s="3">
        <v>650</v>
      </c>
      <c r="B5894" s="3">
        <v>2019</v>
      </c>
      <c r="C5894" s="3">
        <v>7</v>
      </c>
      <c r="D5894" s="3">
        <v>2025</v>
      </c>
      <c r="E5894" s="3">
        <v>1</v>
      </c>
      <c r="F5894" s="2">
        <v>674.73802699320368</v>
      </c>
      <c r="G5894" s="2">
        <v>12129.339663434626</v>
      </c>
      <c r="H5894" s="2">
        <v>475.07108188353413</v>
      </c>
      <c r="I5894" s="2">
        <v>12604.41074531816</v>
      </c>
      <c r="J5894" s="2">
        <v>12930.905430186964</v>
      </c>
      <c r="K5894" t="s">
        <v>11</v>
      </c>
    </row>
    <row r="5895" spans="1:11" x14ac:dyDescent="0.2">
      <c r="A5895" s="3">
        <v>650</v>
      </c>
      <c r="B5895" s="3">
        <v>2019</v>
      </c>
      <c r="C5895" s="3">
        <v>8</v>
      </c>
      <c r="D5895" s="3">
        <v>2026</v>
      </c>
      <c r="E5895" s="3">
        <v>1</v>
      </c>
      <c r="F5895" s="2">
        <v>698.43711600102142</v>
      </c>
      <c r="G5895" s="2">
        <v>12827.776779435648</v>
      </c>
      <c r="H5895" s="2">
        <v>0</v>
      </c>
      <c r="I5895" s="2">
        <v>12827.776779435648</v>
      </c>
      <c r="J5895" s="2">
        <v>12930.905430186964</v>
      </c>
      <c r="K5895" t="s">
        <v>11</v>
      </c>
    </row>
    <row r="5896" spans="1:11" x14ac:dyDescent="0.2">
      <c r="A5896" s="3">
        <v>651</v>
      </c>
      <c r="B5896" s="3">
        <v>2019</v>
      </c>
      <c r="C5896" s="3">
        <v>1</v>
      </c>
      <c r="D5896" s="3">
        <v>2019</v>
      </c>
      <c r="E5896" s="3">
        <v>1</v>
      </c>
      <c r="F5896" s="2">
        <v>1600.8189130106925</v>
      </c>
      <c r="G5896" s="2">
        <v>1600.8189130106925</v>
      </c>
      <c r="H5896" s="2">
        <v>5645.3072250923269</v>
      </c>
      <c r="I5896" s="2">
        <v>7246.1261381030199</v>
      </c>
      <c r="J5896" s="2">
        <v>11028.485475077907</v>
      </c>
      <c r="K5896" t="s">
        <v>11</v>
      </c>
    </row>
    <row r="5897" spans="1:11" x14ac:dyDescent="0.2">
      <c r="A5897" s="3">
        <v>651</v>
      </c>
      <c r="B5897" s="3">
        <v>2019</v>
      </c>
      <c r="C5897" s="3">
        <v>2</v>
      </c>
      <c r="D5897" s="3">
        <v>2020</v>
      </c>
      <c r="E5897" s="3">
        <v>1</v>
      </c>
      <c r="F5897" s="2">
        <v>1879.9257871256877</v>
      </c>
      <c r="G5897" s="2">
        <v>3480.7447001363803</v>
      </c>
      <c r="H5897" s="2">
        <v>5154.8403457161348</v>
      </c>
      <c r="I5897" s="2">
        <v>8635.5850458525147</v>
      </c>
      <c r="J5897" s="2">
        <v>11028.485475077907</v>
      </c>
      <c r="K5897" t="s">
        <v>11</v>
      </c>
    </row>
    <row r="5898" spans="1:11" x14ac:dyDescent="0.2">
      <c r="A5898" s="3">
        <v>651</v>
      </c>
      <c r="B5898" s="3">
        <v>2019</v>
      </c>
      <c r="C5898" s="3">
        <v>3</v>
      </c>
      <c r="D5898" s="3">
        <v>2021</v>
      </c>
      <c r="E5898" s="3">
        <v>1</v>
      </c>
      <c r="F5898" s="2">
        <v>2211.1064164451723</v>
      </c>
      <c r="G5898" s="2">
        <v>5691.8511165815526</v>
      </c>
      <c r="H5898" s="2">
        <v>4034.0271245429758</v>
      </c>
      <c r="I5898" s="2">
        <v>9725.8782411245284</v>
      </c>
      <c r="J5898" s="2">
        <v>11028.485475077907</v>
      </c>
      <c r="K5898" t="s">
        <v>11</v>
      </c>
    </row>
    <row r="5899" spans="1:11" x14ac:dyDescent="0.2">
      <c r="A5899" s="3">
        <v>651</v>
      </c>
      <c r="B5899" s="3">
        <v>2019</v>
      </c>
      <c r="C5899" s="3">
        <v>4</v>
      </c>
      <c r="D5899" s="3">
        <v>2022</v>
      </c>
      <c r="E5899" s="3">
        <v>1</v>
      </c>
      <c r="F5899" s="2">
        <v>1816.6613064124513</v>
      </c>
      <c r="G5899" s="2">
        <v>7508.5124229940038</v>
      </c>
      <c r="H5899" s="2">
        <v>2876.7313787471312</v>
      </c>
      <c r="I5899" s="2">
        <v>10385.243801741135</v>
      </c>
      <c r="J5899" s="2">
        <v>11028.485475077907</v>
      </c>
      <c r="K5899" t="s">
        <v>11</v>
      </c>
    </row>
    <row r="5900" spans="1:11" x14ac:dyDescent="0.2">
      <c r="A5900" s="3">
        <v>651</v>
      </c>
      <c r="B5900" s="3">
        <v>2019</v>
      </c>
      <c r="C5900" s="3">
        <v>5</v>
      </c>
      <c r="D5900" s="3">
        <v>2023</v>
      </c>
      <c r="E5900" s="3">
        <v>1</v>
      </c>
      <c r="F5900" s="2">
        <v>1272.0198179516419</v>
      </c>
      <c r="G5900" s="2">
        <v>8780.5322409456458</v>
      </c>
      <c r="H5900" s="2">
        <v>1595.4267720534972</v>
      </c>
      <c r="I5900" s="2">
        <v>10375.959012999143</v>
      </c>
      <c r="J5900" s="2">
        <v>11028.485475077907</v>
      </c>
      <c r="K5900" t="s">
        <v>11</v>
      </c>
    </row>
    <row r="5901" spans="1:11" x14ac:dyDescent="0.2">
      <c r="A5901" s="3">
        <v>651</v>
      </c>
      <c r="B5901" s="3">
        <v>2019</v>
      </c>
      <c r="C5901" s="3">
        <v>6</v>
      </c>
      <c r="D5901" s="3">
        <v>2024</v>
      </c>
      <c r="E5901" s="3">
        <v>1</v>
      </c>
      <c r="F5901" s="2">
        <v>799.2077652871867</v>
      </c>
      <c r="G5901" s="2">
        <v>9579.7400062328325</v>
      </c>
      <c r="H5901" s="2">
        <v>1061.7012640563462</v>
      </c>
      <c r="I5901" s="2">
        <v>10641.441270289179</v>
      </c>
      <c r="J5901" s="2">
        <v>11028.485475077907</v>
      </c>
      <c r="K5901" t="s">
        <v>11</v>
      </c>
    </row>
    <row r="5902" spans="1:11" x14ac:dyDescent="0.2">
      <c r="A5902" s="3">
        <v>651</v>
      </c>
      <c r="B5902" s="3">
        <v>2019</v>
      </c>
      <c r="C5902" s="3">
        <v>7</v>
      </c>
      <c r="D5902" s="3">
        <v>2025</v>
      </c>
      <c r="E5902" s="3">
        <v>1</v>
      </c>
      <c r="F5902" s="2">
        <v>1029.0136914902614</v>
      </c>
      <c r="G5902" s="2">
        <v>10608.753697723094</v>
      </c>
      <c r="H5902" s="2">
        <v>318.08185406148914</v>
      </c>
      <c r="I5902" s="2">
        <v>10926.835551784583</v>
      </c>
      <c r="J5902" s="2">
        <v>11028.485475077907</v>
      </c>
      <c r="K5902" t="s">
        <v>11</v>
      </c>
    </row>
    <row r="5903" spans="1:11" x14ac:dyDescent="0.2">
      <c r="A5903" s="3">
        <v>651</v>
      </c>
      <c r="B5903" s="3">
        <v>2019</v>
      </c>
      <c r="C5903" s="3">
        <v>8</v>
      </c>
      <c r="D5903" s="3">
        <v>2026</v>
      </c>
      <c r="E5903" s="3">
        <v>1</v>
      </c>
      <c r="F5903" s="2">
        <v>0</v>
      </c>
      <c r="G5903" s="2">
        <v>10608.753697723094</v>
      </c>
      <c r="H5903" s="2">
        <v>174.51423972685552</v>
      </c>
      <c r="I5903" s="2">
        <v>10783.267937449949</v>
      </c>
      <c r="J5903" s="2">
        <v>11028.485475077907</v>
      </c>
      <c r="K5903" t="s">
        <v>11</v>
      </c>
    </row>
    <row r="5904" spans="1:11" x14ac:dyDescent="0.2">
      <c r="A5904" s="3">
        <v>652</v>
      </c>
      <c r="B5904" s="3">
        <v>2019</v>
      </c>
      <c r="C5904" s="3">
        <v>1</v>
      </c>
      <c r="D5904" s="3">
        <v>2019</v>
      </c>
      <c r="E5904" s="3">
        <v>1</v>
      </c>
      <c r="F5904" s="2">
        <v>338.06377343545705</v>
      </c>
      <c r="G5904" s="2">
        <v>338.06377343545705</v>
      </c>
      <c r="H5904" s="2">
        <v>1106.0275401671902</v>
      </c>
      <c r="I5904" s="2">
        <v>1444.0913136026472</v>
      </c>
      <c r="J5904" s="2">
        <v>2193.2917785916438</v>
      </c>
      <c r="K5904" t="s">
        <v>11</v>
      </c>
    </row>
    <row r="5905" spans="1:11" x14ac:dyDescent="0.2">
      <c r="A5905" s="3">
        <v>652</v>
      </c>
      <c r="B5905" s="3">
        <v>2019</v>
      </c>
      <c r="C5905" s="3">
        <v>2</v>
      </c>
      <c r="D5905" s="3">
        <v>2020</v>
      </c>
      <c r="E5905" s="3">
        <v>1</v>
      </c>
      <c r="F5905" s="2">
        <v>386.22516740816206</v>
      </c>
      <c r="G5905" s="2">
        <v>724.28894084361912</v>
      </c>
      <c r="H5905" s="2">
        <v>1008.4048268184682</v>
      </c>
      <c r="I5905" s="2">
        <v>1732.6937676620873</v>
      </c>
      <c r="J5905" s="2">
        <v>2193.2917785916438</v>
      </c>
      <c r="K5905" t="s">
        <v>11</v>
      </c>
    </row>
    <row r="5906" spans="1:11" x14ac:dyDescent="0.2">
      <c r="A5906" s="3">
        <v>652</v>
      </c>
      <c r="B5906" s="3">
        <v>2019</v>
      </c>
      <c r="C5906" s="3">
        <v>3</v>
      </c>
      <c r="D5906" s="3">
        <v>2021</v>
      </c>
      <c r="E5906" s="3">
        <v>1</v>
      </c>
      <c r="F5906" s="2">
        <v>332.77319161974117</v>
      </c>
      <c r="G5906" s="2">
        <v>1057.0621324633603</v>
      </c>
      <c r="H5906" s="2">
        <v>818.92306426771461</v>
      </c>
      <c r="I5906" s="2">
        <v>1875.9851967310749</v>
      </c>
      <c r="J5906" s="2">
        <v>2193.2917785916438</v>
      </c>
      <c r="K5906" t="s">
        <v>11</v>
      </c>
    </row>
    <row r="5907" spans="1:11" x14ac:dyDescent="0.2">
      <c r="A5907" s="3">
        <v>652</v>
      </c>
      <c r="B5907" s="3">
        <v>2019</v>
      </c>
      <c r="C5907" s="3">
        <v>4</v>
      </c>
      <c r="D5907" s="3">
        <v>2022</v>
      </c>
      <c r="E5907" s="3">
        <v>1</v>
      </c>
      <c r="F5907" s="2">
        <v>423.25591475571127</v>
      </c>
      <c r="G5907" s="2">
        <v>1480.3180472190716</v>
      </c>
      <c r="H5907" s="2">
        <v>557.62752075841126</v>
      </c>
      <c r="I5907" s="2">
        <v>2037.9455679774828</v>
      </c>
      <c r="J5907" s="2">
        <v>2193.2917785916438</v>
      </c>
      <c r="K5907" t="s">
        <v>11</v>
      </c>
    </row>
    <row r="5908" spans="1:11" x14ac:dyDescent="0.2">
      <c r="A5908" s="3">
        <v>652</v>
      </c>
      <c r="B5908" s="3">
        <v>2019</v>
      </c>
      <c r="C5908" s="3">
        <v>5</v>
      </c>
      <c r="D5908" s="3">
        <v>2023</v>
      </c>
      <c r="E5908" s="3">
        <v>1</v>
      </c>
      <c r="F5908" s="2">
        <v>217.6067752264446</v>
      </c>
      <c r="G5908" s="2">
        <v>1697.9248224455162</v>
      </c>
      <c r="H5908" s="2">
        <v>388.1218572699438</v>
      </c>
      <c r="I5908" s="2">
        <v>2086.04667971546</v>
      </c>
      <c r="J5908" s="2">
        <v>2193.2917785916438</v>
      </c>
      <c r="K5908" t="s">
        <v>11</v>
      </c>
    </row>
    <row r="5909" spans="1:11" x14ac:dyDescent="0.2">
      <c r="A5909" s="3">
        <v>652</v>
      </c>
      <c r="B5909" s="3">
        <v>2019</v>
      </c>
      <c r="C5909" s="3">
        <v>6</v>
      </c>
      <c r="D5909" s="3">
        <v>2024</v>
      </c>
      <c r="E5909" s="3">
        <v>1</v>
      </c>
      <c r="F5909" s="2">
        <v>237.28390855752946</v>
      </c>
      <c r="G5909" s="2">
        <v>1935.2087310030456</v>
      </c>
      <c r="H5909" s="2">
        <v>227.30292087220232</v>
      </c>
      <c r="I5909" s="2">
        <v>2162.5116518752479</v>
      </c>
      <c r="J5909" s="2">
        <v>2193.2917785916438</v>
      </c>
      <c r="K5909" t="s">
        <v>11</v>
      </c>
    </row>
    <row r="5910" spans="1:11" x14ac:dyDescent="0.2">
      <c r="A5910" s="3">
        <v>652</v>
      </c>
      <c r="B5910" s="3">
        <v>2019</v>
      </c>
      <c r="C5910" s="3">
        <v>7</v>
      </c>
      <c r="D5910" s="3">
        <v>2025</v>
      </c>
      <c r="E5910" s="3">
        <v>1</v>
      </c>
      <c r="F5910" s="2">
        <v>114.31074884151758</v>
      </c>
      <c r="G5910" s="2">
        <v>2049.5194798445632</v>
      </c>
      <c r="H5910" s="2">
        <v>80.704581462727674</v>
      </c>
      <c r="I5910" s="2">
        <v>2130.2240613072909</v>
      </c>
      <c r="J5910" s="2">
        <v>2193.2917785916438</v>
      </c>
      <c r="K5910" t="s">
        <v>11</v>
      </c>
    </row>
    <row r="5911" spans="1:11" x14ac:dyDescent="0.2">
      <c r="A5911" s="3">
        <v>652</v>
      </c>
      <c r="B5911" s="3">
        <v>2019</v>
      </c>
      <c r="C5911" s="3">
        <v>8</v>
      </c>
      <c r="D5911" s="3">
        <v>2026</v>
      </c>
      <c r="E5911" s="3">
        <v>1</v>
      </c>
      <c r="F5911" s="2">
        <v>143.77229874708064</v>
      </c>
      <c r="G5911" s="2">
        <v>2193.2917785916438</v>
      </c>
      <c r="H5911" s="2">
        <v>0</v>
      </c>
      <c r="I5911" s="2">
        <v>2193.2917785916438</v>
      </c>
      <c r="J5911" s="2">
        <v>2193.2917785916438</v>
      </c>
      <c r="K5911" t="s">
        <v>11</v>
      </c>
    </row>
    <row r="5912" spans="1:11" x14ac:dyDescent="0.2">
      <c r="A5912" s="3">
        <v>653</v>
      </c>
      <c r="B5912" s="3">
        <v>2020</v>
      </c>
      <c r="C5912" s="3">
        <v>1</v>
      </c>
      <c r="D5912" s="3">
        <v>2020</v>
      </c>
      <c r="E5912" s="3">
        <v>1</v>
      </c>
      <c r="F5912" s="2">
        <v>981.49550054492374</v>
      </c>
      <c r="G5912" s="2">
        <v>981.49550054492374</v>
      </c>
      <c r="H5912" s="2">
        <v>3101.7396413630149</v>
      </c>
      <c r="I5912" s="2">
        <v>4083.2351419079387</v>
      </c>
      <c r="J5912" s="2">
        <v>6321.0817550220891</v>
      </c>
      <c r="K5912" t="s">
        <v>11</v>
      </c>
    </row>
    <row r="5913" spans="1:11" x14ac:dyDescent="0.2">
      <c r="A5913" s="3">
        <v>653</v>
      </c>
      <c r="B5913" s="3">
        <v>2020</v>
      </c>
      <c r="C5913" s="3">
        <v>2</v>
      </c>
      <c r="D5913" s="3">
        <v>2021</v>
      </c>
      <c r="E5913" s="3">
        <v>1</v>
      </c>
      <c r="F5913" s="2">
        <v>997.52129672293131</v>
      </c>
      <c r="G5913" s="2">
        <v>1979.0167972678551</v>
      </c>
      <c r="H5913" s="2">
        <v>2893.9527201358228</v>
      </c>
      <c r="I5913" s="2">
        <v>4872.9695174036779</v>
      </c>
      <c r="J5913" s="2">
        <v>6321.0817550220891</v>
      </c>
      <c r="K5913" t="s">
        <v>11</v>
      </c>
    </row>
    <row r="5914" spans="1:11" x14ac:dyDescent="0.2">
      <c r="A5914" s="3">
        <v>653</v>
      </c>
      <c r="B5914" s="3">
        <v>2020</v>
      </c>
      <c r="C5914" s="3">
        <v>3</v>
      </c>
      <c r="D5914" s="3">
        <v>2022</v>
      </c>
      <c r="E5914" s="3">
        <v>1</v>
      </c>
      <c r="F5914" s="2">
        <v>1196.8611774148126</v>
      </c>
      <c r="G5914" s="2">
        <v>3175.8779746826676</v>
      </c>
      <c r="H5914" s="2">
        <v>2230.2751402042913</v>
      </c>
      <c r="I5914" s="2">
        <v>5406.153114886959</v>
      </c>
      <c r="J5914" s="2">
        <v>6321.0817550220891</v>
      </c>
      <c r="K5914" t="s">
        <v>11</v>
      </c>
    </row>
    <row r="5915" spans="1:11" x14ac:dyDescent="0.2">
      <c r="A5915" s="3">
        <v>653</v>
      </c>
      <c r="B5915" s="3">
        <v>2020</v>
      </c>
      <c r="C5915" s="3">
        <v>4</v>
      </c>
      <c r="D5915" s="3">
        <v>2023</v>
      </c>
      <c r="E5915" s="3">
        <v>1</v>
      </c>
      <c r="F5915" s="2">
        <v>996.32282420124011</v>
      </c>
      <c r="G5915" s="2">
        <v>4172.2007988839077</v>
      </c>
      <c r="H5915" s="2">
        <v>1647.6255921504799</v>
      </c>
      <c r="I5915" s="2">
        <v>5819.8263910343876</v>
      </c>
      <c r="J5915" s="2">
        <v>6321.0817550220891</v>
      </c>
      <c r="K5915" t="s">
        <v>11</v>
      </c>
    </row>
    <row r="5916" spans="1:11" x14ac:dyDescent="0.2">
      <c r="A5916" s="3">
        <v>653</v>
      </c>
      <c r="B5916" s="3">
        <v>2020</v>
      </c>
      <c r="C5916" s="3">
        <v>5</v>
      </c>
      <c r="D5916" s="3">
        <v>2024</v>
      </c>
      <c r="E5916" s="3">
        <v>1</v>
      </c>
      <c r="F5916" s="2">
        <v>609.18247734456509</v>
      </c>
      <c r="G5916" s="2">
        <v>4781.3832762284728</v>
      </c>
      <c r="H5916" s="2">
        <v>1307.4132113949363</v>
      </c>
      <c r="I5916" s="2">
        <v>6088.7964876234091</v>
      </c>
      <c r="J5916" s="2">
        <v>6321.0817550220891</v>
      </c>
      <c r="K5916" t="s">
        <v>11</v>
      </c>
    </row>
    <row r="5917" spans="1:11" x14ac:dyDescent="0.2">
      <c r="A5917" s="3">
        <v>653</v>
      </c>
      <c r="B5917" s="3">
        <v>2020</v>
      </c>
      <c r="C5917" s="3">
        <v>6</v>
      </c>
      <c r="D5917" s="3">
        <v>2025</v>
      </c>
      <c r="E5917" s="3">
        <v>1</v>
      </c>
      <c r="F5917" s="2">
        <v>783.06803125855822</v>
      </c>
      <c r="G5917" s="2">
        <v>5564.451307487031</v>
      </c>
      <c r="H5917" s="2">
        <v>516.78754869897148</v>
      </c>
      <c r="I5917" s="2">
        <v>6081.2388561860025</v>
      </c>
      <c r="J5917" s="2">
        <v>6321.0817550220891</v>
      </c>
      <c r="K5917" t="s">
        <v>11</v>
      </c>
    </row>
    <row r="5918" spans="1:11" x14ac:dyDescent="0.2">
      <c r="A5918" s="3">
        <v>653</v>
      </c>
      <c r="B5918" s="3">
        <v>2020</v>
      </c>
      <c r="C5918" s="3">
        <v>7</v>
      </c>
      <c r="D5918" s="3">
        <v>2026</v>
      </c>
      <c r="E5918" s="3">
        <v>1</v>
      </c>
      <c r="F5918" s="2">
        <v>217.4915732577565</v>
      </c>
      <c r="G5918" s="2">
        <v>5781.9428807447875</v>
      </c>
      <c r="H5918" s="2">
        <v>518.57505662194308</v>
      </c>
      <c r="I5918" s="2">
        <v>6300.5179373667306</v>
      </c>
      <c r="J5918" s="2">
        <v>6321.0817550220891</v>
      </c>
      <c r="K5918" t="s">
        <v>11</v>
      </c>
    </row>
    <row r="5919" spans="1:11" x14ac:dyDescent="0.2">
      <c r="A5919" s="3">
        <v>654</v>
      </c>
      <c r="B5919" s="3">
        <v>2020</v>
      </c>
      <c r="C5919" s="3">
        <v>1</v>
      </c>
      <c r="D5919" s="3">
        <v>2020</v>
      </c>
      <c r="E5919" s="3">
        <v>1</v>
      </c>
      <c r="F5919" s="2">
        <v>930.44188557864481</v>
      </c>
      <c r="G5919" s="2">
        <v>930.44188557864481</v>
      </c>
      <c r="H5919" s="2">
        <v>3037.8621148286402</v>
      </c>
      <c r="I5919" s="2">
        <v>3968.304000407285</v>
      </c>
      <c r="J5919" s="2">
        <v>6126.6300158484146</v>
      </c>
      <c r="K5919" t="s">
        <v>11</v>
      </c>
    </row>
    <row r="5920" spans="1:11" x14ac:dyDescent="0.2">
      <c r="A5920" s="3">
        <v>654</v>
      </c>
      <c r="B5920" s="3">
        <v>2020</v>
      </c>
      <c r="C5920" s="3">
        <v>2</v>
      </c>
      <c r="D5920" s="3">
        <v>2021</v>
      </c>
      <c r="E5920" s="3">
        <v>1</v>
      </c>
      <c r="F5920" s="2">
        <v>1011.444194835648</v>
      </c>
      <c r="G5920" s="2">
        <v>1941.8860804142928</v>
      </c>
      <c r="H5920" s="2">
        <v>2874.4855213388587</v>
      </c>
      <c r="I5920" s="2">
        <v>4816.3716017531515</v>
      </c>
      <c r="J5920" s="2">
        <v>6126.6300158484146</v>
      </c>
      <c r="K5920" t="s">
        <v>11</v>
      </c>
    </row>
    <row r="5921" spans="1:11" x14ac:dyDescent="0.2">
      <c r="A5921" s="3">
        <v>654</v>
      </c>
      <c r="B5921" s="3">
        <v>2020</v>
      </c>
      <c r="C5921" s="3">
        <v>3</v>
      </c>
      <c r="D5921" s="3">
        <v>2022</v>
      </c>
      <c r="E5921" s="3">
        <v>1</v>
      </c>
      <c r="F5921" s="2">
        <v>1064.8485753316295</v>
      </c>
      <c r="G5921" s="2">
        <v>3006.7346557459223</v>
      </c>
      <c r="H5921" s="2">
        <v>2309.025916682991</v>
      </c>
      <c r="I5921" s="2">
        <v>5315.7605724289133</v>
      </c>
      <c r="J5921" s="2">
        <v>6126.6300158484146</v>
      </c>
      <c r="K5921" t="s">
        <v>11</v>
      </c>
    </row>
    <row r="5922" spans="1:11" x14ac:dyDescent="0.2">
      <c r="A5922" s="3">
        <v>654</v>
      </c>
      <c r="B5922" s="3">
        <v>2020</v>
      </c>
      <c r="C5922" s="3">
        <v>4</v>
      </c>
      <c r="D5922" s="3">
        <v>2023</v>
      </c>
      <c r="E5922" s="3">
        <v>1</v>
      </c>
      <c r="F5922" s="2">
        <v>1194.8162216799692</v>
      </c>
      <c r="G5922" s="2">
        <v>4201.5508774258915</v>
      </c>
      <c r="H5922" s="2">
        <v>1409.7360390441263</v>
      </c>
      <c r="I5922" s="2">
        <v>5611.2869164700178</v>
      </c>
      <c r="J5922" s="2">
        <v>6126.6300158484146</v>
      </c>
      <c r="K5922" t="s">
        <v>11</v>
      </c>
    </row>
    <row r="5923" spans="1:11" x14ac:dyDescent="0.2">
      <c r="A5923" s="3">
        <v>654</v>
      </c>
      <c r="B5923" s="3">
        <v>2020</v>
      </c>
      <c r="C5923" s="3">
        <v>5</v>
      </c>
      <c r="D5923" s="3">
        <v>2024</v>
      </c>
      <c r="E5923" s="3">
        <v>1</v>
      </c>
      <c r="F5923" s="2">
        <v>581.60850546457641</v>
      </c>
      <c r="G5923" s="2">
        <v>4783.1593828904679</v>
      </c>
      <c r="H5923" s="2">
        <v>1078.0803634222202</v>
      </c>
      <c r="I5923" s="2">
        <v>5861.2397463126881</v>
      </c>
      <c r="J5923" s="2">
        <v>6126.6300158484146</v>
      </c>
      <c r="K5923" t="s">
        <v>11</v>
      </c>
    </row>
    <row r="5924" spans="1:11" x14ac:dyDescent="0.2">
      <c r="A5924" s="3">
        <v>654</v>
      </c>
      <c r="B5924" s="3">
        <v>2020</v>
      </c>
      <c r="C5924" s="3">
        <v>6</v>
      </c>
      <c r="D5924" s="3">
        <v>2025</v>
      </c>
      <c r="E5924" s="3">
        <v>1</v>
      </c>
      <c r="F5924" s="2">
        <v>406.3132427772498</v>
      </c>
      <c r="G5924" s="2">
        <v>5189.4726256677177</v>
      </c>
      <c r="H5924" s="2">
        <v>802.55261895422791</v>
      </c>
      <c r="I5924" s="2">
        <v>5992.0252446219456</v>
      </c>
      <c r="J5924" s="2">
        <v>6126.6300158484146</v>
      </c>
      <c r="K5924" t="s">
        <v>11</v>
      </c>
    </row>
    <row r="5925" spans="1:11" x14ac:dyDescent="0.2">
      <c r="A5925" s="3">
        <v>654</v>
      </c>
      <c r="B5925" s="3">
        <v>2020</v>
      </c>
      <c r="C5925" s="3">
        <v>7</v>
      </c>
      <c r="D5925" s="3">
        <v>2026</v>
      </c>
      <c r="E5925" s="3">
        <v>1</v>
      </c>
      <c r="F5925" s="2">
        <v>349.27842955758933</v>
      </c>
      <c r="G5925" s="2">
        <v>5538.751055225307</v>
      </c>
      <c r="H5925" s="2">
        <v>587.87896062310756</v>
      </c>
      <c r="I5925" s="2">
        <v>6126.6300158484146</v>
      </c>
      <c r="J5925" s="2">
        <v>6126.6300158484146</v>
      </c>
      <c r="K5925" t="s">
        <v>11</v>
      </c>
    </row>
    <row r="5926" spans="1:11" x14ac:dyDescent="0.2">
      <c r="A5926" s="3">
        <v>655</v>
      </c>
      <c r="B5926" s="3">
        <v>2020</v>
      </c>
      <c r="C5926" s="3">
        <v>1</v>
      </c>
      <c r="D5926" s="3">
        <v>2020</v>
      </c>
      <c r="E5926" s="3">
        <v>1</v>
      </c>
      <c r="F5926" s="2">
        <v>1524.5126466385468</v>
      </c>
      <c r="G5926" s="2">
        <v>1524.5126466385468</v>
      </c>
      <c r="H5926" s="2">
        <v>4893.1527674621721</v>
      </c>
      <c r="I5926" s="2">
        <v>6417.6654141007184</v>
      </c>
      <c r="J5926" s="2">
        <v>10022.125333712627</v>
      </c>
      <c r="K5926" t="s">
        <v>11</v>
      </c>
    </row>
    <row r="5927" spans="1:11" x14ac:dyDescent="0.2">
      <c r="A5927" s="3">
        <v>655</v>
      </c>
      <c r="B5927" s="3">
        <v>2020</v>
      </c>
      <c r="C5927" s="3">
        <v>2</v>
      </c>
      <c r="D5927" s="3">
        <v>2021</v>
      </c>
      <c r="E5927" s="3">
        <v>1</v>
      </c>
      <c r="F5927" s="2">
        <v>1784.1530383029758</v>
      </c>
      <c r="G5927" s="2">
        <v>3308.6656849415226</v>
      </c>
      <c r="H5927" s="2">
        <v>4401.4353038046047</v>
      </c>
      <c r="I5927" s="2">
        <v>7710.1009887461278</v>
      </c>
      <c r="J5927" s="2">
        <v>10022.125333712627</v>
      </c>
      <c r="K5927" t="s">
        <v>11</v>
      </c>
    </row>
    <row r="5928" spans="1:11" x14ac:dyDescent="0.2">
      <c r="A5928" s="3">
        <v>655</v>
      </c>
      <c r="B5928" s="3">
        <v>2020</v>
      </c>
      <c r="C5928" s="3">
        <v>3</v>
      </c>
      <c r="D5928" s="3">
        <v>2022</v>
      </c>
      <c r="E5928" s="3">
        <v>1</v>
      </c>
      <c r="F5928" s="2">
        <v>1851.7925994632265</v>
      </c>
      <c r="G5928" s="2">
        <v>5160.4582844047491</v>
      </c>
      <c r="H5928" s="2">
        <v>3616.5958939397624</v>
      </c>
      <c r="I5928" s="2">
        <v>8777.0541783445115</v>
      </c>
      <c r="J5928" s="2">
        <v>10022.125333712627</v>
      </c>
      <c r="K5928" t="s">
        <v>11</v>
      </c>
    </row>
    <row r="5929" spans="1:11" x14ac:dyDescent="0.2">
      <c r="A5929" s="3">
        <v>655</v>
      </c>
      <c r="B5929" s="3">
        <v>2020</v>
      </c>
      <c r="C5929" s="3">
        <v>4</v>
      </c>
      <c r="D5929" s="3">
        <v>2023</v>
      </c>
      <c r="E5929" s="3">
        <v>1</v>
      </c>
      <c r="F5929" s="2">
        <v>1272.41201479765</v>
      </c>
      <c r="G5929" s="2">
        <v>6432.8702992023991</v>
      </c>
      <c r="H5929" s="2">
        <v>2705.5494847529189</v>
      </c>
      <c r="I5929" s="2">
        <v>9138.4197839553181</v>
      </c>
      <c r="J5929" s="2">
        <v>10022.125333712627</v>
      </c>
      <c r="K5929" t="s">
        <v>11</v>
      </c>
    </row>
    <row r="5930" spans="1:11" x14ac:dyDescent="0.2">
      <c r="A5930" s="3">
        <v>655</v>
      </c>
      <c r="B5930" s="3">
        <v>2020</v>
      </c>
      <c r="C5930" s="3">
        <v>5</v>
      </c>
      <c r="D5930" s="3">
        <v>2024</v>
      </c>
      <c r="E5930" s="3">
        <v>1</v>
      </c>
      <c r="F5930" s="2">
        <v>1479.6891040779356</v>
      </c>
      <c r="G5930" s="2">
        <v>7912.5594032803347</v>
      </c>
      <c r="H5930" s="2">
        <v>1728.0931266744865</v>
      </c>
      <c r="I5930" s="2">
        <v>9640.6525299548211</v>
      </c>
      <c r="J5930" s="2">
        <v>10022.125333712627</v>
      </c>
      <c r="K5930" t="s">
        <v>11</v>
      </c>
    </row>
    <row r="5931" spans="1:11" x14ac:dyDescent="0.2">
      <c r="A5931" s="3">
        <v>655</v>
      </c>
      <c r="B5931" s="3">
        <v>2020</v>
      </c>
      <c r="C5931" s="3">
        <v>6</v>
      </c>
      <c r="D5931" s="3">
        <v>2025</v>
      </c>
      <c r="E5931" s="3">
        <v>1</v>
      </c>
      <c r="F5931" s="2">
        <v>514.30584500950317</v>
      </c>
      <c r="G5931" s="2">
        <v>8426.8652482898378</v>
      </c>
      <c r="H5931" s="2">
        <v>1494.4120124588553</v>
      </c>
      <c r="I5931" s="2">
        <v>9921.2772607486932</v>
      </c>
      <c r="J5931" s="2">
        <v>10022.125333712627</v>
      </c>
      <c r="K5931" t="s">
        <v>11</v>
      </c>
    </row>
    <row r="5932" spans="1:11" x14ac:dyDescent="0.2">
      <c r="A5932" s="3">
        <v>655</v>
      </c>
      <c r="B5932" s="3">
        <v>2020</v>
      </c>
      <c r="C5932" s="3">
        <v>7</v>
      </c>
      <c r="D5932" s="3">
        <v>2026</v>
      </c>
      <c r="E5932" s="3">
        <v>1</v>
      </c>
      <c r="F5932" s="2">
        <v>618.88796433509015</v>
      </c>
      <c r="G5932" s="2">
        <v>9045.753212624928</v>
      </c>
      <c r="H5932" s="2">
        <v>775.88246174819324</v>
      </c>
      <c r="I5932" s="2">
        <v>9821.6356743731212</v>
      </c>
      <c r="J5932" s="2">
        <v>10022.125333712627</v>
      </c>
      <c r="K5932" t="s">
        <v>11</v>
      </c>
    </row>
    <row r="5933" spans="1:11" x14ac:dyDescent="0.2">
      <c r="A5933" s="3">
        <v>656</v>
      </c>
      <c r="B5933" s="3">
        <v>2020</v>
      </c>
      <c r="C5933" s="3">
        <v>1</v>
      </c>
      <c r="D5933" s="3">
        <v>2020</v>
      </c>
      <c r="E5933" s="3">
        <v>1</v>
      </c>
      <c r="F5933" s="2">
        <v>1602.1642612975861</v>
      </c>
      <c r="G5933" s="2">
        <v>1602.1642612975861</v>
      </c>
      <c r="H5933" s="2">
        <v>5128.4164133677223</v>
      </c>
      <c r="I5933" s="2">
        <v>6730.5806746653088</v>
      </c>
      <c r="J5933" s="2">
        <v>10303.542612634137</v>
      </c>
      <c r="K5933" t="s">
        <v>11</v>
      </c>
    </row>
    <row r="5934" spans="1:11" x14ac:dyDescent="0.2">
      <c r="A5934" s="3">
        <v>656</v>
      </c>
      <c r="B5934" s="3">
        <v>2020</v>
      </c>
      <c r="C5934" s="3">
        <v>2</v>
      </c>
      <c r="D5934" s="3">
        <v>2021</v>
      </c>
      <c r="E5934" s="3">
        <v>1</v>
      </c>
      <c r="F5934" s="2">
        <v>1665.2493236460632</v>
      </c>
      <c r="G5934" s="2">
        <v>3267.4135849436493</v>
      </c>
      <c r="H5934" s="2">
        <v>4849.8906169322709</v>
      </c>
      <c r="I5934" s="2">
        <v>8117.3042018759206</v>
      </c>
      <c r="J5934" s="2">
        <v>10303.542612634137</v>
      </c>
      <c r="K5934" t="s">
        <v>11</v>
      </c>
    </row>
    <row r="5935" spans="1:11" x14ac:dyDescent="0.2">
      <c r="A5935" s="3">
        <v>656</v>
      </c>
      <c r="B5935" s="3">
        <v>2020</v>
      </c>
      <c r="C5935" s="3">
        <v>3</v>
      </c>
      <c r="D5935" s="3">
        <v>2022</v>
      </c>
      <c r="E5935" s="3">
        <v>1</v>
      </c>
      <c r="F5935" s="2">
        <v>2045.4307812488819</v>
      </c>
      <c r="G5935" s="2">
        <v>5312.8443661925312</v>
      </c>
      <c r="H5935" s="2">
        <v>3550.0224746767863</v>
      </c>
      <c r="I5935" s="2">
        <v>8862.8668408693175</v>
      </c>
      <c r="J5935" s="2">
        <v>10303.542612634137</v>
      </c>
      <c r="K5935" t="s">
        <v>11</v>
      </c>
    </row>
    <row r="5936" spans="1:11" x14ac:dyDescent="0.2">
      <c r="A5936" s="3">
        <v>656</v>
      </c>
      <c r="B5936" s="3">
        <v>2020</v>
      </c>
      <c r="C5936" s="3">
        <v>4</v>
      </c>
      <c r="D5936" s="3">
        <v>2023</v>
      </c>
      <c r="E5936" s="3">
        <v>1</v>
      </c>
      <c r="F5936" s="2">
        <v>1586.1224166314241</v>
      </c>
      <c r="G5936" s="2">
        <v>6898.9667828239553</v>
      </c>
      <c r="H5936" s="2">
        <v>2834.8231796951886</v>
      </c>
      <c r="I5936" s="2">
        <v>9733.789962519144</v>
      </c>
      <c r="J5936" s="2">
        <v>10303.542612634137</v>
      </c>
      <c r="K5936" t="s">
        <v>11</v>
      </c>
    </row>
    <row r="5937" spans="1:11" x14ac:dyDescent="0.2">
      <c r="A5937" s="3">
        <v>656</v>
      </c>
      <c r="B5937" s="3">
        <v>2020</v>
      </c>
      <c r="C5937" s="3">
        <v>5</v>
      </c>
      <c r="D5937" s="3">
        <v>2024</v>
      </c>
      <c r="E5937" s="3">
        <v>1</v>
      </c>
      <c r="F5937" s="2">
        <v>1219.35932079538</v>
      </c>
      <c r="G5937" s="2">
        <v>8118.3261036193353</v>
      </c>
      <c r="H5937" s="2">
        <v>1871.6342205424962</v>
      </c>
      <c r="I5937" s="2">
        <v>9989.9603241618315</v>
      </c>
      <c r="J5937" s="2">
        <v>10303.542612634137</v>
      </c>
      <c r="K5937" t="s">
        <v>11</v>
      </c>
    </row>
    <row r="5938" spans="1:11" x14ac:dyDescent="0.2">
      <c r="A5938" s="3">
        <v>656</v>
      </c>
      <c r="B5938" s="3">
        <v>2020</v>
      </c>
      <c r="C5938" s="3">
        <v>6</v>
      </c>
      <c r="D5938" s="3">
        <v>2025</v>
      </c>
      <c r="E5938" s="3">
        <v>1</v>
      </c>
      <c r="F5938" s="2">
        <v>572.2701070752546</v>
      </c>
      <c r="G5938" s="2">
        <v>8690.5962106945899</v>
      </c>
      <c r="H5938" s="2">
        <v>1503.3011491085308</v>
      </c>
      <c r="I5938" s="2">
        <v>10193.897359803121</v>
      </c>
      <c r="J5938" s="2">
        <v>10303.542612634137</v>
      </c>
      <c r="K5938" t="s">
        <v>11</v>
      </c>
    </row>
    <row r="5939" spans="1:11" x14ac:dyDescent="0.2">
      <c r="A5939" s="3">
        <v>656</v>
      </c>
      <c r="B5939" s="3">
        <v>2020</v>
      </c>
      <c r="C5939" s="3">
        <v>7</v>
      </c>
      <c r="D5939" s="3">
        <v>2026</v>
      </c>
      <c r="E5939" s="3">
        <v>1</v>
      </c>
      <c r="F5939" s="2">
        <v>1182.877123745995</v>
      </c>
      <c r="G5939" s="2">
        <v>9873.4733344405849</v>
      </c>
      <c r="H5939" s="2">
        <v>430.06927819355224</v>
      </c>
      <c r="I5939" s="2">
        <v>10303.542612634137</v>
      </c>
      <c r="J5939" s="2">
        <v>10303.542612634137</v>
      </c>
      <c r="K5939" t="s">
        <v>11</v>
      </c>
    </row>
    <row r="5940" spans="1:11" x14ac:dyDescent="0.2">
      <c r="A5940" s="3">
        <v>657</v>
      </c>
      <c r="B5940" s="3">
        <v>2020</v>
      </c>
      <c r="C5940" s="3">
        <v>1</v>
      </c>
      <c r="D5940" s="3">
        <v>2020</v>
      </c>
      <c r="E5940" s="3">
        <v>1</v>
      </c>
      <c r="F5940" s="2">
        <v>4075.3429999580512</v>
      </c>
      <c r="G5940" s="2">
        <v>4075.3429999580512</v>
      </c>
      <c r="H5940" s="2">
        <v>13140.343440685574</v>
      </c>
      <c r="I5940" s="2">
        <v>17215.686440643625</v>
      </c>
      <c r="J5940" s="2">
        <v>26723.9006206253</v>
      </c>
      <c r="K5940" t="s">
        <v>11</v>
      </c>
    </row>
    <row r="5941" spans="1:11" x14ac:dyDescent="0.2">
      <c r="A5941" s="3">
        <v>657</v>
      </c>
      <c r="B5941" s="3">
        <v>2020</v>
      </c>
      <c r="C5941" s="3">
        <v>2</v>
      </c>
      <c r="D5941" s="3">
        <v>2021</v>
      </c>
      <c r="E5941" s="3">
        <v>1</v>
      </c>
      <c r="F5941" s="2">
        <v>4625.8663550049496</v>
      </c>
      <c r="G5941" s="2">
        <v>8701.2093549630008</v>
      </c>
      <c r="H5941" s="2">
        <v>12465.738813534299</v>
      </c>
      <c r="I5941" s="2">
        <v>21166.9481684973</v>
      </c>
      <c r="J5941" s="2">
        <v>26723.9006206253</v>
      </c>
      <c r="K5941" t="s">
        <v>11</v>
      </c>
    </row>
    <row r="5942" spans="1:11" x14ac:dyDescent="0.2">
      <c r="A5942" s="3">
        <v>657</v>
      </c>
      <c r="B5942" s="3">
        <v>2020</v>
      </c>
      <c r="C5942" s="3">
        <v>3</v>
      </c>
      <c r="D5942" s="3">
        <v>2022</v>
      </c>
      <c r="E5942" s="3">
        <v>1</v>
      </c>
      <c r="F5942" s="2">
        <v>4225.8017479733935</v>
      </c>
      <c r="G5942" s="2">
        <v>12927.011102936394</v>
      </c>
      <c r="H5942" s="2">
        <v>10582.96701810318</v>
      </c>
      <c r="I5942" s="2">
        <v>23509.978121039574</v>
      </c>
      <c r="J5942" s="2">
        <v>26723.9006206253</v>
      </c>
      <c r="K5942" t="s">
        <v>11</v>
      </c>
    </row>
    <row r="5943" spans="1:11" x14ac:dyDescent="0.2">
      <c r="A5943" s="3">
        <v>657</v>
      </c>
      <c r="B5943" s="3">
        <v>2020</v>
      </c>
      <c r="C5943" s="3">
        <v>4</v>
      </c>
      <c r="D5943" s="3">
        <v>2023</v>
      </c>
      <c r="E5943" s="3">
        <v>1</v>
      </c>
      <c r="F5943" s="2">
        <v>4694.2617868625857</v>
      </c>
      <c r="G5943" s="2">
        <v>17621.27288979898</v>
      </c>
      <c r="H5943" s="2">
        <v>7723.7712860987267</v>
      </c>
      <c r="I5943" s="2">
        <v>25345.044175897707</v>
      </c>
      <c r="J5943" s="2">
        <v>26723.9006206253</v>
      </c>
      <c r="K5943" t="s">
        <v>11</v>
      </c>
    </row>
    <row r="5944" spans="1:11" x14ac:dyDescent="0.2">
      <c r="A5944" s="3">
        <v>657</v>
      </c>
      <c r="B5944" s="3">
        <v>2020</v>
      </c>
      <c r="C5944" s="3">
        <v>5</v>
      </c>
      <c r="D5944" s="3">
        <v>2024</v>
      </c>
      <c r="E5944" s="3">
        <v>1</v>
      </c>
      <c r="F5944" s="2">
        <v>3668.4720373492237</v>
      </c>
      <c r="G5944" s="2">
        <v>21289.744927148204</v>
      </c>
      <c r="H5944" s="2">
        <v>3865.9558893603971</v>
      </c>
      <c r="I5944" s="2">
        <v>25155.700816508601</v>
      </c>
      <c r="J5944" s="2">
        <v>26723.9006206253</v>
      </c>
      <c r="K5944" t="s">
        <v>11</v>
      </c>
    </row>
    <row r="5945" spans="1:11" x14ac:dyDescent="0.2">
      <c r="A5945" s="3">
        <v>657</v>
      </c>
      <c r="B5945" s="3">
        <v>2020</v>
      </c>
      <c r="C5945" s="3">
        <v>6</v>
      </c>
      <c r="D5945" s="3">
        <v>2025</v>
      </c>
      <c r="E5945" s="3">
        <v>1</v>
      </c>
      <c r="F5945" s="2">
        <v>1535.4752934932731</v>
      </c>
      <c r="G5945" s="2">
        <v>22825.220220641477</v>
      </c>
      <c r="H5945" s="2">
        <v>3301.9566276346959</v>
      </c>
      <c r="I5945" s="2">
        <v>26127.176848276173</v>
      </c>
      <c r="J5945" s="2">
        <v>26723.9006206253</v>
      </c>
      <c r="K5945" t="s">
        <v>11</v>
      </c>
    </row>
    <row r="5946" spans="1:11" x14ac:dyDescent="0.2">
      <c r="A5946" s="3">
        <v>657</v>
      </c>
      <c r="B5946" s="3">
        <v>2020</v>
      </c>
      <c r="C5946" s="3">
        <v>7</v>
      </c>
      <c r="D5946" s="3">
        <v>2026</v>
      </c>
      <c r="E5946" s="3">
        <v>1</v>
      </c>
      <c r="F5946" s="2">
        <v>1612.2792595300925</v>
      </c>
      <c r="G5946" s="2">
        <v>24437.499480171569</v>
      </c>
      <c r="H5946" s="2">
        <v>1603.0614321394896</v>
      </c>
      <c r="I5946" s="2">
        <v>26040.560912311059</v>
      </c>
      <c r="J5946" s="2">
        <v>26723.9006206253</v>
      </c>
      <c r="K5946" t="s">
        <v>11</v>
      </c>
    </row>
    <row r="5947" spans="1:11" x14ac:dyDescent="0.2">
      <c r="A5947" s="3">
        <v>658</v>
      </c>
      <c r="B5947" s="3">
        <v>2020</v>
      </c>
      <c r="C5947" s="3">
        <v>1</v>
      </c>
      <c r="D5947" s="3">
        <v>2020</v>
      </c>
      <c r="E5947" s="3">
        <v>1</v>
      </c>
      <c r="F5947" s="2">
        <v>4222.7861724593358</v>
      </c>
      <c r="G5947" s="2">
        <v>4222.7861724593358</v>
      </c>
      <c r="H5947" s="2">
        <v>14407.814666074661</v>
      </c>
      <c r="I5947" s="2">
        <v>18630.600838533996</v>
      </c>
      <c r="J5947" s="2">
        <v>28416.384477071733</v>
      </c>
      <c r="K5947" t="s">
        <v>11</v>
      </c>
    </row>
    <row r="5948" spans="1:11" x14ac:dyDescent="0.2">
      <c r="A5948" s="3">
        <v>658</v>
      </c>
      <c r="B5948" s="3">
        <v>2020</v>
      </c>
      <c r="C5948" s="3">
        <v>2</v>
      </c>
      <c r="D5948" s="3">
        <v>2021</v>
      </c>
      <c r="E5948" s="3">
        <v>1</v>
      </c>
      <c r="F5948" s="2">
        <v>4508.974182190489</v>
      </c>
      <c r="G5948" s="2">
        <v>8731.7603546498249</v>
      </c>
      <c r="H5948" s="2">
        <v>13189.665039845862</v>
      </c>
      <c r="I5948" s="2">
        <v>21921.425394495687</v>
      </c>
      <c r="J5948" s="2">
        <v>28416.384477071733</v>
      </c>
      <c r="K5948" t="s">
        <v>11</v>
      </c>
    </row>
    <row r="5949" spans="1:11" x14ac:dyDescent="0.2">
      <c r="A5949" s="3">
        <v>658</v>
      </c>
      <c r="B5949" s="3">
        <v>2020</v>
      </c>
      <c r="C5949" s="3">
        <v>3</v>
      </c>
      <c r="D5949" s="3">
        <v>2022</v>
      </c>
      <c r="E5949" s="3">
        <v>1</v>
      </c>
      <c r="F5949" s="2">
        <v>5475.3978165502594</v>
      </c>
      <c r="G5949" s="2">
        <v>14207.158171200084</v>
      </c>
      <c r="H5949" s="2">
        <v>10310.691459206682</v>
      </c>
      <c r="I5949" s="2">
        <v>24517.849630406767</v>
      </c>
      <c r="J5949" s="2">
        <v>28416.384477071733</v>
      </c>
      <c r="K5949" t="s">
        <v>11</v>
      </c>
    </row>
    <row r="5950" spans="1:11" x14ac:dyDescent="0.2">
      <c r="A5950" s="3">
        <v>658</v>
      </c>
      <c r="B5950" s="3">
        <v>2020</v>
      </c>
      <c r="C5950" s="3">
        <v>4</v>
      </c>
      <c r="D5950" s="3">
        <v>2023</v>
      </c>
      <c r="E5950" s="3">
        <v>1</v>
      </c>
      <c r="F5950" s="2">
        <v>4927.8317465634791</v>
      </c>
      <c r="G5950" s="2">
        <v>19134.989917763563</v>
      </c>
      <c r="H5950" s="2">
        <v>7590.8622290629683</v>
      </c>
      <c r="I5950" s="2">
        <v>26725.852146826532</v>
      </c>
      <c r="J5950" s="2">
        <v>28416.384477071733</v>
      </c>
      <c r="K5950" t="s">
        <v>11</v>
      </c>
    </row>
    <row r="5951" spans="1:11" x14ac:dyDescent="0.2">
      <c r="A5951" s="3">
        <v>658</v>
      </c>
      <c r="B5951" s="3">
        <v>2020</v>
      </c>
      <c r="C5951" s="3">
        <v>5</v>
      </c>
      <c r="D5951" s="3">
        <v>2024</v>
      </c>
      <c r="E5951" s="3">
        <v>1</v>
      </c>
      <c r="F5951" s="2">
        <v>3303.9129175702656</v>
      </c>
      <c r="G5951" s="2">
        <v>22438.902835333829</v>
      </c>
      <c r="H5951" s="2">
        <v>4947.2610066360612</v>
      </c>
      <c r="I5951" s="2">
        <v>27386.16384196989</v>
      </c>
      <c r="J5951" s="2">
        <v>28416.384477071733</v>
      </c>
      <c r="K5951" t="s">
        <v>11</v>
      </c>
    </row>
    <row r="5952" spans="1:11" x14ac:dyDescent="0.2">
      <c r="A5952" s="3">
        <v>658</v>
      </c>
      <c r="B5952" s="3">
        <v>2020</v>
      </c>
      <c r="C5952" s="3">
        <v>6</v>
      </c>
      <c r="D5952" s="3">
        <v>2025</v>
      </c>
      <c r="E5952" s="3">
        <v>1</v>
      </c>
      <c r="F5952" s="2">
        <v>2833.976800745837</v>
      </c>
      <c r="G5952" s="2">
        <v>25272.879636079666</v>
      </c>
      <c r="H5952" s="2">
        <v>2178.838524903651</v>
      </c>
      <c r="I5952" s="2">
        <v>27451.718160983317</v>
      </c>
      <c r="J5952" s="2">
        <v>28416.384477071733</v>
      </c>
      <c r="K5952" t="s">
        <v>11</v>
      </c>
    </row>
    <row r="5953" spans="1:11" x14ac:dyDescent="0.2">
      <c r="A5953" s="3">
        <v>658</v>
      </c>
      <c r="B5953" s="3">
        <v>2020</v>
      </c>
      <c r="C5953" s="3">
        <v>7</v>
      </c>
      <c r="D5953" s="3">
        <v>2026</v>
      </c>
      <c r="E5953" s="3">
        <v>1</v>
      </c>
      <c r="F5953" s="2">
        <v>1173.7391434771125</v>
      </c>
      <c r="G5953" s="2">
        <v>26446.618779556778</v>
      </c>
      <c r="H5953" s="2">
        <v>1645.9105286553386</v>
      </c>
      <c r="I5953" s="2">
        <v>28092.529308212117</v>
      </c>
      <c r="J5953" s="2">
        <v>28416.384477071733</v>
      </c>
      <c r="K5953" t="s">
        <v>11</v>
      </c>
    </row>
    <row r="5954" spans="1:11" x14ac:dyDescent="0.2">
      <c r="A5954" s="3">
        <v>659</v>
      </c>
      <c r="B5954" s="3">
        <v>2020</v>
      </c>
      <c r="C5954" s="3">
        <v>1</v>
      </c>
      <c r="D5954" s="3">
        <v>2020</v>
      </c>
      <c r="E5954" s="3">
        <v>1</v>
      </c>
      <c r="F5954" s="2">
        <v>348.30305367145456</v>
      </c>
      <c r="G5954" s="2">
        <v>348.30305367145456</v>
      </c>
      <c r="H5954" s="2">
        <v>1157.3309902611763</v>
      </c>
      <c r="I5954" s="2">
        <v>1505.6340439326309</v>
      </c>
      <c r="J5954" s="2">
        <v>2286.9776643778428</v>
      </c>
      <c r="K5954" t="s">
        <v>11</v>
      </c>
    </row>
    <row r="5955" spans="1:11" x14ac:dyDescent="0.2">
      <c r="A5955" s="3">
        <v>659</v>
      </c>
      <c r="B5955" s="3">
        <v>2020</v>
      </c>
      <c r="C5955" s="3">
        <v>2</v>
      </c>
      <c r="D5955" s="3">
        <v>2021</v>
      </c>
      <c r="E5955" s="3">
        <v>1</v>
      </c>
      <c r="F5955" s="2">
        <v>389.62043683484774</v>
      </c>
      <c r="G5955" s="2">
        <v>737.9234905063023</v>
      </c>
      <c r="H5955" s="2">
        <v>1058.5896869593821</v>
      </c>
      <c r="I5955" s="2">
        <v>1796.5131774656843</v>
      </c>
      <c r="J5955" s="2">
        <v>2286.9776643778428</v>
      </c>
      <c r="K5955" t="s">
        <v>11</v>
      </c>
    </row>
    <row r="5956" spans="1:11" x14ac:dyDescent="0.2">
      <c r="A5956" s="3">
        <v>659</v>
      </c>
      <c r="B5956" s="3">
        <v>2020</v>
      </c>
      <c r="C5956" s="3">
        <v>3</v>
      </c>
      <c r="D5956" s="3">
        <v>2022</v>
      </c>
      <c r="E5956" s="3">
        <v>1</v>
      </c>
      <c r="F5956" s="2">
        <v>394.42943466077588</v>
      </c>
      <c r="G5956" s="2">
        <v>1132.3529251670782</v>
      </c>
      <c r="H5956" s="2">
        <v>893.1086243135594</v>
      </c>
      <c r="I5956" s="2">
        <v>2025.4615494806376</v>
      </c>
      <c r="J5956" s="2">
        <v>2286.9776643778428</v>
      </c>
      <c r="K5956" t="s">
        <v>11</v>
      </c>
    </row>
    <row r="5957" spans="1:11" x14ac:dyDescent="0.2">
      <c r="A5957" s="3">
        <v>659</v>
      </c>
      <c r="B5957" s="3">
        <v>2020</v>
      </c>
      <c r="C5957" s="3">
        <v>4</v>
      </c>
      <c r="D5957" s="3">
        <v>2023</v>
      </c>
      <c r="E5957" s="3">
        <v>1</v>
      </c>
      <c r="F5957" s="2">
        <v>425.63299707615488</v>
      </c>
      <c r="G5957" s="2">
        <v>1557.9859222432331</v>
      </c>
      <c r="H5957" s="2">
        <v>609.84198216192294</v>
      </c>
      <c r="I5957" s="2">
        <v>2167.827904405156</v>
      </c>
      <c r="J5957" s="2">
        <v>2286.9776643778428</v>
      </c>
      <c r="K5957" t="s">
        <v>11</v>
      </c>
    </row>
    <row r="5958" spans="1:11" x14ac:dyDescent="0.2">
      <c r="A5958" s="3">
        <v>659</v>
      </c>
      <c r="B5958" s="3">
        <v>2020</v>
      </c>
      <c r="C5958" s="3">
        <v>5</v>
      </c>
      <c r="D5958" s="3">
        <v>2024</v>
      </c>
      <c r="E5958" s="3">
        <v>1</v>
      </c>
      <c r="F5958" s="2">
        <v>171.90210201435025</v>
      </c>
      <c r="G5958" s="2">
        <v>1729.8880242575833</v>
      </c>
      <c r="H5958" s="2">
        <v>422.15074830304775</v>
      </c>
      <c r="I5958" s="2">
        <v>2152.0387725606311</v>
      </c>
      <c r="J5958" s="2">
        <v>2286.9776643778428</v>
      </c>
      <c r="K5958" t="s">
        <v>11</v>
      </c>
    </row>
    <row r="5959" spans="1:11" x14ac:dyDescent="0.2">
      <c r="A5959" s="3">
        <v>659</v>
      </c>
      <c r="B5959" s="3">
        <v>2020</v>
      </c>
      <c r="C5959" s="3">
        <v>6</v>
      </c>
      <c r="D5959" s="3">
        <v>2025</v>
      </c>
      <c r="E5959" s="3">
        <v>1</v>
      </c>
      <c r="F5959" s="2">
        <v>200.40064675283429</v>
      </c>
      <c r="G5959" s="2">
        <v>1930.2886710104176</v>
      </c>
      <c r="H5959" s="2">
        <v>300.61607208458827</v>
      </c>
      <c r="I5959" s="2">
        <v>2230.9047430950059</v>
      </c>
      <c r="J5959" s="2">
        <v>2286.9776643778428</v>
      </c>
      <c r="K5959" t="s">
        <v>11</v>
      </c>
    </row>
    <row r="5960" spans="1:11" x14ac:dyDescent="0.2">
      <c r="A5960" s="3">
        <v>659</v>
      </c>
      <c r="B5960" s="3">
        <v>2020</v>
      </c>
      <c r="C5960" s="3">
        <v>7</v>
      </c>
      <c r="D5960" s="3">
        <v>2026</v>
      </c>
      <c r="E5960" s="3">
        <v>1</v>
      </c>
      <c r="F5960" s="2">
        <v>269.6204589524009</v>
      </c>
      <c r="G5960" s="2">
        <v>2199.9091299628185</v>
      </c>
      <c r="H5960" s="2">
        <v>87.06853441502426</v>
      </c>
      <c r="I5960" s="2">
        <v>2286.9776643778428</v>
      </c>
      <c r="J5960" s="2">
        <v>2286.9776643778428</v>
      </c>
      <c r="K5960" t="s">
        <v>11</v>
      </c>
    </row>
    <row r="5961" spans="1:11" x14ac:dyDescent="0.2">
      <c r="A5961" s="3">
        <v>660</v>
      </c>
      <c r="B5961" s="3">
        <v>2020</v>
      </c>
      <c r="C5961" s="3">
        <v>1</v>
      </c>
      <c r="D5961" s="3">
        <v>2020</v>
      </c>
      <c r="E5961" s="3">
        <v>1</v>
      </c>
      <c r="F5961" s="2">
        <v>784.36923684438375</v>
      </c>
      <c r="G5961" s="2">
        <v>784.36923684438375</v>
      </c>
      <c r="H5961" s="2">
        <v>2620.3007216874748</v>
      </c>
      <c r="I5961" s="2">
        <v>3404.6699585318584</v>
      </c>
      <c r="J5961" s="2">
        <v>5192.2326172574058</v>
      </c>
      <c r="K5961" t="s">
        <v>11</v>
      </c>
    </row>
    <row r="5962" spans="1:11" x14ac:dyDescent="0.2">
      <c r="A5962" s="3">
        <v>660</v>
      </c>
      <c r="B5962" s="3">
        <v>2020</v>
      </c>
      <c r="C5962" s="3">
        <v>2</v>
      </c>
      <c r="D5962" s="3">
        <v>2021</v>
      </c>
      <c r="E5962" s="3">
        <v>1</v>
      </c>
      <c r="F5962" s="2">
        <v>828.59185989980438</v>
      </c>
      <c r="G5962" s="2">
        <v>1612.9610967441881</v>
      </c>
      <c r="H5962" s="2">
        <v>2421.2482254158476</v>
      </c>
      <c r="I5962" s="2">
        <v>4034.2093221600358</v>
      </c>
      <c r="J5962" s="2">
        <v>5192.2326172574058</v>
      </c>
      <c r="K5962" t="s">
        <v>11</v>
      </c>
    </row>
    <row r="5963" spans="1:11" x14ac:dyDescent="0.2">
      <c r="A5963" s="3">
        <v>660</v>
      </c>
      <c r="B5963" s="3">
        <v>2020</v>
      </c>
      <c r="C5963" s="3">
        <v>3</v>
      </c>
      <c r="D5963" s="3">
        <v>2022</v>
      </c>
      <c r="E5963" s="3">
        <v>1</v>
      </c>
      <c r="F5963" s="2">
        <v>931.27092713867751</v>
      </c>
      <c r="G5963" s="2">
        <v>2544.2320238828656</v>
      </c>
      <c r="H5963" s="2">
        <v>1917.0707413770301</v>
      </c>
      <c r="I5963" s="2">
        <v>4461.3027652598958</v>
      </c>
      <c r="J5963" s="2">
        <v>5192.2326172574058</v>
      </c>
      <c r="K5963" t="s">
        <v>11</v>
      </c>
    </row>
    <row r="5964" spans="1:11" x14ac:dyDescent="0.2">
      <c r="A5964" s="3">
        <v>660</v>
      </c>
      <c r="B5964" s="3">
        <v>2020</v>
      </c>
      <c r="C5964" s="3">
        <v>4</v>
      </c>
      <c r="D5964" s="3">
        <v>2023</v>
      </c>
      <c r="E5964" s="3">
        <v>1</v>
      </c>
      <c r="F5964" s="2">
        <v>913.0387406230534</v>
      </c>
      <c r="G5964" s="2">
        <v>3457.270764505919</v>
      </c>
      <c r="H5964" s="2">
        <v>1383.7756439442783</v>
      </c>
      <c r="I5964" s="2">
        <v>4841.0464084501973</v>
      </c>
      <c r="J5964" s="2">
        <v>5192.2326172574058</v>
      </c>
      <c r="K5964" t="s">
        <v>11</v>
      </c>
    </row>
    <row r="5965" spans="1:11" x14ac:dyDescent="0.2">
      <c r="A5965" s="3">
        <v>660</v>
      </c>
      <c r="B5965" s="3">
        <v>2020</v>
      </c>
      <c r="C5965" s="3">
        <v>5</v>
      </c>
      <c r="D5965" s="3">
        <v>2024</v>
      </c>
      <c r="E5965" s="3">
        <v>1</v>
      </c>
      <c r="F5965" s="2">
        <v>511.97382401637424</v>
      </c>
      <c r="G5965" s="2">
        <v>3969.2445885222933</v>
      </c>
      <c r="H5965" s="2">
        <v>1113.0288601439006</v>
      </c>
      <c r="I5965" s="2">
        <v>5082.2734486661939</v>
      </c>
      <c r="J5965" s="2">
        <v>5192.2326172574058</v>
      </c>
      <c r="K5965" t="s">
        <v>11</v>
      </c>
    </row>
    <row r="5966" spans="1:11" x14ac:dyDescent="0.2">
      <c r="A5966" s="3">
        <v>660</v>
      </c>
      <c r="B5966" s="3">
        <v>2020</v>
      </c>
      <c r="C5966" s="3">
        <v>6</v>
      </c>
      <c r="D5966" s="3">
        <v>2025</v>
      </c>
      <c r="E5966" s="3">
        <v>1</v>
      </c>
      <c r="F5966" s="2">
        <v>387.40306621764739</v>
      </c>
      <c r="G5966" s="2">
        <v>4356.6476547399407</v>
      </c>
      <c r="H5966" s="2">
        <v>822.79374929021378</v>
      </c>
      <c r="I5966" s="2">
        <v>5179.4414040301544</v>
      </c>
      <c r="J5966" s="2">
        <v>5192.2326172574058</v>
      </c>
      <c r="K5966" t="s">
        <v>11</v>
      </c>
    </row>
    <row r="5967" spans="1:11" x14ac:dyDescent="0.2">
      <c r="A5967" s="3">
        <v>660</v>
      </c>
      <c r="B5967" s="3">
        <v>2020</v>
      </c>
      <c r="C5967" s="3">
        <v>7</v>
      </c>
      <c r="D5967" s="3">
        <v>2026</v>
      </c>
      <c r="E5967" s="3">
        <v>1</v>
      </c>
      <c r="F5967" s="2">
        <v>354.45325184342073</v>
      </c>
      <c r="G5967" s="2">
        <v>4711.1009065833614</v>
      </c>
      <c r="H5967" s="2">
        <v>350.86712529197484</v>
      </c>
      <c r="I5967" s="2">
        <v>5061.9680318753362</v>
      </c>
      <c r="J5967" s="2">
        <v>5192.2326172574058</v>
      </c>
      <c r="K5967" t="s">
        <v>11</v>
      </c>
    </row>
    <row r="5968" spans="1:11" x14ac:dyDescent="0.2">
      <c r="A5968" s="3">
        <v>661</v>
      </c>
      <c r="B5968" s="3">
        <v>2020</v>
      </c>
      <c r="C5968" s="3">
        <v>1</v>
      </c>
      <c r="D5968" s="3">
        <v>2020</v>
      </c>
      <c r="E5968" s="3">
        <v>1</v>
      </c>
      <c r="F5968" s="2">
        <v>2963.1736591083118</v>
      </c>
      <c r="G5968" s="2">
        <v>2963.1736591083118</v>
      </c>
      <c r="H5968" s="2">
        <v>10257.320191694638</v>
      </c>
      <c r="I5968" s="2">
        <v>13220.49385080295</v>
      </c>
      <c r="J5968" s="2">
        <v>20104.204376097485</v>
      </c>
      <c r="K5968" t="s">
        <v>11</v>
      </c>
    </row>
    <row r="5969" spans="1:11" x14ac:dyDescent="0.2">
      <c r="A5969" s="3">
        <v>661</v>
      </c>
      <c r="B5969" s="3">
        <v>2020</v>
      </c>
      <c r="C5969" s="3">
        <v>2</v>
      </c>
      <c r="D5969" s="3">
        <v>2021</v>
      </c>
      <c r="E5969" s="3">
        <v>1</v>
      </c>
      <c r="F5969" s="2">
        <v>3448.7825255491734</v>
      </c>
      <c r="G5969" s="2">
        <v>6411.9561846574852</v>
      </c>
      <c r="H5969" s="2">
        <v>9464.7807331112508</v>
      </c>
      <c r="I5969" s="2">
        <v>15876.736917768736</v>
      </c>
      <c r="J5969" s="2">
        <v>20104.204376097485</v>
      </c>
      <c r="K5969" t="s">
        <v>11</v>
      </c>
    </row>
    <row r="5970" spans="1:11" x14ac:dyDescent="0.2">
      <c r="A5970" s="3">
        <v>661</v>
      </c>
      <c r="B5970" s="3">
        <v>2020</v>
      </c>
      <c r="C5970" s="3">
        <v>3</v>
      </c>
      <c r="D5970" s="3">
        <v>2022</v>
      </c>
      <c r="E5970" s="3">
        <v>1</v>
      </c>
      <c r="F5970" s="2">
        <v>3949.2409846092869</v>
      </c>
      <c r="G5970" s="2">
        <v>10361.197169266772</v>
      </c>
      <c r="H5970" s="2">
        <v>7274.148352227352</v>
      </c>
      <c r="I5970" s="2">
        <v>17635.345521494124</v>
      </c>
      <c r="J5970" s="2">
        <v>20104.204376097485</v>
      </c>
      <c r="K5970" t="s">
        <v>11</v>
      </c>
    </row>
    <row r="5971" spans="1:11" x14ac:dyDescent="0.2">
      <c r="A5971" s="3">
        <v>661</v>
      </c>
      <c r="B5971" s="3">
        <v>2020</v>
      </c>
      <c r="C5971" s="3">
        <v>4</v>
      </c>
      <c r="D5971" s="3">
        <v>2023</v>
      </c>
      <c r="E5971" s="3">
        <v>1</v>
      </c>
      <c r="F5971" s="2">
        <v>3231.1794292725062</v>
      </c>
      <c r="G5971" s="2">
        <v>13592.376598539278</v>
      </c>
      <c r="H5971" s="2">
        <v>5293.0806836021802</v>
      </c>
      <c r="I5971" s="2">
        <v>18885.457282141459</v>
      </c>
      <c r="J5971" s="2">
        <v>20104.204376097485</v>
      </c>
      <c r="K5971" t="s">
        <v>11</v>
      </c>
    </row>
    <row r="5972" spans="1:11" x14ac:dyDescent="0.2">
      <c r="A5972" s="3">
        <v>661</v>
      </c>
      <c r="B5972" s="3">
        <v>2020</v>
      </c>
      <c r="C5972" s="3">
        <v>5</v>
      </c>
      <c r="D5972" s="3">
        <v>2024</v>
      </c>
      <c r="E5972" s="3">
        <v>1</v>
      </c>
      <c r="F5972" s="2">
        <v>1930.4034893437056</v>
      </c>
      <c r="G5972" s="2">
        <v>15522.780087882984</v>
      </c>
      <c r="H5972" s="2">
        <v>3820.9247789497967</v>
      </c>
      <c r="I5972" s="2">
        <v>19343.704866832781</v>
      </c>
      <c r="J5972" s="2">
        <v>20104.204376097485</v>
      </c>
      <c r="K5972" t="s">
        <v>11</v>
      </c>
    </row>
    <row r="5973" spans="1:11" x14ac:dyDescent="0.2">
      <c r="A5973" s="3">
        <v>661</v>
      </c>
      <c r="B5973" s="3">
        <v>2020</v>
      </c>
      <c r="C5973" s="3">
        <v>6</v>
      </c>
      <c r="D5973" s="3">
        <v>2025</v>
      </c>
      <c r="E5973" s="3">
        <v>1</v>
      </c>
      <c r="F5973" s="2">
        <v>2041.6136385080536</v>
      </c>
      <c r="G5973" s="2">
        <v>17564.393726391037</v>
      </c>
      <c r="H5973" s="2">
        <v>2427.1276651444568</v>
      </c>
      <c r="I5973" s="2">
        <v>19991.521391535494</v>
      </c>
      <c r="J5973" s="2">
        <v>20104.204376097485</v>
      </c>
      <c r="K5973" t="s">
        <v>11</v>
      </c>
    </row>
    <row r="5974" spans="1:11" x14ac:dyDescent="0.2">
      <c r="A5974" s="3">
        <v>661</v>
      </c>
      <c r="B5974" s="3">
        <v>2020</v>
      </c>
      <c r="C5974" s="3">
        <v>7</v>
      </c>
      <c r="D5974" s="3">
        <v>2026</v>
      </c>
      <c r="E5974" s="3">
        <v>1</v>
      </c>
      <c r="F5974" s="2">
        <v>687.37428891560558</v>
      </c>
      <c r="G5974" s="2">
        <v>18251.768015306643</v>
      </c>
      <c r="H5974" s="2">
        <v>1852.4363607908417</v>
      </c>
      <c r="I5974" s="2">
        <v>20104.204376097485</v>
      </c>
      <c r="J5974" s="2">
        <v>20104.204376097485</v>
      </c>
      <c r="K5974" t="s">
        <v>11</v>
      </c>
    </row>
    <row r="5975" spans="1:11" x14ac:dyDescent="0.2">
      <c r="A5975" s="3">
        <v>662</v>
      </c>
      <c r="B5975" s="3">
        <v>2020</v>
      </c>
      <c r="C5975" s="3">
        <v>1</v>
      </c>
      <c r="D5975" s="3">
        <v>2020</v>
      </c>
      <c r="E5975" s="3">
        <v>1</v>
      </c>
      <c r="F5975" s="2">
        <v>1669.576370582324</v>
      </c>
      <c r="G5975" s="2">
        <v>1669.576370582324</v>
      </c>
      <c r="H5975" s="2">
        <v>5774.3348167813228</v>
      </c>
      <c r="I5975" s="2">
        <v>7443.9111873636466</v>
      </c>
      <c r="J5975" s="2">
        <v>11376.441346948821</v>
      </c>
      <c r="K5975" t="s">
        <v>11</v>
      </c>
    </row>
    <row r="5976" spans="1:11" x14ac:dyDescent="0.2">
      <c r="A5976" s="3">
        <v>662</v>
      </c>
      <c r="B5976" s="3">
        <v>2020</v>
      </c>
      <c r="C5976" s="3">
        <v>2</v>
      </c>
      <c r="D5976" s="3">
        <v>2021</v>
      </c>
      <c r="E5976" s="3">
        <v>1</v>
      </c>
      <c r="F5976" s="2">
        <v>2025.7747838555044</v>
      </c>
      <c r="G5976" s="2">
        <v>3695.3511544378284</v>
      </c>
      <c r="H5976" s="2">
        <v>5200.9538660367361</v>
      </c>
      <c r="I5976" s="2">
        <v>8896.305020474565</v>
      </c>
      <c r="J5976" s="2">
        <v>11376.441346948821</v>
      </c>
      <c r="K5976" t="s">
        <v>11</v>
      </c>
    </row>
    <row r="5977" spans="1:11" x14ac:dyDescent="0.2">
      <c r="A5977" s="3">
        <v>662</v>
      </c>
      <c r="B5977" s="3">
        <v>2020</v>
      </c>
      <c r="C5977" s="3">
        <v>3</v>
      </c>
      <c r="D5977" s="3">
        <v>2022</v>
      </c>
      <c r="E5977" s="3">
        <v>1</v>
      </c>
      <c r="F5977" s="2">
        <v>1902.0165037108013</v>
      </c>
      <c r="G5977" s="2">
        <v>5597.3676581486297</v>
      </c>
      <c r="H5977" s="2">
        <v>4276.5033347381932</v>
      </c>
      <c r="I5977" s="2">
        <v>9873.8709928868229</v>
      </c>
      <c r="J5977" s="2">
        <v>11376.441346948821</v>
      </c>
      <c r="K5977" t="s">
        <v>11</v>
      </c>
    </row>
    <row r="5978" spans="1:11" x14ac:dyDescent="0.2">
      <c r="A5978" s="3">
        <v>662</v>
      </c>
      <c r="B5978" s="3">
        <v>2020</v>
      </c>
      <c r="C5978" s="3">
        <v>4</v>
      </c>
      <c r="D5978" s="3">
        <v>2023</v>
      </c>
      <c r="E5978" s="3">
        <v>1</v>
      </c>
      <c r="F5978" s="2">
        <v>2007.2044257761581</v>
      </c>
      <c r="G5978" s="2">
        <v>7604.5720839247879</v>
      </c>
      <c r="H5978" s="2">
        <v>2772.2168134653257</v>
      </c>
      <c r="I5978" s="2">
        <v>10376.788897390114</v>
      </c>
      <c r="J5978" s="2">
        <v>11376.441346948821</v>
      </c>
      <c r="K5978" t="s">
        <v>11</v>
      </c>
    </row>
    <row r="5979" spans="1:11" x14ac:dyDescent="0.2">
      <c r="A5979" s="3">
        <v>662</v>
      </c>
      <c r="B5979" s="3">
        <v>2020</v>
      </c>
      <c r="C5979" s="3">
        <v>5</v>
      </c>
      <c r="D5979" s="3">
        <v>2024</v>
      </c>
      <c r="E5979" s="3">
        <v>1</v>
      </c>
      <c r="F5979" s="2">
        <v>965.30717486638423</v>
      </c>
      <c r="G5979" s="2">
        <v>8569.8792587911721</v>
      </c>
      <c r="H5979" s="2">
        <v>2551.6851891712631</v>
      </c>
      <c r="I5979" s="2">
        <v>11121.564447962435</v>
      </c>
      <c r="J5979" s="2">
        <v>11376.441346948821</v>
      </c>
      <c r="K5979" t="s">
        <v>11</v>
      </c>
    </row>
    <row r="5980" spans="1:11" x14ac:dyDescent="0.2">
      <c r="A5980" s="3">
        <v>662</v>
      </c>
      <c r="B5980" s="3">
        <v>2020</v>
      </c>
      <c r="C5980" s="3">
        <v>6</v>
      </c>
      <c r="D5980" s="3">
        <v>2025</v>
      </c>
      <c r="E5980" s="3">
        <v>1</v>
      </c>
      <c r="F5980" s="2">
        <v>1609.892535499499</v>
      </c>
      <c r="G5980" s="2">
        <v>10179.771794290671</v>
      </c>
      <c r="H5980" s="2">
        <v>937.69079069705731</v>
      </c>
      <c r="I5980" s="2">
        <v>11117.462584987728</v>
      </c>
      <c r="J5980" s="2">
        <v>11376.441346948821</v>
      </c>
      <c r="K5980" t="s">
        <v>11</v>
      </c>
    </row>
    <row r="5981" spans="1:11" x14ac:dyDescent="0.2">
      <c r="A5981" s="3">
        <v>662</v>
      </c>
      <c r="B5981" s="3">
        <v>2020</v>
      </c>
      <c r="C5981" s="3">
        <v>7</v>
      </c>
      <c r="D5981" s="3">
        <v>2026</v>
      </c>
      <c r="E5981" s="3">
        <v>1</v>
      </c>
      <c r="F5981" s="2">
        <v>57.292742275041746</v>
      </c>
      <c r="G5981" s="2">
        <v>10237.064536565713</v>
      </c>
      <c r="H5981" s="2">
        <v>973.27680667938148</v>
      </c>
      <c r="I5981" s="2">
        <v>11210.341343245094</v>
      </c>
      <c r="J5981" s="2">
        <v>11376.441346948821</v>
      </c>
      <c r="K5981" t="s">
        <v>11</v>
      </c>
    </row>
    <row r="5982" spans="1:11" x14ac:dyDescent="0.2">
      <c r="A5982" s="3">
        <v>663</v>
      </c>
      <c r="B5982" s="3">
        <v>2020</v>
      </c>
      <c r="C5982" s="3">
        <v>1</v>
      </c>
      <c r="D5982" s="3">
        <v>2020</v>
      </c>
      <c r="E5982" s="3">
        <v>1</v>
      </c>
      <c r="F5982" s="2">
        <v>2817.0852150479614</v>
      </c>
      <c r="G5982" s="2">
        <v>2817.0852150479614</v>
      </c>
      <c r="H5982" s="2">
        <v>9614.8410999297666</v>
      </c>
      <c r="I5982" s="2">
        <v>12431.926314977729</v>
      </c>
      <c r="J5982" s="2">
        <v>19341.460703063247</v>
      </c>
      <c r="K5982" t="s">
        <v>11</v>
      </c>
    </row>
    <row r="5983" spans="1:11" x14ac:dyDescent="0.2">
      <c r="A5983" s="3">
        <v>663</v>
      </c>
      <c r="B5983" s="3">
        <v>2020</v>
      </c>
      <c r="C5983" s="3">
        <v>2</v>
      </c>
      <c r="D5983" s="3">
        <v>2021</v>
      </c>
      <c r="E5983" s="3">
        <v>1</v>
      </c>
      <c r="F5983" s="2">
        <v>3217.7451498604432</v>
      </c>
      <c r="G5983" s="2">
        <v>6034.8303649084046</v>
      </c>
      <c r="H5983" s="2">
        <v>9093.6978194767544</v>
      </c>
      <c r="I5983" s="2">
        <v>15128.528184385159</v>
      </c>
      <c r="J5983" s="2">
        <v>19341.460703063247</v>
      </c>
      <c r="K5983" t="s">
        <v>11</v>
      </c>
    </row>
    <row r="5984" spans="1:11" x14ac:dyDescent="0.2">
      <c r="A5984" s="3">
        <v>663</v>
      </c>
      <c r="B5984" s="3">
        <v>2020</v>
      </c>
      <c r="C5984" s="3">
        <v>3</v>
      </c>
      <c r="D5984" s="3">
        <v>2022</v>
      </c>
      <c r="E5984" s="3">
        <v>1</v>
      </c>
      <c r="F5984" s="2">
        <v>3842.9782945053412</v>
      </c>
      <c r="G5984" s="2">
        <v>9877.8086594137458</v>
      </c>
      <c r="H5984" s="2">
        <v>7004.6653393860433</v>
      </c>
      <c r="I5984" s="2">
        <v>16882.473998799789</v>
      </c>
      <c r="J5984" s="2">
        <v>19341.460703063247</v>
      </c>
      <c r="K5984" t="s">
        <v>11</v>
      </c>
    </row>
    <row r="5985" spans="1:11" x14ac:dyDescent="0.2">
      <c r="A5985" s="3">
        <v>663</v>
      </c>
      <c r="B5985" s="3">
        <v>2020</v>
      </c>
      <c r="C5985" s="3">
        <v>4</v>
      </c>
      <c r="D5985" s="3">
        <v>2023</v>
      </c>
      <c r="E5985" s="3">
        <v>1</v>
      </c>
      <c r="F5985" s="2">
        <v>2991.8887137504717</v>
      </c>
      <c r="G5985" s="2">
        <v>12869.697373164217</v>
      </c>
      <c r="H5985" s="2">
        <v>4821.9228618683628</v>
      </c>
      <c r="I5985" s="2">
        <v>17691.62023503258</v>
      </c>
      <c r="J5985" s="2">
        <v>19341.460703063247</v>
      </c>
      <c r="K5985" t="s">
        <v>11</v>
      </c>
    </row>
    <row r="5986" spans="1:11" x14ac:dyDescent="0.2">
      <c r="A5986" s="3">
        <v>663</v>
      </c>
      <c r="B5986" s="3">
        <v>2020</v>
      </c>
      <c r="C5986" s="3">
        <v>5</v>
      </c>
      <c r="D5986" s="3">
        <v>2024</v>
      </c>
      <c r="E5986" s="3">
        <v>1</v>
      </c>
      <c r="F5986" s="2">
        <v>1828.4619101616881</v>
      </c>
      <c r="G5986" s="2">
        <v>14698.159283325906</v>
      </c>
      <c r="H5986" s="2">
        <v>4017.4941391146385</v>
      </c>
      <c r="I5986" s="2">
        <v>18715.653422440544</v>
      </c>
      <c r="J5986" s="2">
        <v>19341.460703063247</v>
      </c>
      <c r="K5986" t="s">
        <v>11</v>
      </c>
    </row>
    <row r="5987" spans="1:11" x14ac:dyDescent="0.2">
      <c r="A5987" s="3">
        <v>663</v>
      </c>
      <c r="B5987" s="3">
        <v>2020</v>
      </c>
      <c r="C5987" s="3">
        <v>6</v>
      </c>
      <c r="D5987" s="3">
        <v>2025</v>
      </c>
      <c r="E5987" s="3">
        <v>1</v>
      </c>
      <c r="F5987" s="2">
        <v>2068.6888621761136</v>
      </c>
      <c r="G5987" s="2">
        <v>16766.848145502019</v>
      </c>
      <c r="H5987" s="2">
        <v>1937.0406020123228</v>
      </c>
      <c r="I5987" s="2">
        <v>18703.888747514342</v>
      </c>
      <c r="J5987" s="2">
        <v>19341.460703063247</v>
      </c>
      <c r="K5987" t="s">
        <v>11</v>
      </c>
    </row>
    <row r="5988" spans="1:11" x14ac:dyDescent="0.2">
      <c r="A5988" s="3">
        <v>663</v>
      </c>
      <c r="B5988" s="3">
        <v>2020</v>
      </c>
      <c r="C5988" s="3">
        <v>7</v>
      </c>
      <c r="D5988" s="3">
        <v>2026</v>
      </c>
      <c r="E5988" s="3">
        <v>1</v>
      </c>
      <c r="F5988" s="2">
        <v>885.28466963451865</v>
      </c>
      <c r="G5988" s="2">
        <v>17652.132815136538</v>
      </c>
      <c r="H5988" s="2">
        <v>1643.3478451883966</v>
      </c>
      <c r="I5988" s="2">
        <v>19295.480660324934</v>
      </c>
      <c r="J5988" s="2">
        <v>19341.460703063247</v>
      </c>
      <c r="K5988" t="s">
        <v>11</v>
      </c>
    </row>
    <row r="5989" spans="1:11" x14ac:dyDescent="0.2">
      <c r="A5989" s="3">
        <v>664</v>
      </c>
      <c r="B5989" s="3">
        <v>2020</v>
      </c>
      <c r="C5989" s="3">
        <v>1</v>
      </c>
      <c r="D5989" s="3">
        <v>2020</v>
      </c>
      <c r="E5989" s="3">
        <v>1</v>
      </c>
      <c r="F5989" s="2">
        <v>1091.7692250071948</v>
      </c>
      <c r="G5989" s="2">
        <v>1091.7692250071948</v>
      </c>
      <c r="H5989" s="2">
        <v>3486.1303351956194</v>
      </c>
      <c r="I5989" s="2">
        <v>4577.8995602028144</v>
      </c>
      <c r="J5989" s="2">
        <v>7018.6181885038131</v>
      </c>
      <c r="K5989" t="s">
        <v>11</v>
      </c>
    </row>
    <row r="5990" spans="1:11" x14ac:dyDescent="0.2">
      <c r="A5990" s="3">
        <v>664</v>
      </c>
      <c r="B5990" s="3">
        <v>2020</v>
      </c>
      <c r="C5990" s="3">
        <v>2</v>
      </c>
      <c r="D5990" s="3">
        <v>2021</v>
      </c>
      <c r="E5990" s="3">
        <v>1</v>
      </c>
      <c r="F5990" s="2">
        <v>1166.8723037678244</v>
      </c>
      <c r="G5990" s="2">
        <v>2258.6415287750192</v>
      </c>
      <c r="H5990" s="2">
        <v>3323.1385098448459</v>
      </c>
      <c r="I5990" s="2">
        <v>5581.7800386198651</v>
      </c>
      <c r="J5990" s="2">
        <v>7018.6181885038131</v>
      </c>
      <c r="K5990" t="s">
        <v>11</v>
      </c>
    </row>
    <row r="5991" spans="1:11" x14ac:dyDescent="0.2">
      <c r="A5991" s="3">
        <v>664</v>
      </c>
      <c r="B5991" s="3">
        <v>2020</v>
      </c>
      <c r="C5991" s="3">
        <v>3</v>
      </c>
      <c r="D5991" s="3">
        <v>2022</v>
      </c>
      <c r="E5991" s="3">
        <v>1</v>
      </c>
      <c r="F5991" s="2">
        <v>1336.5293491824577</v>
      </c>
      <c r="G5991" s="2">
        <v>3595.1708779574769</v>
      </c>
      <c r="H5991" s="2">
        <v>2529.1584477582187</v>
      </c>
      <c r="I5991" s="2">
        <v>6124.3293257156956</v>
      </c>
      <c r="J5991" s="2">
        <v>7018.6181885038131</v>
      </c>
      <c r="K5991" t="s">
        <v>11</v>
      </c>
    </row>
    <row r="5992" spans="1:11" x14ac:dyDescent="0.2">
      <c r="A5992" s="3">
        <v>664</v>
      </c>
      <c r="B5992" s="3">
        <v>2020</v>
      </c>
      <c r="C5992" s="3">
        <v>4</v>
      </c>
      <c r="D5992" s="3">
        <v>2023</v>
      </c>
      <c r="E5992" s="3">
        <v>1</v>
      </c>
      <c r="F5992" s="2">
        <v>965.61840414648532</v>
      </c>
      <c r="G5992" s="2">
        <v>4560.7892821039623</v>
      </c>
      <c r="H5992" s="2">
        <v>2079.3173344013703</v>
      </c>
      <c r="I5992" s="2">
        <v>6640.1066165053326</v>
      </c>
      <c r="J5992" s="2">
        <v>7018.6181885038131</v>
      </c>
      <c r="K5992" t="s">
        <v>11</v>
      </c>
    </row>
    <row r="5993" spans="1:11" x14ac:dyDescent="0.2">
      <c r="A5993" s="3">
        <v>664</v>
      </c>
      <c r="B5993" s="3">
        <v>2020</v>
      </c>
      <c r="C5993" s="3">
        <v>5</v>
      </c>
      <c r="D5993" s="3">
        <v>2024</v>
      </c>
      <c r="E5993" s="3">
        <v>1</v>
      </c>
      <c r="F5993" s="2">
        <v>1033.9179937034833</v>
      </c>
      <c r="G5993" s="2">
        <v>5594.7072758074455</v>
      </c>
      <c r="H5993" s="2">
        <v>1152.0563848837</v>
      </c>
      <c r="I5993" s="2">
        <v>6746.7636606911456</v>
      </c>
      <c r="J5993" s="2">
        <v>7018.6181885038131</v>
      </c>
      <c r="K5993" t="s">
        <v>11</v>
      </c>
    </row>
    <row r="5994" spans="1:11" x14ac:dyDescent="0.2">
      <c r="A5994" s="3">
        <v>664</v>
      </c>
      <c r="B5994" s="3">
        <v>2020</v>
      </c>
      <c r="C5994" s="3">
        <v>6</v>
      </c>
      <c r="D5994" s="3">
        <v>2025</v>
      </c>
      <c r="E5994" s="3">
        <v>1</v>
      </c>
      <c r="F5994" s="2">
        <v>309.88960322286857</v>
      </c>
      <c r="G5994" s="2">
        <v>5904.5968790303141</v>
      </c>
      <c r="H5994" s="2">
        <v>1075.9425634837889</v>
      </c>
      <c r="I5994" s="2">
        <v>6980.539442514103</v>
      </c>
      <c r="J5994" s="2">
        <v>7018.6181885038131</v>
      </c>
      <c r="K5994" t="s">
        <v>11</v>
      </c>
    </row>
    <row r="5995" spans="1:11" x14ac:dyDescent="0.2">
      <c r="A5995" s="3">
        <v>664</v>
      </c>
      <c r="B5995" s="3">
        <v>2020</v>
      </c>
      <c r="C5995" s="3">
        <v>7</v>
      </c>
      <c r="D5995" s="3">
        <v>2026</v>
      </c>
      <c r="E5995" s="3">
        <v>1</v>
      </c>
      <c r="F5995" s="2">
        <v>551.4184365109486</v>
      </c>
      <c r="G5995" s="2">
        <v>6456.0153155412627</v>
      </c>
      <c r="H5995" s="2">
        <v>562.60287296255046</v>
      </c>
      <c r="I5995" s="2">
        <v>7018.6181885038131</v>
      </c>
      <c r="J5995" s="2">
        <v>7018.6181885038131</v>
      </c>
      <c r="K5995" t="s">
        <v>11</v>
      </c>
    </row>
    <row r="5996" spans="1:11" x14ac:dyDescent="0.2">
      <c r="A5996" s="3">
        <v>665</v>
      </c>
      <c r="B5996" s="3">
        <v>2020</v>
      </c>
      <c r="C5996" s="3">
        <v>1</v>
      </c>
      <c r="D5996" s="3">
        <v>2020</v>
      </c>
      <c r="E5996" s="3">
        <v>1</v>
      </c>
      <c r="F5996" s="2">
        <v>732.95571699767288</v>
      </c>
      <c r="G5996" s="2">
        <v>732.95571699767288</v>
      </c>
      <c r="H5996" s="2">
        <v>2297.4637278862292</v>
      </c>
      <c r="I5996" s="2">
        <v>3030.4194448839021</v>
      </c>
      <c r="J5996" s="2">
        <v>4730.2297595738855</v>
      </c>
      <c r="K5996" t="s">
        <v>11</v>
      </c>
    </row>
    <row r="5997" spans="1:11" x14ac:dyDescent="0.2">
      <c r="A5997" s="3">
        <v>665</v>
      </c>
      <c r="B5997" s="3">
        <v>2020</v>
      </c>
      <c r="C5997" s="3">
        <v>2</v>
      </c>
      <c r="D5997" s="3">
        <v>2021</v>
      </c>
      <c r="E5997" s="3">
        <v>1</v>
      </c>
      <c r="F5997" s="2">
        <v>804.84497320928926</v>
      </c>
      <c r="G5997" s="2">
        <v>1537.8006902069621</v>
      </c>
      <c r="H5997" s="2">
        <v>2112.4819329171323</v>
      </c>
      <c r="I5997" s="2">
        <v>3650.2826231240942</v>
      </c>
      <c r="J5997" s="2">
        <v>4730.2297595738855</v>
      </c>
      <c r="K5997" t="s">
        <v>11</v>
      </c>
    </row>
    <row r="5998" spans="1:11" x14ac:dyDescent="0.2">
      <c r="A5998" s="3">
        <v>665</v>
      </c>
      <c r="B5998" s="3">
        <v>2020</v>
      </c>
      <c r="C5998" s="3">
        <v>3</v>
      </c>
      <c r="D5998" s="3">
        <v>2022</v>
      </c>
      <c r="E5998" s="3">
        <v>1</v>
      </c>
      <c r="F5998" s="2">
        <v>767.60042737267645</v>
      </c>
      <c r="G5998" s="2">
        <v>2305.4011175796386</v>
      </c>
      <c r="H5998" s="2">
        <v>1745.2846528667105</v>
      </c>
      <c r="I5998" s="2">
        <v>4050.6857704463491</v>
      </c>
      <c r="J5998" s="2">
        <v>4730.2297595738855</v>
      </c>
      <c r="K5998" t="s">
        <v>11</v>
      </c>
    </row>
    <row r="5999" spans="1:11" x14ac:dyDescent="0.2">
      <c r="A5999" s="3">
        <v>665</v>
      </c>
      <c r="B5999" s="3">
        <v>2020</v>
      </c>
      <c r="C5999" s="3">
        <v>4</v>
      </c>
      <c r="D5999" s="3">
        <v>2023</v>
      </c>
      <c r="E5999" s="3">
        <v>1</v>
      </c>
      <c r="F5999" s="2">
        <v>866.62703286299893</v>
      </c>
      <c r="G5999" s="2">
        <v>3172.0281504426375</v>
      </c>
      <c r="H5999" s="2">
        <v>1274.9821086984457</v>
      </c>
      <c r="I5999" s="2">
        <v>4447.0102591410832</v>
      </c>
      <c r="J5999" s="2">
        <v>4730.2297595738855</v>
      </c>
      <c r="K5999" t="s">
        <v>11</v>
      </c>
    </row>
    <row r="6000" spans="1:11" x14ac:dyDescent="0.2">
      <c r="A6000" s="3">
        <v>665</v>
      </c>
      <c r="B6000" s="3">
        <v>2020</v>
      </c>
      <c r="C6000" s="3">
        <v>5</v>
      </c>
      <c r="D6000" s="3">
        <v>2024</v>
      </c>
      <c r="E6000" s="3">
        <v>1</v>
      </c>
      <c r="F6000" s="2">
        <v>426.7309551403323</v>
      </c>
      <c r="G6000" s="2">
        <v>3598.7591055829698</v>
      </c>
      <c r="H6000" s="2">
        <v>935.70195087303546</v>
      </c>
      <c r="I6000" s="2">
        <v>4534.4610564560053</v>
      </c>
      <c r="J6000" s="2">
        <v>4730.2297595738855</v>
      </c>
      <c r="K6000" t="s">
        <v>11</v>
      </c>
    </row>
    <row r="6001" spans="1:11" x14ac:dyDescent="0.2">
      <c r="A6001" s="3">
        <v>665</v>
      </c>
      <c r="B6001" s="3">
        <v>2020</v>
      </c>
      <c r="C6001" s="3">
        <v>6</v>
      </c>
      <c r="D6001" s="3">
        <v>2025</v>
      </c>
      <c r="E6001" s="3">
        <v>1</v>
      </c>
      <c r="F6001" s="2">
        <v>595.8465995520728</v>
      </c>
      <c r="G6001" s="2">
        <v>4194.6057051350426</v>
      </c>
      <c r="H6001" s="2">
        <v>454.40355281286611</v>
      </c>
      <c r="I6001" s="2">
        <v>4649.0092579479087</v>
      </c>
      <c r="J6001" s="2">
        <v>4730.2297595738855</v>
      </c>
      <c r="K6001" t="s">
        <v>11</v>
      </c>
    </row>
    <row r="6002" spans="1:11" x14ac:dyDescent="0.2">
      <c r="A6002" s="3">
        <v>665</v>
      </c>
      <c r="B6002" s="3">
        <v>2020</v>
      </c>
      <c r="C6002" s="3">
        <v>7</v>
      </c>
      <c r="D6002" s="3">
        <v>2026</v>
      </c>
      <c r="E6002" s="3">
        <v>1</v>
      </c>
      <c r="F6002" s="2">
        <v>126.70440829401286</v>
      </c>
      <c r="G6002" s="2">
        <v>4321.3101134290555</v>
      </c>
      <c r="H6002" s="2">
        <v>408.91964614483004</v>
      </c>
      <c r="I6002" s="2">
        <v>4730.2297595738855</v>
      </c>
      <c r="J6002" s="2">
        <v>4730.2297595738855</v>
      </c>
      <c r="K6002" t="s">
        <v>11</v>
      </c>
    </row>
    <row r="6003" spans="1:11" x14ac:dyDescent="0.2">
      <c r="A6003" s="3">
        <v>666</v>
      </c>
      <c r="B6003" s="3">
        <v>2020</v>
      </c>
      <c r="C6003" s="3">
        <v>1</v>
      </c>
      <c r="D6003" s="3">
        <v>2020</v>
      </c>
      <c r="E6003" s="3">
        <v>1</v>
      </c>
      <c r="F6003" s="2">
        <v>586.35931569106037</v>
      </c>
      <c r="G6003" s="2">
        <v>586.35931569106037</v>
      </c>
      <c r="H6003" s="2">
        <v>1967.1625478124308</v>
      </c>
      <c r="I6003" s="2">
        <v>2553.5218635034912</v>
      </c>
      <c r="J6003" s="2">
        <v>3926.633931503447</v>
      </c>
      <c r="K6003" t="s">
        <v>11</v>
      </c>
    </row>
    <row r="6004" spans="1:11" x14ac:dyDescent="0.2">
      <c r="A6004" s="3">
        <v>666</v>
      </c>
      <c r="B6004" s="3">
        <v>2020</v>
      </c>
      <c r="C6004" s="3">
        <v>2</v>
      </c>
      <c r="D6004" s="3">
        <v>2021</v>
      </c>
      <c r="E6004" s="3">
        <v>1</v>
      </c>
      <c r="F6004" s="2">
        <v>688.99441114943056</v>
      </c>
      <c r="G6004" s="2">
        <v>1275.3537268404909</v>
      </c>
      <c r="H6004" s="2">
        <v>1844.0027330882733</v>
      </c>
      <c r="I6004" s="2">
        <v>3119.3564599287643</v>
      </c>
      <c r="J6004" s="2">
        <v>3926.633931503447</v>
      </c>
      <c r="K6004" t="s">
        <v>11</v>
      </c>
    </row>
    <row r="6005" spans="1:11" x14ac:dyDescent="0.2">
      <c r="A6005" s="3">
        <v>666</v>
      </c>
      <c r="B6005" s="3">
        <v>2020</v>
      </c>
      <c r="C6005" s="3">
        <v>3</v>
      </c>
      <c r="D6005" s="3">
        <v>2022</v>
      </c>
      <c r="E6005" s="3">
        <v>1</v>
      </c>
      <c r="F6005" s="2">
        <v>754.38547030819927</v>
      </c>
      <c r="G6005" s="2">
        <v>2029.7391971486902</v>
      </c>
      <c r="H6005" s="2">
        <v>1334.9773343926165</v>
      </c>
      <c r="I6005" s="2">
        <v>3364.7165315413067</v>
      </c>
      <c r="J6005" s="2">
        <v>3926.633931503447</v>
      </c>
      <c r="K6005" t="s">
        <v>11</v>
      </c>
    </row>
    <row r="6006" spans="1:11" x14ac:dyDescent="0.2">
      <c r="A6006" s="3">
        <v>666</v>
      </c>
      <c r="B6006" s="3">
        <v>2020</v>
      </c>
      <c r="C6006" s="3">
        <v>4</v>
      </c>
      <c r="D6006" s="3">
        <v>2023</v>
      </c>
      <c r="E6006" s="3">
        <v>1</v>
      </c>
      <c r="F6006" s="2">
        <v>656.84808993406227</v>
      </c>
      <c r="G6006" s="2">
        <v>2686.5872870827525</v>
      </c>
      <c r="H6006" s="2">
        <v>904.11498570386266</v>
      </c>
      <c r="I6006" s="2">
        <v>3590.7022727866151</v>
      </c>
      <c r="J6006" s="2">
        <v>3926.633931503447</v>
      </c>
      <c r="K6006" t="s">
        <v>11</v>
      </c>
    </row>
    <row r="6007" spans="1:11" x14ac:dyDescent="0.2">
      <c r="A6007" s="3">
        <v>666</v>
      </c>
      <c r="B6007" s="3">
        <v>2020</v>
      </c>
      <c r="C6007" s="3">
        <v>5</v>
      </c>
      <c r="D6007" s="3">
        <v>2024</v>
      </c>
      <c r="E6007" s="3">
        <v>1</v>
      </c>
      <c r="F6007" s="2">
        <v>257.12315694835388</v>
      </c>
      <c r="G6007" s="2">
        <v>2943.7104440311064</v>
      </c>
      <c r="H6007" s="2">
        <v>862.90244864318993</v>
      </c>
      <c r="I6007" s="2">
        <v>3806.6128926742963</v>
      </c>
      <c r="J6007" s="2">
        <v>3926.633931503447</v>
      </c>
      <c r="K6007" t="s">
        <v>11</v>
      </c>
    </row>
    <row r="6008" spans="1:11" x14ac:dyDescent="0.2">
      <c r="A6008" s="3">
        <v>666</v>
      </c>
      <c r="B6008" s="3">
        <v>2020</v>
      </c>
      <c r="C6008" s="3">
        <v>6</v>
      </c>
      <c r="D6008" s="3">
        <v>2025</v>
      </c>
      <c r="E6008" s="3">
        <v>1</v>
      </c>
      <c r="F6008" s="2">
        <v>514.62981824215785</v>
      </c>
      <c r="G6008" s="2">
        <v>3458.3402622732642</v>
      </c>
      <c r="H6008" s="2">
        <v>398.31609237642033</v>
      </c>
      <c r="I6008" s="2">
        <v>3856.6563546496845</v>
      </c>
      <c r="J6008" s="2">
        <v>3926.633931503447</v>
      </c>
      <c r="K6008" t="s">
        <v>11</v>
      </c>
    </row>
    <row r="6009" spans="1:11" x14ac:dyDescent="0.2">
      <c r="A6009" s="3">
        <v>666</v>
      </c>
      <c r="B6009" s="3">
        <v>2020</v>
      </c>
      <c r="C6009" s="3">
        <v>7</v>
      </c>
      <c r="D6009" s="3">
        <v>2026</v>
      </c>
      <c r="E6009" s="3">
        <v>1</v>
      </c>
      <c r="F6009" s="2">
        <v>93.466048205758852</v>
      </c>
      <c r="G6009" s="2">
        <v>3551.8063104790231</v>
      </c>
      <c r="H6009" s="2">
        <v>374.82762102442393</v>
      </c>
      <c r="I6009" s="2">
        <v>3926.633931503447</v>
      </c>
      <c r="J6009" s="2">
        <v>3926.633931503447</v>
      </c>
      <c r="K6009" t="s">
        <v>11</v>
      </c>
    </row>
    <row r="6010" spans="1:11" x14ac:dyDescent="0.2">
      <c r="A6010" s="3">
        <v>667</v>
      </c>
      <c r="B6010" s="3">
        <v>2020</v>
      </c>
      <c r="C6010" s="3">
        <v>1</v>
      </c>
      <c r="D6010" s="3">
        <v>2020</v>
      </c>
      <c r="E6010" s="3">
        <v>1</v>
      </c>
      <c r="F6010" s="2">
        <v>915.02746406181529</v>
      </c>
      <c r="G6010" s="2">
        <v>915.02746406181529</v>
      </c>
      <c r="H6010" s="2">
        <v>3139.2672986891316</v>
      </c>
      <c r="I6010" s="2">
        <v>4054.294762750947</v>
      </c>
      <c r="J6010" s="2">
        <v>6217.4984297777701</v>
      </c>
      <c r="K6010" t="s">
        <v>11</v>
      </c>
    </row>
    <row r="6011" spans="1:11" x14ac:dyDescent="0.2">
      <c r="A6011" s="3">
        <v>667</v>
      </c>
      <c r="B6011" s="3">
        <v>2020</v>
      </c>
      <c r="C6011" s="3">
        <v>2</v>
      </c>
      <c r="D6011" s="3">
        <v>2021</v>
      </c>
      <c r="E6011" s="3">
        <v>1</v>
      </c>
      <c r="F6011" s="2">
        <v>1137.9425409347527</v>
      </c>
      <c r="G6011" s="2">
        <v>2052.9700049965682</v>
      </c>
      <c r="H6011" s="2">
        <v>2716.0427727501842</v>
      </c>
      <c r="I6011" s="2">
        <v>4769.0127777467524</v>
      </c>
      <c r="J6011" s="2">
        <v>6217.4984297777701</v>
      </c>
      <c r="K6011" t="s">
        <v>11</v>
      </c>
    </row>
    <row r="6012" spans="1:11" x14ac:dyDescent="0.2">
      <c r="A6012" s="3">
        <v>667</v>
      </c>
      <c r="B6012" s="3">
        <v>2020</v>
      </c>
      <c r="C6012" s="3">
        <v>3</v>
      </c>
      <c r="D6012" s="3">
        <v>2022</v>
      </c>
      <c r="E6012" s="3">
        <v>1</v>
      </c>
      <c r="F6012" s="2">
        <v>1003.7618944271558</v>
      </c>
      <c r="G6012" s="2">
        <v>3056.7318994237239</v>
      </c>
      <c r="H6012" s="2">
        <v>2420.333803617923</v>
      </c>
      <c r="I6012" s="2">
        <v>5477.0657030416469</v>
      </c>
      <c r="J6012" s="2">
        <v>6217.4984297777701</v>
      </c>
      <c r="K6012" t="s">
        <v>11</v>
      </c>
    </row>
    <row r="6013" spans="1:11" x14ac:dyDescent="0.2">
      <c r="A6013" s="3">
        <v>667</v>
      </c>
      <c r="B6013" s="3">
        <v>2020</v>
      </c>
      <c r="C6013" s="3">
        <v>4</v>
      </c>
      <c r="D6013" s="3">
        <v>2023</v>
      </c>
      <c r="E6013" s="3">
        <v>1</v>
      </c>
      <c r="F6013" s="2">
        <v>1048.8242527840948</v>
      </c>
      <c r="G6013" s="2">
        <v>4105.5561522078187</v>
      </c>
      <c r="H6013" s="2">
        <v>1696.1163225228474</v>
      </c>
      <c r="I6013" s="2">
        <v>5801.6724747306662</v>
      </c>
      <c r="J6013" s="2">
        <v>6217.4984297777701</v>
      </c>
      <c r="K6013" t="s">
        <v>11</v>
      </c>
    </row>
    <row r="6014" spans="1:11" x14ac:dyDescent="0.2">
      <c r="A6014" s="3">
        <v>667</v>
      </c>
      <c r="B6014" s="3">
        <v>2020</v>
      </c>
      <c r="C6014" s="3">
        <v>5</v>
      </c>
      <c r="D6014" s="3">
        <v>2024</v>
      </c>
      <c r="E6014" s="3">
        <v>1</v>
      </c>
      <c r="F6014" s="2">
        <v>577.93514027131005</v>
      </c>
      <c r="G6014" s="2">
        <v>4683.4912924791288</v>
      </c>
      <c r="H6014" s="2">
        <v>1376.5749274318096</v>
      </c>
      <c r="I6014" s="2">
        <v>6060.0662199109383</v>
      </c>
      <c r="J6014" s="2">
        <v>6217.4984297777701</v>
      </c>
      <c r="K6014" t="s">
        <v>11</v>
      </c>
    </row>
    <row r="6015" spans="1:11" x14ac:dyDescent="0.2">
      <c r="A6015" s="3">
        <v>667</v>
      </c>
      <c r="B6015" s="3">
        <v>2020</v>
      </c>
      <c r="C6015" s="3">
        <v>6</v>
      </c>
      <c r="D6015" s="3">
        <v>2025</v>
      </c>
      <c r="E6015" s="3">
        <v>1</v>
      </c>
      <c r="F6015" s="2">
        <v>646.0295068113619</v>
      </c>
      <c r="G6015" s="2">
        <v>5329.5207992904907</v>
      </c>
      <c r="H6015" s="2">
        <v>728.81279610784804</v>
      </c>
      <c r="I6015" s="2">
        <v>6058.3335953983387</v>
      </c>
      <c r="J6015" s="2">
        <v>6217.4984297777701</v>
      </c>
      <c r="K6015" t="s">
        <v>11</v>
      </c>
    </row>
    <row r="6016" spans="1:11" x14ac:dyDescent="0.2">
      <c r="A6016" s="3">
        <v>667</v>
      </c>
      <c r="B6016" s="3">
        <v>2020</v>
      </c>
      <c r="C6016" s="3">
        <v>7</v>
      </c>
      <c r="D6016" s="3">
        <v>2026</v>
      </c>
      <c r="E6016" s="3">
        <v>1</v>
      </c>
      <c r="F6016" s="2">
        <v>404.04313954556892</v>
      </c>
      <c r="G6016" s="2">
        <v>5733.5639388360596</v>
      </c>
      <c r="H6016" s="2">
        <v>356.48493416019846</v>
      </c>
      <c r="I6016" s="2">
        <v>6090.0488729962581</v>
      </c>
      <c r="J6016" s="2">
        <v>6217.4984297777701</v>
      </c>
      <c r="K6016" t="s">
        <v>11</v>
      </c>
    </row>
    <row r="6017" spans="1:11" x14ac:dyDescent="0.2">
      <c r="A6017" s="3">
        <v>668</v>
      </c>
      <c r="B6017" s="3">
        <v>2020</v>
      </c>
      <c r="C6017" s="3">
        <v>1</v>
      </c>
      <c r="D6017" s="3">
        <v>2020</v>
      </c>
      <c r="E6017" s="3">
        <v>1</v>
      </c>
      <c r="F6017" s="2">
        <v>2631.3125216948538</v>
      </c>
      <c r="G6017" s="2">
        <v>2631.3125216948538</v>
      </c>
      <c r="H6017" s="2">
        <v>8916.1047192288897</v>
      </c>
      <c r="I6017" s="2">
        <v>11547.417240923744</v>
      </c>
      <c r="J6017" s="2">
        <v>17784.103685269463</v>
      </c>
      <c r="K6017" t="s">
        <v>11</v>
      </c>
    </row>
    <row r="6018" spans="1:11" x14ac:dyDescent="0.2">
      <c r="A6018" s="3">
        <v>668</v>
      </c>
      <c r="B6018" s="3">
        <v>2020</v>
      </c>
      <c r="C6018" s="3">
        <v>2</v>
      </c>
      <c r="D6018" s="3">
        <v>2021</v>
      </c>
      <c r="E6018" s="3">
        <v>1</v>
      </c>
      <c r="F6018" s="2">
        <v>3262.1696472194753</v>
      </c>
      <c r="G6018" s="2">
        <v>5893.4821689143291</v>
      </c>
      <c r="H6018" s="2">
        <v>8123.1006913537958</v>
      </c>
      <c r="I6018" s="2">
        <v>14016.582860268125</v>
      </c>
      <c r="J6018" s="2">
        <v>17784.103685269463</v>
      </c>
      <c r="K6018" t="s">
        <v>11</v>
      </c>
    </row>
    <row r="6019" spans="1:11" x14ac:dyDescent="0.2">
      <c r="A6019" s="3">
        <v>668</v>
      </c>
      <c r="B6019" s="3">
        <v>2020</v>
      </c>
      <c r="C6019" s="3">
        <v>3</v>
      </c>
      <c r="D6019" s="3">
        <v>2022</v>
      </c>
      <c r="E6019" s="3">
        <v>1</v>
      </c>
      <c r="F6019" s="2">
        <v>3217.5115272683042</v>
      </c>
      <c r="G6019" s="2">
        <v>9110.9936961826334</v>
      </c>
      <c r="H6019" s="2">
        <v>6434.9417623962436</v>
      </c>
      <c r="I6019" s="2">
        <v>15545.935458578877</v>
      </c>
      <c r="J6019" s="2">
        <v>17784.103685269463</v>
      </c>
      <c r="K6019" t="s">
        <v>11</v>
      </c>
    </row>
    <row r="6020" spans="1:11" x14ac:dyDescent="0.2">
      <c r="A6020" s="3">
        <v>668</v>
      </c>
      <c r="B6020" s="3">
        <v>2020</v>
      </c>
      <c r="C6020" s="3">
        <v>4</v>
      </c>
      <c r="D6020" s="3">
        <v>2023</v>
      </c>
      <c r="E6020" s="3">
        <v>1</v>
      </c>
      <c r="F6020" s="2">
        <v>2175.6553119136224</v>
      </c>
      <c r="G6020" s="2">
        <v>11286.649008096256</v>
      </c>
      <c r="H6020" s="2">
        <v>5087.6166630617172</v>
      </c>
      <c r="I6020" s="2">
        <v>16374.265671157973</v>
      </c>
      <c r="J6020" s="2">
        <v>17784.103685269463</v>
      </c>
      <c r="K6020" t="s">
        <v>11</v>
      </c>
    </row>
    <row r="6021" spans="1:11" x14ac:dyDescent="0.2">
      <c r="A6021" s="3">
        <v>668</v>
      </c>
      <c r="B6021" s="3">
        <v>2020</v>
      </c>
      <c r="C6021" s="3">
        <v>5</v>
      </c>
      <c r="D6021" s="3">
        <v>2024</v>
      </c>
      <c r="E6021" s="3">
        <v>1</v>
      </c>
      <c r="F6021" s="2">
        <v>2526.4917051413577</v>
      </c>
      <c r="G6021" s="2">
        <v>13813.140713237613</v>
      </c>
      <c r="H6021" s="2">
        <v>3346.7133078352144</v>
      </c>
      <c r="I6021" s="2">
        <v>17159.854021072828</v>
      </c>
      <c r="J6021" s="2">
        <v>17784.103685269463</v>
      </c>
      <c r="K6021" t="s">
        <v>11</v>
      </c>
    </row>
    <row r="6022" spans="1:11" x14ac:dyDescent="0.2">
      <c r="A6022" s="3">
        <v>668</v>
      </c>
      <c r="B6022" s="3">
        <v>2020</v>
      </c>
      <c r="C6022" s="3">
        <v>6</v>
      </c>
      <c r="D6022" s="3">
        <v>2025</v>
      </c>
      <c r="E6022" s="3">
        <v>1</v>
      </c>
      <c r="F6022" s="2">
        <v>1614.1298828807357</v>
      </c>
      <c r="G6022" s="2">
        <v>15427.270596118349</v>
      </c>
      <c r="H6022" s="2">
        <v>2183.8453937177947</v>
      </c>
      <c r="I6022" s="2">
        <v>17611.115989836144</v>
      </c>
      <c r="J6022" s="2">
        <v>17784.103685269463</v>
      </c>
      <c r="K6022" t="s">
        <v>11</v>
      </c>
    </row>
    <row r="6023" spans="1:11" x14ac:dyDescent="0.2">
      <c r="A6023" s="3">
        <v>668</v>
      </c>
      <c r="B6023" s="3">
        <v>2020</v>
      </c>
      <c r="C6023" s="3">
        <v>7</v>
      </c>
      <c r="D6023" s="3">
        <v>2026</v>
      </c>
      <c r="E6023" s="3">
        <v>1</v>
      </c>
      <c r="F6023" s="2">
        <v>1289.3489180981014</v>
      </c>
      <c r="G6023" s="2">
        <v>16716.619514216451</v>
      </c>
      <c r="H6023" s="2">
        <v>646.28932942716347</v>
      </c>
      <c r="I6023" s="2">
        <v>17362.908843643614</v>
      </c>
      <c r="J6023" s="2">
        <v>17784.103685269463</v>
      </c>
      <c r="K6023" t="s">
        <v>11</v>
      </c>
    </row>
    <row r="6024" spans="1:11" x14ac:dyDescent="0.2">
      <c r="A6024" s="3">
        <v>669</v>
      </c>
      <c r="B6024" s="3">
        <v>2020</v>
      </c>
      <c r="C6024" s="3">
        <v>1</v>
      </c>
      <c r="D6024" s="3">
        <v>2020</v>
      </c>
      <c r="E6024" s="3">
        <v>1</v>
      </c>
      <c r="F6024" s="2">
        <v>1596.5899853223164</v>
      </c>
      <c r="G6024" s="2">
        <v>1596.5899853223164</v>
      </c>
      <c r="H6024" s="2">
        <v>5153.6439962468839</v>
      </c>
      <c r="I6024" s="2">
        <v>6750.2339815692003</v>
      </c>
      <c r="J6024" s="2">
        <v>10355.362351581743</v>
      </c>
      <c r="K6024" t="s">
        <v>11</v>
      </c>
    </row>
    <row r="6025" spans="1:11" x14ac:dyDescent="0.2">
      <c r="A6025" s="3">
        <v>669</v>
      </c>
      <c r="B6025" s="3">
        <v>2020</v>
      </c>
      <c r="C6025" s="3">
        <v>2</v>
      </c>
      <c r="D6025" s="3">
        <v>2021</v>
      </c>
      <c r="E6025" s="3">
        <v>1</v>
      </c>
      <c r="F6025" s="2">
        <v>1767.7655946871714</v>
      </c>
      <c r="G6025" s="2">
        <v>3364.3555800094878</v>
      </c>
      <c r="H6025" s="2">
        <v>4681.463628344025</v>
      </c>
      <c r="I6025" s="2">
        <v>8045.8192083535123</v>
      </c>
      <c r="J6025" s="2">
        <v>10355.362351581743</v>
      </c>
      <c r="K6025" t="s">
        <v>11</v>
      </c>
    </row>
    <row r="6026" spans="1:11" x14ac:dyDescent="0.2">
      <c r="A6026" s="3">
        <v>669</v>
      </c>
      <c r="B6026" s="3">
        <v>2020</v>
      </c>
      <c r="C6026" s="3">
        <v>3</v>
      </c>
      <c r="D6026" s="3">
        <v>2022</v>
      </c>
      <c r="E6026" s="3">
        <v>1</v>
      </c>
      <c r="F6026" s="2">
        <v>1706.9677093366522</v>
      </c>
      <c r="G6026" s="2">
        <v>5071.32328934614</v>
      </c>
      <c r="H6026" s="2">
        <v>3841.1837559010137</v>
      </c>
      <c r="I6026" s="2">
        <v>8912.5070452471537</v>
      </c>
      <c r="J6026" s="2">
        <v>10355.362351581743</v>
      </c>
      <c r="K6026" t="s">
        <v>11</v>
      </c>
    </row>
    <row r="6027" spans="1:11" x14ac:dyDescent="0.2">
      <c r="A6027" s="3">
        <v>669</v>
      </c>
      <c r="B6027" s="3">
        <v>2020</v>
      </c>
      <c r="C6027" s="3">
        <v>4</v>
      </c>
      <c r="D6027" s="3">
        <v>2023</v>
      </c>
      <c r="E6027" s="3">
        <v>1</v>
      </c>
      <c r="F6027" s="2">
        <v>1722.3464884056693</v>
      </c>
      <c r="G6027" s="2">
        <v>6793.6697777518093</v>
      </c>
      <c r="H6027" s="2">
        <v>2761.6894714193313</v>
      </c>
      <c r="I6027" s="2">
        <v>9555.3592491711406</v>
      </c>
      <c r="J6027" s="2">
        <v>10355.362351581743</v>
      </c>
      <c r="K6027" t="s">
        <v>11</v>
      </c>
    </row>
    <row r="6028" spans="1:11" x14ac:dyDescent="0.2">
      <c r="A6028" s="3">
        <v>669</v>
      </c>
      <c r="B6028" s="3">
        <v>2020</v>
      </c>
      <c r="C6028" s="3">
        <v>5</v>
      </c>
      <c r="D6028" s="3">
        <v>2024</v>
      </c>
      <c r="E6028" s="3">
        <v>1</v>
      </c>
      <c r="F6028" s="2">
        <v>1265.9859472745457</v>
      </c>
      <c r="G6028" s="2">
        <v>8059.655725026355</v>
      </c>
      <c r="H6028" s="2">
        <v>2074.5361793140501</v>
      </c>
      <c r="I6028" s="2">
        <v>10134.191904340405</v>
      </c>
      <c r="J6028" s="2">
        <v>10355.362351581743</v>
      </c>
      <c r="K6028" t="s">
        <v>11</v>
      </c>
    </row>
    <row r="6029" spans="1:11" x14ac:dyDescent="0.2">
      <c r="A6029" s="3">
        <v>669</v>
      </c>
      <c r="B6029" s="3">
        <v>2020</v>
      </c>
      <c r="C6029" s="3">
        <v>6</v>
      </c>
      <c r="D6029" s="3">
        <v>2025</v>
      </c>
      <c r="E6029" s="3">
        <v>1</v>
      </c>
      <c r="F6029" s="2">
        <v>651.34516318151054</v>
      </c>
      <c r="G6029" s="2">
        <v>8711.0008882078655</v>
      </c>
      <c r="H6029" s="2">
        <v>1561.2499855835922</v>
      </c>
      <c r="I6029" s="2">
        <v>10272.250873791458</v>
      </c>
      <c r="J6029" s="2">
        <v>10355.362351581743</v>
      </c>
      <c r="K6029" t="s">
        <v>11</v>
      </c>
    </row>
    <row r="6030" spans="1:11" x14ac:dyDescent="0.2">
      <c r="A6030" s="3">
        <v>669</v>
      </c>
      <c r="B6030" s="3">
        <v>2020</v>
      </c>
      <c r="C6030" s="3">
        <v>7</v>
      </c>
      <c r="D6030" s="3">
        <v>2026</v>
      </c>
      <c r="E6030" s="3">
        <v>1</v>
      </c>
      <c r="F6030" s="2">
        <v>1127.880839806443</v>
      </c>
      <c r="G6030" s="2">
        <v>9838.8817280143085</v>
      </c>
      <c r="H6030" s="2">
        <v>516.48062356743503</v>
      </c>
      <c r="I6030" s="2">
        <v>10355.362351581743</v>
      </c>
      <c r="J6030" s="2">
        <v>10355.362351581743</v>
      </c>
      <c r="K6030" t="s">
        <v>11</v>
      </c>
    </row>
    <row r="6031" spans="1:11" x14ac:dyDescent="0.2">
      <c r="A6031" s="3">
        <v>670</v>
      </c>
      <c r="B6031" s="3">
        <v>2020</v>
      </c>
      <c r="C6031" s="3">
        <v>1</v>
      </c>
      <c r="D6031" s="3">
        <v>2020</v>
      </c>
      <c r="E6031" s="3">
        <v>1</v>
      </c>
      <c r="F6031" s="2">
        <v>949.80660053963925</v>
      </c>
      <c r="G6031" s="2">
        <v>949.80660053963925</v>
      </c>
      <c r="H6031" s="2">
        <v>3241.4173950417216</v>
      </c>
      <c r="I6031" s="2">
        <v>4191.2239955813611</v>
      </c>
      <c r="J6031" s="2">
        <v>6447.3173408277407</v>
      </c>
      <c r="K6031" t="s">
        <v>11</v>
      </c>
    </row>
    <row r="6032" spans="1:11" x14ac:dyDescent="0.2">
      <c r="A6032" s="3">
        <v>670</v>
      </c>
      <c r="B6032" s="3">
        <v>2020</v>
      </c>
      <c r="C6032" s="3">
        <v>2</v>
      </c>
      <c r="D6032" s="3">
        <v>2021</v>
      </c>
      <c r="E6032" s="3">
        <v>1</v>
      </c>
      <c r="F6032" s="2">
        <v>1072.0171732883425</v>
      </c>
      <c r="G6032" s="2">
        <v>2021.8237738279818</v>
      </c>
      <c r="H6032" s="2">
        <v>3041.1547568529027</v>
      </c>
      <c r="I6032" s="2">
        <v>5062.9785306808844</v>
      </c>
      <c r="J6032" s="2">
        <v>6447.3173408277407</v>
      </c>
      <c r="K6032" t="s">
        <v>11</v>
      </c>
    </row>
    <row r="6033" spans="1:11" x14ac:dyDescent="0.2">
      <c r="A6033" s="3">
        <v>670</v>
      </c>
      <c r="B6033" s="3">
        <v>2020</v>
      </c>
      <c r="C6033" s="3">
        <v>3</v>
      </c>
      <c r="D6033" s="3">
        <v>2022</v>
      </c>
      <c r="E6033" s="3">
        <v>1</v>
      </c>
      <c r="F6033" s="2">
        <v>1231.9391499775106</v>
      </c>
      <c r="G6033" s="2">
        <v>3253.7629238054924</v>
      </c>
      <c r="H6033" s="2">
        <v>2376.2060170719278</v>
      </c>
      <c r="I6033" s="2">
        <v>5629.9689408774202</v>
      </c>
      <c r="J6033" s="2">
        <v>6447.3173408277407</v>
      </c>
      <c r="K6033" t="s">
        <v>11</v>
      </c>
    </row>
    <row r="6034" spans="1:11" x14ac:dyDescent="0.2">
      <c r="A6034" s="3">
        <v>670</v>
      </c>
      <c r="B6034" s="3">
        <v>2020</v>
      </c>
      <c r="C6034" s="3">
        <v>4</v>
      </c>
      <c r="D6034" s="3">
        <v>2023</v>
      </c>
      <c r="E6034" s="3">
        <v>1</v>
      </c>
      <c r="F6034" s="2">
        <v>1136.985796499187</v>
      </c>
      <c r="G6034" s="2">
        <v>4390.7487203046794</v>
      </c>
      <c r="H6034" s="2">
        <v>1537.9691506247891</v>
      </c>
      <c r="I6034" s="2">
        <v>5928.7178709294685</v>
      </c>
      <c r="J6034" s="2">
        <v>6447.3173408277407</v>
      </c>
      <c r="K6034" t="s">
        <v>11</v>
      </c>
    </row>
    <row r="6035" spans="1:11" x14ac:dyDescent="0.2">
      <c r="A6035" s="3">
        <v>670</v>
      </c>
      <c r="B6035" s="3">
        <v>2020</v>
      </c>
      <c r="C6035" s="3">
        <v>5</v>
      </c>
      <c r="D6035" s="3">
        <v>2024</v>
      </c>
      <c r="E6035" s="3">
        <v>1</v>
      </c>
      <c r="F6035" s="2">
        <v>730.86214256342737</v>
      </c>
      <c r="G6035" s="2">
        <v>5121.6108628681068</v>
      </c>
      <c r="H6035" s="2">
        <v>995.98843006061179</v>
      </c>
      <c r="I6035" s="2">
        <v>6117.5992929287186</v>
      </c>
      <c r="J6035" s="2">
        <v>6447.3173408277407</v>
      </c>
      <c r="K6035" t="s">
        <v>11</v>
      </c>
    </row>
    <row r="6036" spans="1:11" x14ac:dyDescent="0.2">
      <c r="A6036" s="3">
        <v>670</v>
      </c>
      <c r="B6036" s="3">
        <v>2020</v>
      </c>
      <c r="C6036" s="3">
        <v>6</v>
      </c>
      <c r="D6036" s="3">
        <v>2025</v>
      </c>
      <c r="E6036" s="3">
        <v>1</v>
      </c>
      <c r="F6036" s="2">
        <v>452.47972118473535</v>
      </c>
      <c r="G6036" s="2">
        <v>5574.0905840528421</v>
      </c>
      <c r="H6036" s="2">
        <v>813.15135638597076</v>
      </c>
      <c r="I6036" s="2">
        <v>6387.2419404388129</v>
      </c>
      <c r="J6036" s="2">
        <v>6447.3173408277407</v>
      </c>
      <c r="K6036" t="s">
        <v>11</v>
      </c>
    </row>
    <row r="6037" spans="1:11" x14ac:dyDescent="0.2">
      <c r="A6037" s="3">
        <v>670</v>
      </c>
      <c r="B6037" s="3">
        <v>2020</v>
      </c>
      <c r="C6037" s="3">
        <v>7</v>
      </c>
      <c r="D6037" s="3">
        <v>2026</v>
      </c>
      <c r="E6037" s="3">
        <v>1</v>
      </c>
      <c r="F6037" s="2">
        <v>637.03392704935595</v>
      </c>
      <c r="G6037" s="2">
        <v>6211.1245111021981</v>
      </c>
      <c r="H6037" s="2">
        <v>88.533697950866554</v>
      </c>
      <c r="I6037" s="2">
        <v>6299.6582090530646</v>
      </c>
      <c r="J6037" s="2">
        <v>6447.3173408277407</v>
      </c>
      <c r="K6037" t="s">
        <v>11</v>
      </c>
    </row>
    <row r="6038" spans="1:11" x14ac:dyDescent="0.2">
      <c r="A6038" s="3">
        <v>671</v>
      </c>
      <c r="B6038" s="3">
        <v>2020</v>
      </c>
      <c r="C6038" s="3">
        <v>1</v>
      </c>
      <c r="D6038" s="3">
        <v>2020</v>
      </c>
      <c r="E6038" s="3">
        <v>1</v>
      </c>
      <c r="F6038" s="2">
        <v>1133.8069181269443</v>
      </c>
      <c r="G6038" s="2">
        <v>1133.8069181269443</v>
      </c>
      <c r="H6038" s="2">
        <v>3780.0384437612761</v>
      </c>
      <c r="I6038" s="2">
        <v>4913.8453618882204</v>
      </c>
      <c r="J6038" s="2">
        <v>7668.2501341943362</v>
      </c>
      <c r="K6038" t="s">
        <v>11</v>
      </c>
    </row>
    <row r="6039" spans="1:11" x14ac:dyDescent="0.2">
      <c r="A6039" s="3">
        <v>671</v>
      </c>
      <c r="B6039" s="3">
        <v>2020</v>
      </c>
      <c r="C6039" s="3">
        <v>2</v>
      </c>
      <c r="D6039" s="3">
        <v>2021</v>
      </c>
      <c r="E6039" s="3">
        <v>1</v>
      </c>
      <c r="F6039" s="2">
        <v>1415.0759813304062</v>
      </c>
      <c r="G6039" s="2">
        <v>2548.8828994573505</v>
      </c>
      <c r="H6039" s="2">
        <v>3425.3658474893982</v>
      </c>
      <c r="I6039" s="2">
        <v>5974.2487469467487</v>
      </c>
      <c r="J6039" s="2">
        <v>7668.2501341943362</v>
      </c>
      <c r="K6039" t="s">
        <v>11</v>
      </c>
    </row>
    <row r="6040" spans="1:11" x14ac:dyDescent="0.2">
      <c r="A6040" s="3">
        <v>671</v>
      </c>
      <c r="B6040" s="3">
        <v>2020</v>
      </c>
      <c r="C6040" s="3">
        <v>3</v>
      </c>
      <c r="D6040" s="3">
        <v>2022</v>
      </c>
      <c r="E6040" s="3">
        <v>1</v>
      </c>
      <c r="F6040" s="2">
        <v>1192.5526687573001</v>
      </c>
      <c r="G6040" s="2">
        <v>3741.4355682146506</v>
      </c>
      <c r="H6040" s="2">
        <v>3034.9272243959576</v>
      </c>
      <c r="I6040" s="2">
        <v>6776.3627926106083</v>
      </c>
      <c r="J6040" s="2">
        <v>7668.2501341943362</v>
      </c>
      <c r="K6040" t="s">
        <v>11</v>
      </c>
    </row>
    <row r="6041" spans="1:11" x14ac:dyDescent="0.2">
      <c r="A6041" s="3">
        <v>671</v>
      </c>
      <c r="B6041" s="3">
        <v>2020</v>
      </c>
      <c r="C6041" s="3">
        <v>4</v>
      </c>
      <c r="D6041" s="3">
        <v>2023</v>
      </c>
      <c r="E6041" s="3">
        <v>1</v>
      </c>
      <c r="F6041" s="2">
        <v>1467.0541554580732</v>
      </c>
      <c r="G6041" s="2">
        <v>5208.4897236727238</v>
      </c>
      <c r="H6041" s="2">
        <v>1984.8127081191997</v>
      </c>
      <c r="I6041" s="2">
        <v>7193.3024317919235</v>
      </c>
      <c r="J6041" s="2">
        <v>7668.2501341943362</v>
      </c>
      <c r="K6041" t="s">
        <v>11</v>
      </c>
    </row>
    <row r="6042" spans="1:11" x14ac:dyDescent="0.2">
      <c r="A6042" s="3">
        <v>671</v>
      </c>
      <c r="B6042" s="3">
        <v>2020</v>
      </c>
      <c r="C6042" s="3">
        <v>5</v>
      </c>
      <c r="D6042" s="3">
        <v>2024</v>
      </c>
      <c r="E6042" s="3">
        <v>1</v>
      </c>
      <c r="F6042" s="2">
        <v>558.37899201917116</v>
      </c>
      <c r="G6042" s="2">
        <v>5766.868715691895</v>
      </c>
      <c r="H6042" s="2">
        <v>1684.3820851570717</v>
      </c>
      <c r="I6042" s="2">
        <v>7451.2508008489667</v>
      </c>
      <c r="J6042" s="2">
        <v>7668.2501341943362</v>
      </c>
      <c r="K6042" t="s">
        <v>11</v>
      </c>
    </row>
    <row r="6043" spans="1:11" x14ac:dyDescent="0.2">
      <c r="A6043" s="3">
        <v>671</v>
      </c>
      <c r="B6043" s="3">
        <v>2020</v>
      </c>
      <c r="C6043" s="3">
        <v>6</v>
      </c>
      <c r="D6043" s="3">
        <v>2025</v>
      </c>
      <c r="E6043" s="3">
        <v>1</v>
      </c>
      <c r="F6043" s="2">
        <v>1149.2671224015003</v>
      </c>
      <c r="G6043" s="2">
        <v>6916.1358380933953</v>
      </c>
      <c r="H6043" s="2">
        <v>508.07349268717553</v>
      </c>
      <c r="I6043" s="2">
        <v>7424.2093307805708</v>
      </c>
      <c r="J6043" s="2">
        <v>7668.2501341943362</v>
      </c>
      <c r="K6043" t="s">
        <v>11</v>
      </c>
    </row>
    <row r="6044" spans="1:11" x14ac:dyDescent="0.2">
      <c r="A6044" s="3">
        <v>671</v>
      </c>
      <c r="B6044" s="3">
        <v>2020</v>
      </c>
      <c r="C6044" s="3">
        <v>7</v>
      </c>
      <c r="D6044" s="3">
        <v>2026</v>
      </c>
      <c r="E6044" s="3">
        <v>1</v>
      </c>
      <c r="F6044" s="2">
        <v>251.01458714369437</v>
      </c>
      <c r="G6044" s="2">
        <v>7167.1504252370896</v>
      </c>
      <c r="H6044" s="2">
        <v>472.14121365167011</v>
      </c>
      <c r="I6044" s="2">
        <v>7639.2916388887597</v>
      </c>
      <c r="J6044" s="2">
        <v>7668.2501341943362</v>
      </c>
      <c r="K6044" t="s">
        <v>11</v>
      </c>
    </row>
    <row r="6045" spans="1:11" x14ac:dyDescent="0.2">
      <c r="A6045" s="3">
        <v>672</v>
      </c>
      <c r="B6045" s="3">
        <v>2020</v>
      </c>
      <c r="C6045" s="3">
        <v>1</v>
      </c>
      <c r="D6045" s="3">
        <v>2020</v>
      </c>
      <c r="E6045" s="3">
        <v>1</v>
      </c>
      <c r="F6045" s="2">
        <v>609.62961265390686</v>
      </c>
      <c r="G6045" s="2">
        <v>609.62961265390686</v>
      </c>
      <c r="H6045" s="2">
        <v>1955.6051761615599</v>
      </c>
      <c r="I6045" s="2">
        <v>2565.2347888154668</v>
      </c>
      <c r="J6045" s="2">
        <v>3925.9508210665595</v>
      </c>
      <c r="K6045" t="s">
        <v>11</v>
      </c>
    </row>
    <row r="6046" spans="1:11" x14ac:dyDescent="0.2">
      <c r="A6046" s="3">
        <v>672</v>
      </c>
      <c r="B6046" s="3">
        <v>2020</v>
      </c>
      <c r="C6046" s="3">
        <v>2</v>
      </c>
      <c r="D6046" s="3">
        <v>2021</v>
      </c>
      <c r="E6046" s="3">
        <v>1</v>
      </c>
      <c r="F6046" s="2">
        <v>647.45494599223525</v>
      </c>
      <c r="G6046" s="2">
        <v>1257.0845586461421</v>
      </c>
      <c r="H6046" s="2">
        <v>1862.4027883805923</v>
      </c>
      <c r="I6046" s="2">
        <v>3119.4873470267344</v>
      </c>
      <c r="J6046" s="2">
        <v>3925.9508210665595</v>
      </c>
      <c r="K6046" t="s">
        <v>11</v>
      </c>
    </row>
    <row r="6047" spans="1:11" x14ac:dyDescent="0.2">
      <c r="A6047" s="3">
        <v>672</v>
      </c>
      <c r="B6047" s="3">
        <v>2020</v>
      </c>
      <c r="C6047" s="3">
        <v>3</v>
      </c>
      <c r="D6047" s="3">
        <v>2022</v>
      </c>
      <c r="E6047" s="3">
        <v>1</v>
      </c>
      <c r="F6047" s="2">
        <v>706.83436902064591</v>
      </c>
      <c r="G6047" s="2">
        <v>1963.918927666788</v>
      </c>
      <c r="H6047" s="2">
        <v>1461.9431683669823</v>
      </c>
      <c r="I6047" s="2">
        <v>3425.8620960337703</v>
      </c>
      <c r="J6047" s="2">
        <v>3925.9508210665595</v>
      </c>
      <c r="K6047" t="s">
        <v>11</v>
      </c>
    </row>
    <row r="6048" spans="1:11" x14ac:dyDescent="0.2">
      <c r="A6048" s="3">
        <v>672</v>
      </c>
      <c r="B6048" s="3">
        <v>2020</v>
      </c>
      <c r="C6048" s="3">
        <v>4</v>
      </c>
      <c r="D6048" s="3">
        <v>2023</v>
      </c>
      <c r="E6048" s="3">
        <v>1</v>
      </c>
      <c r="F6048" s="2">
        <v>730.69639385466326</v>
      </c>
      <c r="G6048" s="2">
        <v>2694.6153215214513</v>
      </c>
      <c r="H6048" s="2">
        <v>995.8826811199051</v>
      </c>
      <c r="I6048" s="2">
        <v>3690.4980026413564</v>
      </c>
      <c r="J6048" s="2">
        <v>3925.9508210665595</v>
      </c>
      <c r="K6048" t="s">
        <v>11</v>
      </c>
    </row>
    <row r="6049" spans="1:11" x14ac:dyDescent="0.2">
      <c r="A6049" s="3">
        <v>672</v>
      </c>
      <c r="B6049" s="3">
        <v>2020</v>
      </c>
      <c r="C6049" s="3">
        <v>5</v>
      </c>
      <c r="D6049" s="3">
        <v>2024</v>
      </c>
      <c r="E6049" s="3">
        <v>1</v>
      </c>
      <c r="F6049" s="2">
        <v>372.43661020726131</v>
      </c>
      <c r="G6049" s="2">
        <v>3067.0519317287126</v>
      </c>
      <c r="H6049" s="2">
        <v>705.46383412202613</v>
      </c>
      <c r="I6049" s="2">
        <v>3772.5157658507387</v>
      </c>
      <c r="J6049" s="2">
        <v>3925.9508210665595</v>
      </c>
      <c r="K6049" t="s">
        <v>11</v>
      </c>
    </row>
    <row r="6050" spans="1:11" x14ac:dyDescent="0.2">
      <c r="A6050" s="3">
        <v>672</v>
      </c>
      <c r="B6050" s="3">
        <v>2020</v>
      </c>
      <c r="C6050" s="3">
        <v>6</v>
      </c>
      <c r="D6050" s="3">
        <v>2025</v>
      </c>
      <c r="E6050" s="3">
        <v>1</v>
      </c>
      <c r="F6050" s="2">
        <v>330.73011215285851</v>
      </c>
      <c r="G6050" s="2">
        <v>3397.7820438815711</v>
      </c>
      <c r="H6050" s="2">
        <v>506.30654553150362</v>
      </c>
      <c r="I6050" s="2">
        <v>3904.0885894130747</v>
      </c>
      <c r="J6050" s="2">
        <v>3925.9508210665595</v>
      </c>
      <c r="K6050" t="s">
        <v>11</v>
      </c>
    </row>
    <row r="6051" spans="1:11" x14ac:dyDescent="0.2">
      <c r="A6051" s="3">
        <v>672</v>
      </c>
      <c r="B6051" s="3">
        <v>2020</v>
      </c>
      <c r="C6051" s="3">
        <v>7</v>
      </c>
      <c r="D6051" s="3">
        <v>2026</v>
      </c>
      <c r="E6051" s="3">
        <v>1</v>
      </c>
      <c r="F6051" s="2">
        <v>182.44284302359165</v>
      </c>
      <c r="G6051" s="2">
        <v>3580.2248869051627</v>
      </c>
      <c r="H6051" s="2">
        <v>300.36567099178728</v>
      </c>
      <c r="I6051" s="2">
        <v>3880.59055789695</v>
      </c>
      <c r="J6051" s="2">
        <v>3925.9508210665595</v>
      </c>
      <c r="K6051" t="s">
        <v>11</v>
      </c>
    </row>
    <row r="6052" spans="1:11" x14ac:dyDescent="0.2">
      <c r="A6052" s="3">
        <v>673</v>
      </c>
      <c r="B6052" s="3">
        <v>2020</v>
      </c>
      <c r="C6052" s="3">
        <v>1</v>
      </c>
      <c r="D6052" s="3">
        <v>2020</v>
      </c>
      <c r="E6052" s="3">
        <v>1</v>
      </c>
      <c r="F6052" s="2">
        <v>1257.5487456270382</v>
      </c>
      <c r="G6052" s="2">
        <v>1257.5487456270382</v>
      </c>
      <c r="H6052" s="2">
        <v>4226.316915954797</v>
      </c>
      <c r="I6052" s="2">
        <v>5483.8656615818354</v>
      </c>
      <c r="J6052" s="2">
        <v>8492.5548110109303</v>
      </c>
      <c r="K6052" t="s">
        <v>11</v>
      </c>
    </row>
    <row r="6053" spans="1:11" x14ac:dyDescent="0.2">
      <c r="A6053" s="3">
        <v>673</v>
      </c>
      <c r="B6053" s="3">
        <v>2020</v>
      </c>
      <c r="C6053" s="3">
        <v>2</v>
      </c>
      <c r="D6053" s="3">
        <v>2021</v>
      </c>
      <c r="E6053" s="3">
        <v>1</v>
      </c>
      <c r="F6053" s="2">
        <v>1500.0240120758046</v>
      </c>
      <c r="G6053" s="2">
        <v>2757.5727577028429</v>
      </c>
      <c r="H6053" s="2">
        <v>3884.9529595262075</v>
      </c>
      <c r="I6053" s="2">
        <v>6642.5257172290503</v>
      </c>
      <c r="J6053" s="2">
        <v>8492.5548110109303</v>
      </c>
      <c r="K6053" t="s">
        <v>11</v>
      </c>
    </row>
    <row r="6054" spans="1:11" x14ac:dyDescent="0.2">
      <c r="A6054" s="3">
        <v>673</v>
      </c>
      <c r="B6054" s="3">
        <v>2020</v>
      </c>
      <c r="C6054" s="3">
        <v>3</v>
      </c>
      <c r="D6054" s="3">
        <v>2022</v>
      </c>
      <c r="E6054" s="3">
        <v>1</v>
      </c>
      <c r="F6054" s="2">
        <v>1424.448427248436</v>
      </c>
      <c r="G6054" s="2">
        <v>4182.0211849512789</v>
      </c>
      <c r="H6054" s="2">
        <v>3156.1746870366778</v>
      </c>
      <c r="I6054" s="2">
        <v>7338.1958719879567</v>
      </c>
      <c r="J6054" s="2">
        <v>8492.5548110109303</v>
      </c>
      <c r="K6054" t="s">
        <v>11</v>
      </c>
    </row>
    <row r="6055" spans="1:11" x14ac:dyDescent="0.2">
      <c r="A6055" s="3">
        <v>673</v>
      </c>
      <c r="B6055" s="3">
        <v>2020</v>
      </c>
      <c r="C6055" s="3">
        <v>4</v>
      </c>
      <c r="D6055" s="3">
        <v>2023</v>
      </c>
      <c r="E6055" s="3">
        <v>1</v>
      </c>
      <c r="F6055" s="2">
        <v>1301.5934553914767</v>
      </c>
      <c r="G6055" s="2">
        <v>5483.6146403427556</v>
      </c>
      <c r="H6055" s="2">
        <v>2446.1955518277173</v>
      </c>
      <c r="I6055" s="2">
        <v>7929.8101921704729</v>
      </c>
      <c r="J6055" s="2">
        <v>8492.5548110109303</v>
      </c>
      <c r="K6055" t="s">
        <v>11</v>
      </c>
    </row>
    <row r="6056" spans="1:11" x14ac:dyDescent="0.2">
      <c r="A6056" s="3">
        <v>673</v>
      </c>
      <c r="B6056" s="3">
        <v>2020</v>
      </c>
      <c r="C6056" s="3">
        <v>5</v>
      </c>
      <c r="D6056" s="3">
        <v>2024</v>
      </c>
      <c r="E6056" s="3">
        <v>1</v>
      </c>
      <c r="F6056" s="2">
        <v>1122.2196256223651</v>
      </c>
      <c r="G6056" s="2">
        <v>6605.8342659651207</v>
      </c>
      <c r="H6056" s="2">
        <v>1505.049016511276</v>
      </c>
      <c r="I6056" s="2">
        <v>8110.8832824763967</v>
      </c>
      <c r="J6056" s="2">
        <v>8492.5548110109303</v>
      </c>
      <c r="K6056" t="s">
        <v>11</v>
      </c>
    </row>
    <row r="6057" spans="1:11" x14ac:dyDescent="0.2">
      <c r="A6057" s="3">
        <v>673</v>
      </c>
      <c r="B6057" s="3">
        <v>2020</v>
      </c>
      <c r="C6057" s="3">
        <v>6</v>
      </c>
      <c r="D6057" s="3">
        <v>2025</v>
      </c>
      <c r="E6057" s="3">
        <v>1</v>
      </c>
      <c r="F6057" s="2">
        <v>983.03424917416123</v>
      </c>
      <c r="G6057" s="2">
        <v>7588.868515139282</v>
      </c>
      <c r="H6057" s="2">
        <v>839.38749170436495</v>
      </c>
      <c r="I6057" s="2">
        <v>8428.2560068436469</v>
      </c>
      <c r="J6057" s="2">
        <v>8492.5548110109303</v>
      </c>
      <c r="K6057" t="s">
        <v>11</v>
      </c>
    </row>
    <row r="6058" spans="1:11" x14ac:dyDescent="0.2">
      <c r="A6058" s="3">
        <v>673</v>
      </c>
      <c r="B6058" s="3">
        <v>2020</v>
      </c>
      <c r="C6058" s="3">
        <v>7</v>
      </c>
      <c r="D6058" s="3">
        <v>2026</v>
      </c>
      <c r="E6058" s="3">
        <v>1</v>
      </c>
      <c r="F6058" s="2">
        <v>579.06455206471128</v>
      </c>
      <c r="G6058" s="2">
        <v>8167.9330672039932</v>
      </c>
      <c r="H6058" s="2">
        <v>324.62174380693705</v>
      </c>
      <c r="I6058" s="2">
        <v>8492.5548110109303</v>
      </c>
      <c r="J6058" s="2">
        <v>8492.5548110109303</v>
      </c>
      <c r="K6058" t="s">
        <v>11</v>
      </c>
    </row>
    <row r="6059" spans="1:11" x14ac:dyDescent="0.2">
      <c r="A6059" s="3">
        <v>674</v>
      </c>
      <c r="B6059" s="3">
        <v>2020</v>
      </c>
      <c r="C6059" s="3">
        <v>1</v>
      </c>
      <c r="D6059" s="3">
        <v>2020</v>
      </c>
      <c r="E6059" s="3">
        <v>1</v>
      </c>
      <c r="F6059" s="2">
        <v>1679.4323523746104</v>
      </c>
      <c r="G6059" s="2">
        <v>1679.4323523746104</v>
      </c>
      <c r="H6059" s="2">
        <v>5439.6818176255128</v>
      </c>
      <c r="I6059" s="2">
        <v>7119.1141700001235</v>
      </c>
      <c r="J6059" s="2">
        <v>10784.572667239048</v>
      </c>
      <c r="K6059" t="s">
        <v>11</v>
      </c>
    </row>
    <row r="6060" spans="1:11" x14ac:dyDescent="0.2">
      <c r="A6060" s="3">
        <v>674</v>
      </c>
      <c r="B6060" s="3">
        <v>2020</v>
      </c>
      <c r="C6060" s="3">
        <v>2</v>
      </c>
      <c r="D6060" s="3">
        <v>2021</v>
      </c>
      <c r="E6060" s="3">
        <v>1</v>
      </c>
      <c r="F6060" s="2">
        <v>1806.2739547223584</v>
      </c>
      <c r="G6060" s="2">
        <v>3485.7063070969689</v>
      </c>
      <c r="H6060" s="2">
        <v>5073.1230273524088</v>
      </c>
      <c r="I6060" s="2">
        <v>8558.8293344493777</v>
      </c>
      <c r="J6060" s="2">
        <v>10784.572667239048</v>
      </c>
      <c r="K6060" t="s">
        <v>11</v>
      </c>
    </row>
    <row r="6061" spans="1:11" x14ac:dyDescent="0.2">
      <c r="A6061" s="3">
        <v>674</v>
      </c>
      <c r="B6061" s="3">
        <v>2020</v>
      </c>
      <c r="C6061" s="3">
        <v>3</v>
      </c>
      <c r="D6061" s="3">
        <v>2022</v>
      </c>
      <c r="E6061" s="3">
        <v>1</v>
      </c>
      <c r="F6061" s="2">
        <v>1963.4608729334432</v>
      </c>
      <c r="G6061" s="2">
        <v>5449.1671800304121</v>
      </c>
      <c r="H6061" s="2">
        <v>3782.5855515392832</v>
      </c>
      <c r="I6061" s="2">
        <v>9231.7527315696952</v>
      </c>
      <c r="J6061" s="2">
        <v>10784.572667239048</v>
      </c>
      <c r="K6061" t="s">
        <v>11</v>
      </c>
    </row>
    <row r="6062" spans="1:11" x14ac:dyDescent="0.2">
      <c r="A6062" s="3">
        <v>674</v>
      </c>
      <c r="B6062" s="3">
        <v>2020</v>
      </c>
      <c r="C6062" s="3">
        <v>4</v>
      </c>
      <c r="D6062" s="3">
        <v>2023</v>
      </c>
      <c r="E6062" s="3">
        <v>1</v>
      </c>
      <c r="F6062" s="2">
        <v>1799.3545514199268</v>
      </c>
      <c r="G6062" s="2">
        <v>7248.5217314503388</v>
      </c>
      <c r="H6062" s="2">
        <v>2854.2113002190526</v>
      </c>
      <c r="I6062" s="2">
        <v>10102.733031669391</v>
      </c>
      <c r="J6062" s="2">
        <v>10784.572667239048</v>
      </c>
      <c r="K6062" t="s">
        <v>11</v>
      </c>
    </row>
    <row r="6063" spans="1:11" x14ac:dyDescent="0.2">
      <c r="A6063" s="3">
        <v>674</v>
      </c>
      <c r="B6063" s="3">
        <v>2020</v>
      </c>
      <c r="C6063" s="3">
        <v>5</v>
      </c>
      <c r="D6063" s="3">
        <v>2024</v>
      </c>
      <c r="E6063" s="3">
        <v>1</v>
      </c>
      <c r="F6063" s="2">
        <v>1144.0626875690723</v>
      </c>
      <c r="G6063" s="2">
        <v>8392.5844190194111</v>
      </c>
      <c r="H6063" s="2">
        <v>2002.37064630438</v>
      </c>
      <c r="I6063" s="2">
        <v>10394.955065323791</v>
      </c>
      <c r="J6063" s="2">
        <v>10784.572667239048</v>
      </c>
      <c r="K6063" t="s">
        <v>11</v>
      </c>
    </row>
    <row r="6064" spans="1:11" x14ac:dyDescent="0.2">
      <c r="A6064" s="3">
        <v>674</v>
      </c>
      <c r="B6064" s="3">
        <v>2020</v>
      </c>
      <c r="C6064" s="3">
        <v>6</v>
      </c>
      <c r="D6064" s="3">
        <v>2025</v>
      </c>
      <c r="E6064" s="3">
        <v>1</v>
      </c>
      <c r="F6064" s="2">
        <v>921.76154222245168</v>
      </c>
      <c r="G6064" s="2">
        <v>9314.3459612418628</v>
      </c>
      <c r="H6064" s="2">
        <v>1182.7707958201536</v>
      </c>
      <c r="I6064" s="2">
        <v>10497.116757062016</v>
      </c>
      <c r="J6064" s="2">
        <v>10784.572667239048</v>
      </c>
      <c r="K6064" t="s">
        <v>11</v>
      </c>
    </row>
    <row r="6065" spans="1:11" x14ac:dyDescent="0.2">
      <c r="A6065" s="3">
        <v>674</v>
      </c>
      <c r="B6065" s="3">
        <v>2020</v>
      </c>
      <c r="C6065" s="3">
        <v>7</v>
      </c>
      <c r="D6065" s="3">
        <v>2026</v>
      </c>
      <c r="E6065" s="3">
        <v>1</v>
      </c>
      <c r="F6065" s="2">
        <v>889.13334357051463</v>
      </c>
      <c r="G6065" s="2">
        <v>10203.479304812377</v>
      </c>
      <c r="H6065" s="2">
        <v>492.65007320690893</v>
      </c>
      <c r="I6065" s="2">
        <v>10696.129378019286</v>
      </c>
      <c r="J6065" s="2">
        <v>10784.572667239048</v>
      </c>
      <c r="K6065" t="s">
        <v>11</v>
      </c>
    </row>
    <row r="6066" spans="1:11" x14ac:dyDescent="0.2">
      <c r="A6066" s="3">
        <v>675</v>
      </c>
      <c r="B6066" s="3">
        <v>2020</v>
      </c>
      <c r="C6066" s="3">
        <v>1</v>
      </c>
      <c r="D6066" s="3">
        <v>2020</v>
      </c>
      <c r="E6066" s="3">
        <v>1</v>
      </c>
      <c r="F6066" s="2">
        <v>1715.6152194588331</v>
      </c>
      <c r="G6066" s="2">
        <v>1715.6152194588331</v>
      </c>
      <c r="H6066" s="2">
        <v>5586.0885272682881</v>
      </c>
      <c r="I6066" s="2">
        <v>7301.7037467271211</v>
      </c>
      <c r="J6066" s="2">
        <v>11383.333900121543</v>
      </c>
      <c r="K6066" t="s">
        <v>11</v>
      </c>
    </row>
    <row r="6067" spans="1:11" x14ac:dyDescent="0.2">
      <c r="A6067" s="3">
        <v>675</v>
      </c>
      <c r="B6067" s="3">
        <v>2020</v>
      </c>
      <c r="C6067" s="3">
        <v>2</v>
      </c>
      <c r="D6067" s="3">
        <v>2021</v>
      </c>
      <c r="E6067" s="3">
        <v>1</v>
      </c>
      <c r="F6067" s="2">
        <v>1984.2117328716386</v>
      </c>
      <c r="G6067" s="2">
        <v>3699.8269523304716</v>
      </c>
      <c r="H6067" s="2">
        <v>5349.4185871091559</v>
      </c>
      <c r="I6067" s="2">
        <v>9049.2455394396275</v>
      </c>
      <c r="J6067" s="2">
        <v>11383.333900121543</v>
      </c>
      <c r="K6067" t="s">
        <v>11</v>
      </c>
    </row>
    <row r="6068" spans="1:11" x14ac:dyDescent="0.2">
      <c r="A6068" s="3">
        <v>675</v>
      </c>
      <c r="B6068" s="3">
        <v>2020</v>
      </c>
      <c r="C6068" s="3">
        <v>3</v>
      </c>
      <c r="D6068" s="3">
        <v>2022</v>
      </c>
      <c r="E6068" s="3">
        <v>1</v>
      </c>
      <c r="F6068" s="2">
        <v>2100.4707377020122</v>
      </c>
      <c r="G6068" s="2">
        <v>5800.2976900324838</v>
      </c>
      <c r="H6068" s="2">
        <v>3933.6222064987096</v>
      </c>
      <c r="I6068" s="2">
        <v>9733.9198965311934</v>
      </c>
      <c r="J6068" s="2">
        <v>11383.333900121543</v>
      </c>
      <c r="K6068" t="s">
        <v>11</v>
      </c>
    </row>
    <row r="6069" spans="1:11" x14ac:dyDescent="0.2">
      <c r="A6069" s="3">
        <v>675</v>
      </c>
      <c r="B6069" s="3">
        <v>2020</v>
      </c>
      <c r="C6069" s="3">
        <v>4</v>
      </c>
      <c r="D6069" s="3">
        <v>2023</v>
      </c>
      <c r="E6069" s="3">
        <v>1</v>
      </c>
      <c r="F6069" s="2">
        <v>1968.9370763597108</v>
      </c>
      <c r="G6069" s="2">
        <v>7769.2347663921946</v>
      </c>
      <c r="H6069" s="2">
        <v>2917.7623302679176</v>
      </c>
      <c r="I6069" s="2">
        <v>10686.997096660112</v>
      </c>
      <c r="J6069" s="2">
        <v>11383.333900121543</v>
      </c>
      <c r="K6069" t="s">
        <v>11</v>
      </c>
    </row>
    <row r="6070" spans="1:11" x14ac:dyDescent="0.2">
      <c r="A6070" s="3">
        <v>675</v>
      </c>
      <c r="B6070" s="3">
        <v>2020</v>
      </c>
      <c r="C6070" s="3">
        <v>5</v>
      </c>
      <c r="D6070" s="3">
        <v>2024</v>
      </c>
      <c r="E6070" s="3">
        <v>1</v>
      </c>
      <c r="F6070" s="2">
        <v>1016.8490770429516</v>
      </c>
      <c r="G6070" s="2">
        <v>8786.0838434351463</v>
      </c>
      <c r="H6070" s="2">
        <v>2236.5292345366779</v>
      </c>
      <c r="I6070" s="2">
        <v>11022.613077971824</v>
      </c>
      <c r="J6070" s="2">
        <v>11383.333900121543</v>
      </c>
      <c r="K6070" t="s">
        <v>11</v>
      </c>
    </row>
    <row r="6071" spans="1:11" x14ac:dyDescent="0.2">
      <c r="A6071" s="3">
        <v>675</v>
      </c>
      <c r="B6071" s="3">
        <v>2020</v>
      </c>
      <c r="C6071" s="3">
        <v>6</v>
      </c>
      <c r="D6071" s="3">
        <v>2025</v>
      </c>
      <c r="E6071" s="3">
        <v>1</v>
      </c>
      <c r="F6071" s="2">
        <v>1223.2688019886064</v>
      </c>
      <c r="G6071" s="2">
        <v>10009.352645423753</v>
      </c>
      <c r="H6071" s="2">
        <v>1343.9290419438421</v>
      </c>
      <c r="I6071" s="2">
        <v>11353.281687367595</v>
      </c>
      <c r="J6071" s="2">
        <v>11383.333900121543</v>
      </c>
      <c r="K6071" t="s">
        <v>11</v>
      </c>
    </row>
    <row r="6072" spans="1:11" x14ac:dyDescent="0.2">
      <c r="A6072" s="3">
        <v>675</v>
      </c>
      <c r="B6072" s="3">
        <v>2020</v>
      </c>
      <c r="C6072" s="3">
        <v>7</v>
      </c>
      <c r="D6072" s="3">
        <v>2026</v>
      </c>
      <c r="E6072" s="3">
        <v>1</v>
      </c>
      <c r="F6072" s="2">
        <v>170.97360070846662</v>
      </c>
      <c r="G6072" s="2">
        <v>10180.326246132219</v>
      </c>
      <c r="H6072" s="2">
        <v>958.1413939302256</v>
      </c>
      <c r="I6072" s="2">
        <v>11138.467640062445</v>
      </c>
      <c r="J6072" s="2">
        <v>11383.333900121543</v>
      </c>
      <c r="K6072" t="s">
        <v>11</v>
      </c>
    </row>
    <row r="6073" spans="1:11" x14ac:dyDescent="0.2">
      <c r="A6073" s="3">
        <v>676</v>
      </c>
      <c r="B6073" s="3">
        <v>2020</v>
      </c>
      <c r="C6073" s="3">
        <v>1</v>
      </c>
      <c r="D6073" s="3">
        <v>2020</v>
      </c>
      <c r="E6073" s="3">
        <v>1</v>
      </c>
      <c r="F6073" s="2">
        <v>2890.5343644380064</v>
      </c>
      <c r="G6073" s="2">
        <v>2890.5343644380064</v>
      </c>
      <c r="H6073" s="2">
        <v>10010.395807983245</v>
      </c>
      <c r="I6073" s="2">
        <v>12900.930172421251</v>
      </c>
      <c r="J6073" s="2">
        <v>20000.466444454858</v>
      </c>
      <c r="K6073" t="s">
        <v>11</v>
      </c>
    </row>
    <row r="6074" spans="1:11" x14ac:dyDescent="0.2">
      <c r="A6074" s="3">
        <v>676</v>
      </c>
      <c r="B6074" s="3">
        <v>2020</v>
      </c>
      <c r="C6074" s="3">
        <v>2</v>
      </c>
      <c r="D6074" s="3">
        <v>2021</v>
      </c>
      <c r="E6074" s="3">
        <v>1</v>
      </c>
      <c r="F6074" s="2">
        <v>3514.256088791587</v>
      </c>
      <c r="G6074" s="2">
        <v>6404.7904532295934</v>
      </c>
      <c r="H6074" s="2">
        <v>9418.9581855862889</v>
      </c>
      <c r="I6074" s="2">
        <v>15823.748638815883</v>
      </c>
      <c r="J6074" s="2">
        <v>20000.466444454858</v>
      </c>
      <c r="K6074" t="s">
        <v>11</v>
      </c>
    </row>
    <row r="6075" spans="1:11" x14ac:dyDescent="0.2">
      <c r="A6075" s="3">
        <v>676</v>
      </c>
      <c r="B6075" s="3">
        <v>2020</v>
      </c>
      <c r="C6075" s="3">
        <v>3</v>
      </c>
      <c r="D6075" s="3">
        <v>2022</v>
      </c>
      <c r="E6075" s="3">
        <v>1</v>
      </c>
      <c r="F6075" s="2">
        <v>3315.858659591996</v>
      </c>
      <c r="G6075" s="2">
        <v>9720.6491128215894</v>
      </c>
      <c r="H6075" s="2">
        <v>7813.7405619910824</v>
      </c>
      <c r="I6075" s="2">
        <v>17534.389674812672</v>
      </c>
      <c r="J6075" s="2">
        <v>20000.466444454858</v>
      </c>
      <c r="K6075" t="s">
        <v>11</v>
      </c>
    </row>
    <row r="6076" spans="1:11" x14ac:dyDescent="0.2">
      <c r="A6076" s="3">
        <v>676</v>
      </c>
      <c r="B6076" s="3">
        <v>2020</v>
      </c>
      <c r="C6076" s="3">
        <v>4</v>
      </c>
      <c r="D6076" s="3">
        <v>2023</v>
      </c>
      <c r="E6076" s="3">
        <v>1</v>
      </c>
      <c r="F6076" s="2">
        <v>3474.6234115231819</v>
      </c>
      <c r="G6076" s="2">
        <v>13195.272524344771</v>
      </c>
      <c r="H6076" s="2">
        <v>5582.6762817872441</v>
      </c>
      <c r="I6076" s="2">
        <v>18777.948806132015</v>
      </c>
      <c r="J6076" s="2">
        <v>20000.466444454858</v>
      </c>
      <c r="K6076" t="s">
        <v>11</v>
      </c>
    </row>
    <row r="6077" spans="1:11" x14ac:dyDescent="0.2">
      <c r="A6077" s="3">
        <v>676</v>
      </c>
      <c r="B6077" s="3">
        <v>2020</v>
      </c>
      <c r="C6077" s="3">
        <v>5</v>
      </c>
      <c r="D6077" s="3">
        <v>2024</v>
      </c>
      <c r="E6077" s="3">
        <v>1</v>
      </c>
      <c r="F6077" s="2">
        <v>2082.3070162645981</v>
      </c>
      <c r="G6077" s="2">
        <v>15277.579540609369</v>
      </c>
      <c r="H6077" s="2">
        <v>3901.3581618964872</v>
      </c>
      <c r="I6077" s="2">
        <v>19178.937702505857</v>
      </c>
      <c r="J6077" s="2">
        <v>20000.466444454858</v>
      </c>
      <c r="K6077" t="s">
        <v>11</v>
      </c>
    </row>
    <row r="6078" spans="1:11" x14ac:dyDescent="0.2">
      <c r="A6078" s="3">
        <v>676</v>
      </c>
      <c r="B6078" s="3">
        <v>2020</v>
      </c>
      <c r="C6078" s="3">
        <v>6</v>
      </c>
      <c r="D6078" s="3">
        <v>2025</v>
      </c>
      <c r="E6078" s="3">
        <v>1</v>
      </c>
      <c r="F6078" s="2">
        <v>1775.8635091283522</v>
      </c>
      <c r="G6078" s="2">
        <v>17053.443049737722</v>
      </c>
      <c r="H6078" s="2">
        <v>2500.0121743006384</v>
      </c>
      <c r="I6078" s="2">
        <v>19553.45522403836</v>
      </c>
      <c r="J6078" s="2">
        <v>20000.466444454858</v>
      </c>
      <c r="K6078" t="s">
        <v>11</v>
      </c>
    </row>
    <row r="6079" spans="1:11" x14ac:dyDescent="0.2">
      <c r="A6079" s="3">
        <v>676</v>
      </c>
      <c r="B6079" s="3">
        <v>2020</v>
      </c>
      <c r="C6079" s="3">
        <v>7</v>
      </c>
      <c r="D6079" s="3">
        <v>2026</v>
      </c>
      <c r="E6079" s="3">
        <v>1</v>
      </c>
      <c r="F6079" s="2">
        <v>1521.5924814830105</v>
      </c>
      <c r="G6079" s="2">
        <v>18575.035531220732</v>
      </c>
      <c r="H6079" s="2">
        <v>1425.4309132341259</v>
      </c>
      <c r="I6079" s="2">
        <v>20000.466444454858</v>
      </c>
      <c r="J6079" s="2">
        <v>20000.466444454858</v>
      </c>
      <c r="K6079" t="s">
        <v>11</v>
      </c>
    </row>
    <row r="6080" spans="1:11" x14ac:dyDescent="0.2">
      <c r="A6080" s="3">
        <v>677</v>
      </c>
      <c r="B6080" s="3">
        <v>2020</v>
      </c>
      <c r="C6080" s="3">
        <v>1</v>
      </c>
      <c r="D6080" s="3">
        <v>2020</v>
      </c>
      <c r="E6080" s="3">
        <v>1</v>
      </c>
      <c r="F6080" s="2">
        <v>630.34527763308984</v>
      </c>
      <c r="G6080" s="2">
        <v>630.34527763308984</v>
      </c>
      <c r="H6080" s="2">
        <v>2091.3416062265642</v>
      </c>
      <c r="I6080" s="2">
        <v>2721.6868838596538</v>
      </c>
      <c r="J6080" s="2">
        <v>4156.8214529743536</v>
      </c>
      <c r="K6080" t="s">
        <v>11</v>
      </c>
    </row>
    <row r="6081" spans="1:11" x14ac:dyDescent="0.2">
      <c r="A6081" s="3">
        <v>677</v>
      </c>
      <c r="B6081" s="3">
        <v>2020</v>
      </c>
      <c r="C6081" s="3">
        <v>2</v>
      </c>
      <c r="D6081" s="3">
        <v>2021</v>
      </c>
      <c r="E6081" s="3">
        <v>1</v>
      </c>
      <c r="F6081" s="2">
        <v>745.33102841965751</v>
      </c>
      <c r="G6081" s="2">
        <v>1375.6763060527473</v>
      </c>
      <c r="H6081" s="2">
        <v>1929.2242421301603</v>
      </c>
      <c r="I6081" s="2">
        <v>3304.9005481829076</v>
      </c>
      <c r="J6081" s="2">
        <v>4156.8214529743536</v>
      </c>
      <c r="K6081" t="s">
        <v>11</v>
      </c>
    </row>
    <row r="6082" spans="1:11" x14ac:dyDescent="0.2">
      <c r="A6082" s="3">
        <v>677</v>
      </c>
      <c r="B6082" s="3">
        <v>2020</v>
      </c>
      <c r="C6082" s="3">
        <v>3</v>
      </c>
      <c r="D6082" s="3">
        <v>2022</v>
      </c>
      <c r="E6082" s="3">
        <v>1</v>
      </c>
      <c r="F6082" s="2">
        <v>725.55537124196462</v>
      </c>
      <c r="G6082" s="2">
        <v>2101.231677294712</v>
      </c>
      <c r="H6082" s="2">
        <v>1537.0868145490776</v>
      </c>
      <c r="I6082" s="2">
        <v>3638.3184918437896</v>
      </c>
      <c r="J6082" s="2">
        <v>4156.8214529743536</v>
      </c>
      <c r="K6082" t="s">
        <v>11</v>
      </c>
    </row>
    <row r="6083" spans="1:11" x14ac:dyDescent="0.2">
      <c r="A6083" s="3">
        <v>677</v>
      </c>
      <c r="B6083" s="3">
        <v>2020</v>
      </c>
      <c r="C6083" s="3">
        <v>4</v>
      </c>
      <c r="D6083" s="3">
        <v>2023</v>
      </c>
      <c r="E6083" s="3">
        <v>1</v>
      </c>
      <c r="F6083" s="2">
        <v>611.99491798029385</v>
      </c>
      <c r="G6083" s="2">
        <v>2713.2265952750058</v>
      </c>
      <c r="H6083" s="2">
        <v>1215.8037284529796</v>
      </c>
      <c r="I6083" s="2">
        <v>3929.0303237279854</v>
      </c>
      <c r="J6083" s="2">
        <v>4156.8214529743536</v>
      </c>
      <c r="K6083" t="s">
        <v>11</v>
      </c>
    </row>
    <row r="6084" spans="1:11" x14ac:dyDescent="0.2">
      <c r="A6084" s="3">
        <v>677</v>
      </c>
      <c r="B6084" s="3">
        <v>2020</v>
      </c>
      <c r="C6084" s="3">
        <v>5</v>
      </c>
      <c r="D6084" s="3">
        <v>2024</v>
      </c>
      <c r="E6084" s="3">
        <v>1</v>
      </c>
      <c r="F6084" s="2">
        <v>508.27906638966215</v>
      </c>
      <c r="G6084" s="2">
        <v>3221.505661664668</v>
      </c>
      <c r="H6084" s="2">
        <v>828.32654193118242</v>
      </c>
      <c r="I6084" s="2">
        <v>4049.8322035958504</v>
      </c>
      <c r="J6084" s="2">
        <v>4156.8214529743536</v>
      </c>
      <c r="K6084" t="s">
        <v>11</v>
      </c>
    </row>
    <row r="6085" spans="1:11" x14ac:dyDescent="0.2">
      <c r="A6085" s="3">
        <v>677</v>
      </c>
      <c r="B6085" s="3">
        <v>2020</v>
      </c>
      <c r="C6085" s="3">
        <v>6</v>
      </c>
      <c r="D6085" s="3">
        <v>2025</v>
      </c>
      <c r="E6085" s="3">
        <v>1</v>
      </c>
      <c r="F6085" s="2">
        <v>322.25829888787075</v>
      </c>
      <c r="G6085" s="2">
        <v>3543.7639605525387</v>
      </c>
      <c r="H6085" s="2">
        <v>588.09037068945554</v>
      </c>
      <c r="I6085" s="2">
        <v>4131.8543312419943</v>
      </c>
      <c r="J6085" s="2">
        <v>4156.8214529743536</v>
      </c>
      <c r="K6085" t="s">
        <v>11</v>
      </c>
    </row>
    <row r="6086" spans="1:11" x14ac:dyDescent="0.2">
      <c r="A6086" s="3">
        <v>677</v>
      </c>
      <c r="B6086" s="3">
        <v>2020</v>
      </c>
      <c r="C6086" s="3">
        <v>7</v>
      </c>
      <c r="D6086" s="3">
        <v>2026</v>
      </c>
      <c r="E6086" s="3">
        <v>1</v>
      </c>
      <c r="F6086" s="2">
        <v>476.32311852299927</v>
      </c>
      <c r="G6086" s="2">
        <v>4020.087079075538</v>
      </c>
      <c r="H6086" s="2">
        <v>31.335260477713746</v>
      </c>
      <c r="I6086" s="2">
        <v>4051.4223395532517</v>
      </c>
      <c r="J6086" s="2">
        <v>4156.8214529743536</v>
      </c>
      <c r="K6086" t="s">
        <v>11</v>
      </c>
    </row>
    <row r="6087" spans="1:11" x14ac:dyDescent="0.2">
      <c r="A6087" s="3">
        <v>678</v>
      </c>
      <c r="B6087" s="3">
        <v>2020</v>
      </c>
      <c r="C6087" s="3">
        <v>1</v>
      </c>
      <c r="D6087" s="3">
        <v>2020</v>
      </c>
      <c r="E6087" s="3">
        <v>1</v>
      </c>
      <c r="F6087" s="2">
        <v>1013.1260761854639</v>
      </c>
      <c r="G6087" s="2">
        <v>1013.1260761854639</v>
      </c>
      <c r="H6087" s="2">
        <v>3347.8214040025923</v>
      </c>
      <c r="I6087" s="2">
        <v>4360.947480188056</v>
      </c>
      <c r="J6087" s="2">
        <v>6597.9886824390633</v>
      </c>
      <c r="K6087" t="s">
        <v>11</v>
      </c>
    </row>
    <row r="6088" spans="1:11" x14ac:dyDescent="0.2">
      <c r="A6088" s="3">
        <v>678</v>
      </c>
      <c r="B6088" s="3">
        <v>2020</v>
      </c>
      <c r="C6088" s="3">
        <v>2</v>
      </c>
      <c r="D6088" s="3">
        <v>2021</v>
      </c>
      <c r="E6088" s="3">
        <v>1</v>
      </c>
      <c r="F6088" s="2">
        <v>1024.716037025479</v>
      </c>
      <c r="G6088" s="2">
        <v>2037.8421132109429</v>
      </c>
      <c r="H6088" s="2">
        <v>3008.3640425785165</v>
      </c>
      <c r="I6088" s="2">
        <v>5046.2061557894594</v>
      </c>
      <c r="J6088" s="2">
        <v>6597.9886824390633</v>
      </c>
      <c r="K6088" t="s">
        <v>11</v>
      </c>
    </row>
    <row r="6089" spans="1:11" x14ac:dyDescent="0.2">
      <c r="A6089" s="3">
        <v>678</v>
      </c>
      <c r="B6089" s="3">
        <v>2020</v>
      </c>
      <c r="C6089" s="3">
        <v>3</v>
      </c>
      <c r="D6089" s="3">
        <v>2022</v>
      </c>
      <c r="E6089" s="3">
        <v>1</v>
      </c>
      <c r="F6089" s="2">
        <v>1186.7985210284646</v>
      </c>
      <c r="G6089" s="2">
        <v>3224.6406342394075</v>
      </c>
      <c r="H6089" s="2">
        <v>2605.079765237173</v>
      </c>
      <c r="I6089" s="2">
        <v>5829.7203994765805</v>
      </c>
      <c r="J6089" s="2">
        <v>6597.9886824390633</v>
      </c>
      <c r="K6089" t="s">
        <v>11</v>
      </c>
    </row>
    <row r="6090" spans="1:11" x14ac:dyDescent="0.2">
      <c r="A6090" s="3">
        <v>678</v>
      </c>
      <c r="B6090" s="3">
        <v>2020</v>
      </c>
      <c r="C6090" s="3">
        <v>4</v>
      </c>
      <c r="D6090" s="3">
        <v>2023</v>
      </c>
      <c r="E6090" s="3">
        <v>1</v>
      </c>
      <c r="F6090" s="2">
        <v>1200.6046841087355</v>
      </c>
      <c r="G6090" s="2">
        <v>4425.245318348143</v>
      </c>
      <c r="H6090" s="2">
        <v>1764.8986927683573</v>
      </c>
      <c r="I6090" s="2">
        <v>6190.1440111165002</v>
      </c>
      <c r="J6090" s="2">
        <v>6597.9886824390633</v>
      </c>
      <c r="K6090" t="s">
        <v>11</v>
      </c>
    </row>
    <row r="6091" spans="1:11" x14ac:dyDescent="0.2">
      <c r="A6091" s="3">
        <v>678</v>
      </c>
      <c r="B6091" s="3">
        <v>2020</v>
      </c>
      <c r="C6091" s="3">
        <v>5</v>
      </c>
      <c r="D6091" s="3">
        <v>2024</v>
      </c>
      <c r="E6091" s="3">
        <v>1</v>
      </c>
      <c r="F6091" s="2">
        <v>715.58023341086755</v>
      </c>
      <c r="G6091" s="2">
        <v>5140.8255517590105</v>
      </c>
      <c r="H6091" s="2">
        <v>1109.2724786941544</v>
      </c>
      <c r="I6091" s="2">
        <v>6250.0980304531649</v>
      </c>
      <c r="J6091" s="2">
        <v>6597.9886824390633</v>
      </c>
      <c r="K6091" t="s">
        <v>11</v>
      </c>
    </row>
    <row r="6092" spans="1:11" x14ac:dyDescent="0.2">
      <c r="A6092" s="3">
        <v>678</v>
      </c>
      <c r="B6092" s="3">
        <v>2020</v>
      </c>
      <c r="C6092" s="3">
        <v>6</v>
      </c>
      <c r="D6092" s="3">
        <v>2025</v>
      </c>
      <c r="E6092" s="3">
        <v>1</v>
      </c>
      <c r="F6092" s="2">
        <v>767.53881381741667</v>
      </c>
      <c r="G6092" s="2">
        <v>5908.3643655764272</v>
      </c>
      <c r="H6092" s="2">
        <v>552.18373989175143</v>
      </c>
      <c r="I6092" s="2">
        <v>6460.5481054681786</v>
      </c>
      <c r="J6092" s="2">
        <v>6597.9886824390633</v>
      </c>
      <c r="K6092" t="s">
        <v>11</v>
      </c>
    </row>
    <row r="6093" spans="1:11" x14ac:dyDescent="0.2">
      <c r="A6093" s="3">
        <v>678</v>
      </c>
      <c r="B6093" s="3">
        <v>2020</v>
      </c>
      <c r="C6093" s="3">
        <v>7</v>
      </c>
      <c r="D6093" s="3">
        <v>2026</v>
      </c>
      <c r="E6093" s="3">
        <v>1</v>
      </c>
      <c r="F6093" s="2">
        <v>332.009163806576</v>
      </c>
      <c r="G6093" s="2">
        <v>6240.3735293830032</v>
      </c>
      <c r="H6093" s="2">
        <v>222.15156587278489</v>
      </c>
      <c r="I6093" s="2">
        <v>6462.5250952557881</v>
      </c>
      <c r="J6093" s="2">
        <v>6597.9886824390633</v>
      </c>
      <c r="K6093" t="s">
        <v>11</v>
      </c>
    </row>
    <row r="6094" spans="1:11" x14ac:dyDescent="0.2">
      <c r="A6094" s="3">
        <v>679</v>
      </c>
      <c r="B6094" s="3">
        <v>2020</v>
      </c>
      <c r="C6094" s="3">
        <v>1</v>
      </c>
      <c r="D6094" s="3">
        <v>2020</v>
      </c>
      <c r="E6094" s="3">
        <v>1</v>
      </c>
      <c r="F6094" s="2">
        <v>1559.2872731059178</v>
      </c>
      <c r="G6094" s="2">
        <v>1559.2872731059178</v>
      </c>
      <c r="H6094" s="2">
        <v>5459.2733177182954</v>
      </c>
      <c r="I6094" s="2">
        <v>7018.5605908242133</v>
      </c>
      <c r="J6094" s="2">
        <v>10626.448812859351</v>
      </c>
      <c r="K6094" t="s">
        <v>11</v>
      </c>
    </row>
    <row r="6095" spans="1:11" x14ac:dyDescent="0.2">
      <c r="A6095" s="3">
        <v>679</v>
      </c>
      <c r="B6095" s="3">
        <v>2020</v>
      </c>
      <c r="C6095" s="3">
        <v>2</v>
      </c>
      <c r="D6095" s="3">
        <v>2021</v>
      </c>
      <c r="E6095" s="3">
        <v>1</v>
      </c>
      <c r="F6095" s="2">
        <v>1782.4485972770822</v>
      </c>
      <c r="G6095" s="2">
        <v>3341.735870383</v>
      </c>
      <c r="H6095" s="2">
        <v>5066.2394149410557</v>
      </c>
      <c r="I6095" s="2">
        <v>8407.9752853240552</v>
      </c>
      <c r="J6095" s="2">
        <v>10626.448812859351</v>
      </c>
      <c r="K6095" t="s">
        <v>11</v>
      </c>
    </row>
    <row r="6096" spans="1:11" x14ac:dyDescent="0.2">
      <c r="A6096" s="3">
        <v>679</v>
      </c>
      <c r="B6096" s="3">
        <v>2020</v>
      </c>
      <c r="C6096" s="3">
        <v>3</v>
      </c>
      <c r="D6096" s="3">
        <v>2022</v>
      </c>
      <c r="E6096" s="3">
        <v>1</v>
      </c>
      <c r="F6096" s="2">
        <v>1828.2963691097934</v>
      </c>
      <c r="G6096" s="2">
        <v>5170.0322394927935</v>
      </c>
      <c r="H6096" s="2">
        <v>4111.6075048155672</v>
      </c>
      <c r="I6096" s="2">
        <v>9281.6397443083606</v>
      </c>
      <c r="J6096" s="2">
        <v>10626.448812859351</v>
      </c>
      <c r="K6096" t="s">
        <v>11</v>
      </c>
    </row>
    <row r="6097" spans="1:11" x14ac:dyDescent="0.2">
      <c r="A6097" s="3">
        <v>679</v>
      </c>
      <c r="B6097" s="3">
        <v>2020</v>
      </c>
      <c r="C6097" s="3">
        <v>4</v>
      </c>
      <c r="D6097" s="3">
        <v>2023</v>
      </c>
      <c r="E6097" s="3">
        <v>1</v>
      </c>
      <c r="F6097" s="2">
        <v>2091.741157999053</v>
      </c>
      <c r="G6097" s="2">
        <v>7261.7733974918465</v>
      </c>
      <c r="H6097" s="2">
        <v>2777.2024344434394</v>
      </c>
      <c r="I6097" s="2">
        <v>10038.975831935286</v>
      </c>
      <c r="J6097" s="2">
        <v>10626.448812859351</v>
      </c>
      <c r="K6097" t="s">
        <v>11</v>
      </c>
    </row>
    <row r="6098" spans="1:11" x14ac:dyDescent="0.2">
      <c r="A6098" s="3">
        <v>679</v>
      </c>
      <c r="B6098" s="3">
        <v>2020</v>
      </c>
      <c r="C6098" s="3">
        <v>5</v>
      </c>
      <c r="D6098" s="3">
        <v>2024</v>
      </c>
      <c r="E6098" s="3">
        <v>1</v>
      </c>
      <c r="F6098" s="2">
        <v>876.52933347497219</v>
      </c>
      <c r="G6098" s="2">
        <v>8138.3027309668187</v>
      </c>
      <c r="H6098" s="2">
        <v>2213.0157189068223</v>
      </c>
      <c r="I6098" s="2">
        <v>10351.318449873641</v>
      </c>
      <c r="J6098" s="2">
        <v>10626.448812859351</v>
      </c>
      <c r="K6098" t="s">
        <v>11</v>
      </c>
    </row>
    <row r="6099" spans="1:11" x14ac:dyDescent="0.2">
      <c r="A6099" s="3">
        <v>679</v>
      </c>
      <c r="B6099" s="3">
        <v>2020</v>
      </c>
      <c r="C6099" s="3">
        <v>6</v>
      </c>
      <c r="D6099" s="3">
        <v>2025</v>
      </c>
      <c r="E6099" s="3">
        <v>1</v>
      </c>
      <c r="F6099" s="2">
        <v>1173.8915200718066</v>
      </c>
      <c r="G6099" s="2">
        <v>9312.1942510386252</v>
      </c>
      <c r="H6099" s="2">
        <v>1243.6413333559085</v>
      </c>
      <c r="I6099" s="2">
        <v>10555.835584394534</v>
      </c>
      <c r="J6099" s="2">
        <v>10626.448812859351</v>
      </c>
      <c r="K6099" t="s">
        <v>11</v>
      </c>
    </row>
    <row r="6100" spans="1:11" x14ac:dyDescent="0.2">
      <c r="A6100" s="3">
        <v>679</v>
      </c>
      <c r="B6100" s="3">
        <v>2020</v>
      </c>
      <c r="C6100" s="3">
        <v>7</v>
      </c>
      <c r="D6100" s="3">
        <v>2026</v>
      </c>
      <c r="E6100" s="3">
        <v>1</v>
      </c>
      <c r="F6100" s="2">
        <v>189.58593599699816</v>
      </c>
      <c r="G6100" s="2">
        <v>9501.7801870356234</v>
      </c>
      <c r="H6100" s="2">
        <v>867.48610114841176</v>
      </c>
      <c r="I6100" s="2">
        <v>10369.266288184035</v>
      </c>
      <c r="J6100" s="2">
        <v>10626.448812859351</v>
      </c>
      <c r="K6100" t="s">
        <v>11</v>
      </c>
    </row>
    <row r="6101" spans="1:11" x14ac:dyDescent="0.2">
      <c r="A6101" s="3">
        <v>680</v>
      </c>
      <c r="B6101" s="3">
        <v>2020</v>
      </c>
      <c r="C6101" s="3">
        <v>1</v>
      </c>
      <c r="D6101" s="3">
        <v>2020</v>
      </c>
      <c r="E6101" s="3">
        <v>1</v>
      </c>
      <c r="F6101" s="2">
        <v>1602.40144680044</v>
      </c>
      <c r="G6101" s="2">
        <v>1602.40144680044</v>
      </c>
      <c r="H6101" s="2">
        <v>5200.4518923158539</v>
      </c>
      <c r="I6101" s="2">
        <v>6802.8533391162937</v>
      </c>
      <c r="J6101" s="2">
        <v>10359.284711991992</v>
      </c>
      <c r="K6101" t="s">
        <v>11</v>
      </c>
    </row>
    <row r="6102" spans="1:11" x14ac:dyDescent="0.2">
      <c r="A6102" s="3">
        <v>680</v>
      </c>
      <c r="B6102" s="3">
        <v>2020</v>
      </c>
      <c r="C6102" s="3">
        <v>2</v>
      </c>
      <c r="D6102" s="3">
        <v>2021</v>
      </c>
      <c r="E6102" s="3">
        <v>1</v>
      </c>
      <c r="F6102" s="2">
        <v>1632.7032526190012</v>
      </c>
      <c r="G6102" s="2">
        <v>3235.1046994194412</v>
      </c>
      <c r="H6102" s="2">
        <v>4904.3426862675069</v>
      </c>
      <c r="I6102" s="2">
        <v>8139.4473856869481</v>
      </c>
      <c r="J6102" s="2">
        <v>10359.284711991992</v>
      </c>
      <c r="K6102" t="s">
        <v>11</v>
      </c>
    </row>
    <row r="6103" spans="1:11" x14ac:dyDescent="0.2">
      <c r="A6103" s="3">
        <v>680</v>
      </c>
      <c r="B6103" s="3">
        <v>2020</v>
      </c>
      <c r="C6103" s="3">
        <v>3</v>
      </c>
      <c r="D6103" s="3">
        <v>2022</v>
      </c>
      <c r="E6103" s="3">
        <v>1</v>
      </c>
      <c r="F6103" s="2">
        <v>2148.1336026295794</v>
      </c>
      <c r="G6103" s="2">
        <v>5383.2383020490206</v>
      </c>
      <c r="H6103" s="2">
        <v>3528.7070143069677</v>
      </c>
      <c r="I6103" s="2">
        <v>8911.9453163559883</v>
      </c>
      <c r="J6103" s="2">
        <v>10359.284711991992</v>
      </c>
      <c r="K6103" t="s">
        <v>11</v>
      </c>
    </row>
    <row r="6104" spans="1:11" x14ac:dyDescent="0.2">
      <c r="A6104" s="3">
        <v>680</v>
      </c>
      <c r="B6104" s="3">
        <v>2020</v>
      </c>
      <c r="C6104" s="3">
        <v>4</v>
      </c>
      <c r="D6104" s="3">
        <v>2023</v>
      </c>
      <c r="E6104" s="3">
        <v>1</v>
      </c>
      <c r="F6104" s="2">
        <v>1594.9117283911391</v>
      </c>
      <c r="G6104" s="2">
        <v>6978.1500304401598</v>
      </c>
      <c r="H6104" s="2">
        <v>2620.471090325158</v>
      </c>
      <c r="I6104" s="2">
        <v>9598.6211207653178</v>
      </c>
      <c r="J6104" s="2">
        <v>10359.284711991992</v>
      </c>
      <c r="K6104" t="s">
        <v>11</v>
      </c>
    </row>
    <row r="6105" spans="1:11" x14ac:dyDescent="0.2">
      <c r="A6105" s="3">
        <v>680</v>
      </c>
      <c r="B6105" s="3">
        <v>2020</v>
      </c>
      <c r="C6105" s="3">
        <v>5</v>
      </c>
      <c r="D6105" s="3">
        <v>2024</v>
      </c>
      <c r="E6105" s="3">
        <v>1</v>
      </c>
      <c r="F6105" s="2">
        <v>1336.4243128299222</v>
      </c>
      <c r="G6105" s="2">
        <v>8314.574343270082</v>
      </c>
      <c r="H6105" s="2">
        <v>1718.5877375490436</v>
      </c>
      <c r="I6105" s="2">
        <v>10033.162080819126</v>
      </c>
      <c r="J6105" s="2">
        <v>10359.284711991992</v>
      </c>
      <c r="K6105" t="s">
        <v>11</v>
      </c>
    </row>
    <row r="6106" spans="1:11" x14ac:dyDescent="0.2">
      <c r="A6106" s="3">
        <v>680</v>
      </c>
      <c r="B6106" s="3">
        <v>2020</v>
      </c>
      <c r="C6106" s="3">
        <v>6</v>
      </c>
      <c r="D6106" s="3">
        <v>2025</v>
      </c>
      <c r="E6106" s="3">
        <v>1</v>
      </c>
      <c r="F6106" s="2">
        <v>453.83714520005742</v>
      </c>
      <c r="G6106" s="2">
        <v>8768.4114884701394</v>
      </c>
      <c r="H6106" s="2">
        <v>1476.1827134628238</v>
      </c>
      <c r="I6106" s="2">
        <v>10244.594201932963</v>
      </c>
      <c r="J6106" s="2">
        <v>10359.284711991992</v>
      </c>
      <c r="K6106" t="s">
        <v>11</v>
      </c>
    </row>
    <row r="6107" spans="1:11" x14ac:dyDescent="0.2">
      <c r="A6107" s="3">
        <v>680</v>
      </c>
      <c r="B6107" s="3">
        <v>2020</v>
      </c>
      <c r="C6107" s="3">
        <v>7</v>
      </c>
      <c r="D6107" s="3">
        <v>2026</v>
      </c>
      <c r="E6107" s="3">
        <v>1</v>
      </c>
      <c r="F6107" s="2">
        <v>912.86681448460695</v>
      </c>
      <c r="G6107" s="2">
        <v>9681.2783029547463</v>
      </c>
      <c r="H6107" s="2">
        <v>678.00640903724525</v>
      </c>
      <c r="I6107" s="2">
        <v>10359.284711991992</v>
      </c>
      <c r="J6107" s="2">
        <v>10359.284711991992</v>
      </c>
      <c r="K6107" t="s">
        <v>11</v>
      </c>
    </row>
    <row r="6108" spans="1:11" x14ac:dyDescent="0.2">
      <c r="A6108" s="3">
        <v>681</v>
      </c>
      <c r="B6108" s="3">
        <v>2020</v>
      </c>
      <c r="C6108" s="3">
        <v>1</v>
      </c>
      <c r="D6108" s="3">
        <v>2020</v>
      </c>
      <c r="E6108" s="3">
        <v>1</v>
      </c>
      <c r="F6108" s="2">
        <v>7335.2253199995748</v>
      </c>
      <c r="G6108" s="2">
        <v>7335.2253199995748</v>
      </c>
      <c r="H6108" s="2">
        <v>23697.015660888796</v>
      </c>
      <c r="I6108" s="2">
        <v>31032.240980888371</v>
      </c>
      <c r="J6108" s="2">
        <v>47058.774377348833</v>
      </c>
      <c r="K6108" t="s">
        <v>11</v>
      </c>
    </row>
    <row r="6109" spans="1:11" x14ac:dyDescent="0.2">
      <c r="A6109" s="3">
        <v>681</v>
      </c>
      <c r="B6109" s="3">
        <v>2020</v>
      </c>
      <c r="C6109" s="3">
        <v>2</v>
      </c>
      <c r="D6109" s="3">
        <v>2021</v>
      </c>
      <c r="E6109" s="3">
        <v>1</v>
      </c>
      <c r="F6109" s="2">
        <v>7931.0569165072893</v>
      </c>
      <c r="G6109" s="2">
        <v>15266.282236506864</v>
      </c>
      <c r="H6109" s="2">
        <v>22016.47123905312</v>
      </c>
      <c r="I6109" s="2">
        <v>37282.753475559985</v>
      </c>
      <c r="J6109" s="2">
        <v>47058.774377348833</v>
      </c>
      <c r="K6109" t="s">
        <v>11</v>
      </c>
    </row>
    <row r="6110" spans="1:11" x14ac:dyDescent="0.2">
      <c r="A6110" s="3">
        <v>681</v>
      </c>
      <c r="B6110" s="3">
        <v>2020</v>
      </c>
      <c r="C6110" s="3">
        <v>3</v>
      </c>
      <c r="D6110" s="3">
        <v>2022</v>
      </c>
      <c r="E6110" s="3">
        <v>1</v>
      </c>
      <c r="F6110" s="2">
        <v>8211.2342114883795</v>
      </c>
      <c r="G6110" s="2">
        <v>23477.516447995244</v>
      </c>
      <c r="H6110" s="2">
        <v>17375.971711188751</v>
      </c>
      <c r="I6110" s="2">
        <v>40853.488159183995</v>
      </c>
      <c r="J6110" s="2">
        <v>47058.774377348833</v>
      </c>
      <c r="K6110" t="s">
        <v>11</v>
      </c>
    </row>
    <row r="6111" spans="1:11" x14ac:dyDescent="0.2">
      <c r="A6111" s="3">
        <v>681</v>
      </c>
      <c r="B6111" s="3">
        <v>2020</v>
      </c>
      <c r="C6111" s="3">
        <v>4</v>
      </c>
      <c r="D6111" s="3">
        <v>2023</v>
      </c>
      <c r="E6111" s="3">
        <v>1</v>
      </c>
      <c r="F6111" s="2">
        <v>6523.0719885381077</v>
      </c>
      <c r="G6111" s="2">
        <v>30000.588436533351</v>
      </c>
      <c r="H6111" s="2">
        <v>13728.15872412104</v>
      </c>
      <c r="I6111" s="2">
        <v>43728.747160654391</v>
      </c>
      <c r="J6111" s="2">
        <v>47058.774377348833</v>
      </c>
      <c r="K6111" t="s">
        <v>11</v>
      </c>
    </row>
    <row r="6112" spans="1:11" x14ac:dyDescent="0.2">
      <c r="A6112" s="3">
        <v>681</v>
      </c>
      <c r="B6112" s="3">
        <v>2020</v>
      </c>
      <c r="C6112" s="3">
        <v>5</v>
      </c>
      <c r="D6112" s="3">
        <v>2024</v>
      </c>
      <c r="E6112" s="3">
        <v>1</v>
      </c>
      <c r="F6112" s="2">
        <v>6957.9731869080533</v>
      </c>
      <c r="G6112" s="2">
        <v>36958.561623441405</v>
      </c>
      <c r="H6112" s="2">
        <v>8643.8814108195584</v>
      </c>
      <c r="I6112" s="2">
        <v>45602.443034260963</v>
      </c>
      <c r="J6112" s="2">
        <v>47058.774377348833</v>
      </c>
      <c r="K6112" t="s">
        <v>11</v>
      </c>
    </row>
    <row r="6113" spans="1:11" x14ac:dyDescent="0.2">
      <c r="A6113" s="3">
        <v>681</v>
      </c>
      <c r="B6113" s="3">
        <v>2020</v>
      </c>
      <c r="C6113" s="3">
        <v>6</v>
      </c>
      <c r="D6113" s="3">
        <v>2025</v>
      </c>
      <c r="E6113" s="3">
        <v>1</v>
      </c>
      <c r="F6113" s="2">
        <v>4198.4614669572111</v>
      </c>
      <c r="G6113" s="2">
        <v>41157.023090398616</v>
      </c>
      <c r="H6113" s="2">
        <v>4361.4588095267391</v>
      </c>
      <c r="I6113" s="2">
        <v>45518.481899925355</v>
      </c>
      <c r="J6113" s="2">
        <v>47058.774377348833</v>
      </c>
      <c r="K6113" t="s">
        <v>11</v>
      </c>
    </row>
    <row r="6114" spans="1:11" x14ac:dyDescent="0.2">
      <c r="A6114" s="3">
        <v>681</v>
      </c>
      <c r="B6114" s="3">
        <v>2020</v>
      </c>
      <c r="C6114" s="3">
        <v>7</v>
      </c>
      <c r="D6114" s="3">
        <v>2026</v>
      </c>
      <c r="E6114" s="3">
        <v>1</v>
      </c>
      <c r="F6114" s="2">
        <v>1681.2961116346196</v>
      </c>
      <c r="G6114" s="2">
        <v>42838.319202033235</v>
      </c>
      <c r="H6114" s="2">
        <v>4220.4551753155974</v>
      </c>
      <c r="I6114" s="2">
        <v>47058.774377348833</v>
      </c>
      <c r="J6114" s="2">
        <v>47058.774377348833</v>
      </c>
      <c r="K6114" t="s">
        <v>11</v>
      </c>
    </row>
    <row r="6115" spans="1:11" x14ac:dyDescent="0.2">
      <c r="A6115" s="3">
        <v>682</v>
      </c>
      <c r="B6115" s="3">
        <v>2020</v>
      </c>
      <c r="C6115" s="3">
        <v>1</v>
      </c>
      <c r="D6115" s="3">
        <v>2020</v>
      </c>
      <c r="E6115" s="3">
        <v>1</v>
      </c>
      <c r="F6115" s="2">
        <v>548.34615414953214</v>
      </c>
      <c r="G6115" s="2">
        <v>548.34615414953214</v>
      </c>
      <c r="H6115" s="2">
        <v>1771.3566073464362</v>
      </c>
      <c r="I6115" s="2">
        <v>2319.7027614959684</v>
      </c>
      <c r="J6115" s="2">
        <v>3519.686888330607</v>
      </c>
      <c r="K6115" t="s">
        <v>11</v>
      </c>
    </row>
    <row r="6116" spans="1:11" x14ac:dyDescent="0.2">
      <c r="A6116" s="3">
        <v>682</v>
      </c>
      <c r="B6116" s="3">
        <v>2020</v>
      </c>
      <c r="C6116" s="3">
        <v>2</v>
      </c>
      <c r="D6116" s="3">
        <v>2021</v>
      </c>
      <c r="E6116" s="3">
        <v>1</v>
      </c>
      <c r="F6116" s="2">
        <v>606.56476356038388</v>
      </c>
      <c r="G6116" s="2">
        <v>1154.910917709916</v>
      </c>
      <c r="H6116" s="2">
        <v>1551.940437740521</v>
      </c>
      <c r="I6116" s="2">
        <v>2706.851355450437</v>
      </c>
      <c r="J6116" s="2">
        <v>3519.686888330607</v>
      </c>
      <c r="K6116" t="s">
        <v>11</v>
      </c>
    </row>
    <row r="6117" spans="1:11" x14ac:dyDescent="0.2">
      <c r="A6117" s="3">
        <v>682</v>
      </c>
      <c r="B6117" s="3">
        <v>2020</v>
      </c>
      <c r="C6117" s="3">
        <v>3</v>
      </c>
      <c r="D6117" s="3">
        <v>2022</v>
      </c>
      <c r="E6117" s="3">
        <v>1</v>
      </c>
      <c r="F6117" s="2">
        <v>622.66818852690426</v>
      </c>
      <c r="G6117" s="2">
        <v>1777.5791062368203</v>
      </c>
      <c r="H6117" s="2">
        <v>1249.9259701975061</v>
      </c>
      <c r="I6117" s="2">
        <v>3027.5050764343264</v>
      </c>
      <c r="J6117" s="2">
        <v>3519.686888330607</v>
      </c>
      <c r="K6117" t="s">
        <v>11</v>
      </c>
    </row>
    <row r="6118" spans="1:11" x14ac:dyDescent="0.2">
      <c r="A6118" s="3">
        <v>682</v>
      </c>
      <c r="B6118" s="3">
        <v>2020</v>
      </c>
      <c r="C6118" s="3">
        <v>4</v>
      </c>
      <c r="D6118" s="3">
        <v>2023</v>
      </c>
      <c r="E6118" s="3">
        <v>1</v>
      </c>
      <c r="F6118" s="2">
        <v>464.98679629188246</v>
      </c>
      <c r="G6118" s="2">
        <v>2242.5659025287027</v>
      </c>
      <c r="H6118" s="2">
        <v>1041.6324922987742</v>
      </c>
      <c r="I6118" s="2">
        <v>3284.1983948274769</v>
      </c>
      <c r="J6118" s="2">
        <v>3519.686888330607</v>
      </c>
      <c r="K6118" t="s">
        <v>11</v>
      </c>
    </row>
    <row r="6119" spans="1:11" x14ac:dyDescent="0.2">
      <c r="A6119" s="3">
        <v>682</v>
      </c>
      <c r="B6119" s="3">
        <v>2020</v>
      </c>
      <c r="C6119" s="3">
        <v>5</v>
      </c>
      <c r="D6119" s="3">
        <v>2024</v>
      </c>
      <c r="E6119" s="3">
        <v>1</v>
      </c>
      <c r="F6119" s="2">
        <v>398.682698677791</v>
      </c>
      <c r="G6119" s="2">
        <v>2641.2486012064937</v>
      </c>
      <c r="H6119" s="2">
        <v>692.11051227416829</v>
      </c>
      <c r="I6119" s="2">
        <v>3333.359113480662</v>
      </c>
      <c r="J6119" s="2">
        <v>3519.686888330607</v>
      </c>
      <c r="K6119" t="s">
        <v>11</v>
      </c>
    </row>
    <row r="6120" spans="1:11" x14ac:dyDescent="0.2">
      <c r="A6120" s="3">
        <v>682</v>
      </c>
      <c r="B6120" s="3">
        <v>2020</v>
      </c>
      <c r="C6120" s="3">
        <v>6</v>
      </c>
      <c r="D6120" s="3">
        <v>2025</v>
      </c>
      <c r="E6120" s="3">
        <v>1</v>
      </c>
      <c r="F6120" s="2">
        <v>308.87916992303417</v>
      </c>
      <c r="G6120" s="2">
        <v>2950.1277711295279</v>
      </c>
      <c r="H6120" s="2">
        <v>494.77690377531553</v>
      </c>
      <c r="I6120" s="2">
        <v>3444.9046749048434</v>
      </c>
      <c r="J6120" s="2">
        <v>3519.686888330607</v>
      </c>
      <c r="K6120" t="s">
        <v>11</v>
      </c>
    </row>
    <row r="6121" spans="1:11" x14ac:dyDescent="0.2">
      <c r="A6121" s="3">
        <v>682</v>
      </c>
      <c r="B6121" s="3">
        <v>2020</v>
      </c>
      <c r="C6121" s="3">
        <v>7</v>
      </c>
      <c r="D6121" s="3">
        <v>2026</v>
      </c>
      <c r="E6121" s="3">
        <v>1</v>
      </c>
      <c r="F6121" s="2">
        <v>240.85398272619113</v>
      </c>
      <c r="G6121" s="2">
        <v>3190.981753855719</v>
      </c>
      <c r="H6121" s="2">
        <v>292.1256696543378</v>
      </c>
      <c r="I6121" s="2">
        <v>3483.1074235100568</v>
      </c>
      <c r="J6121" s="2">
        <v>3519.686888330607</v>
      </c>
      <c r="K6121" t="s">
        <v>11</v>
      </c>
    </row>
    <row r="6122" spans="1:11" x14ac:dyDescent="0.2">
      <c r="A6122" s="3">
        <v>683</v>
      </c>
      <c r="B6122" s="3">
        <v>2020</v>
      </c>
      <c r="C6122" s="3">
        <v>1</v>
      </c>
      <c r="D6122" s="3">
        <v>2020</v>
      </c>
      <c r="E6122" s="3">
        <v>1</v>
      </c>
      <c r="F6122" s="2">
        <v>1128.1933580595835</v>
      </c>
      <c r="G6122" s="2">
        <v>1128.1933580595835</v>
      </c>
      <c r="H6122" s="2">
        <v>3748.7569021664149</v>
      </c>
      <c r="I6122" s="2">
        <v>4876.9502602259981</v>
      </c>
      <c r="J6122" s="2">
        <v>7475.0457555006187</v>
      </c>
      <c r="K6122" t="s">
        <v>11</v>
      </c>
    </row>
    <row r="6123" spans="1:11" x14ac:dyDescent="0.2">
      <c r="A6123" s="3">
        <v>683</v>
      </c>
      <c r="B6123" s="3">
        <v>2020</v>
      </c>
      <c r="C6123" s="3">
        <v>2</v>
      </c>
      <c r="D6123" s="3">
        <v>2021</v>
      </c>
      <c r="E6123" s="3">
        <v>1</v>
      </c>
      <c r="F6123" s="2">
        <v>1359.1317556019178</v>
      </c>
      <c r="G6123" s="2">
        <v>2487.3251136615013</v>
      </c>
      <c r="H6123" s="2">
        <v>3311.1790112453614</v>
      </c>
      <c r="I6123" s="2">
        <v>5798.5041249068627</v>
      </c>
      <c r="J6123" s="2">
        <v>7475.0457555006187</v>
      </c>
      <c r="K6123" t="s">
        <v>11</v>
      </c>
    </row>
    <row r="6124" spans="1:11" x14ac:dyDescent="0.2">
      <c r="A6124" s="3">
        <v>683</v>
      </c>
      <c r="B6124" s="3">
        <v>2020</v>
      </c>
      <c r="C6124" s="3">
        <v>3</v>
      </c>
      <c r="D6124" s="3">
        <v>2022</v>
      </c>
      <c r="E6124" s="3">
        <v>1</v>
      </c>
      <c r="F6124" s="2">
        <v>1316.4151147619859</v>
      </c>
      <c r="G6124" s="2">
        <v>3803.7402284234872</v>
      </c>
      <c r="H6124" s="2">
        <v>2758.0319029236239</v>
      </c>
      <c r="I6124" s="2">
        <v>6561.7721313471111</v>
      </c>
      <c r="J6124" s="2">
        <v>7475.0457555006187</v>
      </c>
      <c r="K6124" t="s">
        <v>11</v>
      </c>
    </row>
    <row r="6125" spans="1:11" x14ac:dyDescent="0.2">
      <c r="A6125" s="3">
        <v>683</v>
      </c>
      <c r="B6125" s="3">
        <v>2020</v>
      </c>
      <c r="C6125" s="3">
        <v>4</v>
      </c>
      <c r="D6125" s="3">
        <v>2023</v>
      </c>
      <c r="E6125" s="3">
        <v>1</v>
      </c>
      <c r="F6125" s="2">
        <v>996.75387889695367</v>
      </c>
      <c r="G6125" s="2">
        <v>4800.4941073204409</v>
      </c>
      <c r="H6125" s="2">
        <v>2135.0461864790159</v>
      </c>
      <c r="I6125" s="2">
        <v>6935.5402937994568</v>
      </c>
      <c r="J6125" s="2">
        <v>7475.0457555006187</v>
      </c>
      <c r="K6125" t="s">
        <v>11</v>
      </c>
    </row>
    <row r="6126" spans="1:11" x14ac:dyDescent="0.2">
      <c r="A6126" s="3">
        <v>683</v>
      </c>
      <c r="B6126" s="3">
        <v>2020</v>
      </c>
      <c r="C6126" s="3">
        <v>5</v>
      </c>
      <c r="D6126" s="3">
        <v>2024</v>
      </c>
      <c r="E6126" s="3">
        <v>1</v>
      </c>
      <c r="F6126" s="2">
        <v>803.49459131282947</v>
      </c>
      <c r="G6126" s="2">
        <v>5603.9886986332704</v>
      </c>
      <c r="H6126" s="2">
        <v>1574.2515460146751</v>
      </c>
      <c r="I6126" s="2">
        <v>7178.2402446479455</v>
      </c>
      <c r="J6126" s="2">
        <v>7475.0457555006187</v>
      </c>
      <c r="K6126" t="s">
        <v>11</v>
      </c>
    </row>
    <row r="6127" spans="1:11" x14ac:dyDescent="0.2">
      <c r="A6127" s="3">
        <v>683</v>
      </c>
      <c r="B6127" s="3">
        <v>2020</v>
      </c>
      <c r="C6127" s="3">
        <v>6</v>
      </c>
      <c r="D6127" s="3">
        <v>2025</v>
      </c>
      <c r="E6127" s="3">
        <v>1</v>
      </c>
      <c r="F6127" s="2">
        <v>680.9455509359741</v>
      </c>
      <c r="G6127" s="2">
        <v>6284.9342495692445</v>
      </c>
      <c r="H6127" s="2">
        <v>935.66158529747554</v>
      </c>
      <c r="I6127" s="2">
        <v>7220.59583486672</v>
      </c>
      <c r="J6127" s="2">
        <v>7475.0457555006187</v>
      </c>
      <c r="K6127" t="s">
        <v>11</v>
      </c>
    </row>
    <row r="6128" spans="1:11" x14ac:dyDescent="0.2">
      <c r="A6128" s="3">
        <v>683</v>
      </c>
      <c r="B6128" s="3">
        <v>2020</v>
      </c>
      <c r="C6128" s="3">
        <v>7</v>
      </c>
      <c r="D6128" s="3">
        <v>2026</v>
      </c>
      <c r="E6128" s="3">
        <v>1</v>
      </c>
      <c r="F6128" s="2">
        <v>837.1916270234924</v>
      </c>
      <c r="G6128" s="2">
        <v>7122.1258765927369</v>
      </c>
      <c r="H6128" s="2">
        <v>338.34410570813179</v>
      </c>
      <c r="I6128" s="2">
        <v>7460.4699823008687</v>
      </c>
      <c r="J6128" s="2">
        <v>7475.0457555006187</v>
      </c>
      <c r="K6128" t="s">
        <v>11</v>
      </c>
    </row>
    <row r="6129" spans="1:11" x14ac:dyDescent="0.2">
      <c r="A6129" s="3">
        <v>684</v>
      </c>
      <c r="B6129" s="3">
        <v>2020</v>
      </c>
      <c r="C6129" s="3">
        <v>1</v>
      </c>
      <c r="D6129" s="3">
        <v>2020</v>
      </c>
      <c r="E6129" s="3">
        <v>1</v>
      </c>
      <c r="F6129" s="2">
        <v>7618.1849679893876</v>
      </c>
      <c r="G6129" s="2">
        <v>7618.1849679893876</v>
      </c>
      <c r="H6129" s="2">
        <v>24442.675888476151</v>
      </c>
      <c r="I6129" s="2">
        <v>32060.860856465537</v>
      </c>
      <c r="J6129" s="2">
        <v>49870.322633086587</v>
      </c>
      <c r="K6129" t="s">
        <v>11</v>
      </c>
    </row>
    <row r="6130" spans="1:11" x14ac:dyDescent="0.2">
      <c r="A6130" s="3">
        <v>684</v>
      </c>
      <c r="B6130" s="3">
        <v>2020</v>
      </c>
      <c r="C6130" s="3">
        <v>2</v>
      </c>
      <c r="D6130" s="3">
        <v>2021</v>
      </c>
      <c r="E6130" s="3">
        <v>1</v>
      </c>
      <c r="F6130" s="2">
        <v>8757.9151860097936</v>
      </c>
      <c r="G6130" s="2">
        <v>16376.100153999181</v>
      </c>
      <c r="H6130" s="2">
        <v>22822.970812572308</v>
      </c>
      <c r="I6130" s="2">
        <v>39199.070966571489</v>
      </c>
      <c r="J6130" s="2">
        <v>49870.322633086587</v>
      </c>
      <c r="K6130" t="s">
        <v>11</v>
      </c>
    </row>
    <row r="6131" spans="1:11" x14ac:dyDescent="0.2">
      <c r="A6131" s="3">
        <v>684</v>
      </c>
      <c r="B6131" s="3">
        <v>2020</v>
      </c>
      <c r="C6131" s="3">
        <v>3</v>
      </c>
      <c r="D6131" s="3">
        <v>2022</v>
      </c>
      <c r="E6131" s="3">
        <v>1</v>
      </c>
      <c r="F6131" s="2">
        <v>8117.0800681912151</v>
      </c>
      <c r="G6131" s="2">
        <v>24493.180222190396</v>
      </c>
      <c r="H6131" s="2">
        <v>18738.40218554813</v>
      </c>
      <c r="I6131" s="2">
        <v>43231.582407738526</v>
      </c>
      <c r="J6131" s="2">
        <v>49870.322633086587</v>
      </c>
      <c r="K6131" t="s">
        <v>11</v>
      </c>
    </row>
    <row r="6132" spans="1:11" x14ac:dyDescent="0.2">
      <c r="A6132" s="3">
        <v>684</v>
      </c>
      <c r="B6132" s="3">
        <v>2020</v>
      </c>
      <c r="C6132" s="3">
        <v>4</v>
      </c>
      <c r="D6132" s="3">
        <v>2023</v>
      </c>
      <c r="E6132" s="3">
        <v>1</v>
      </c>
      <c r="F6132" s="2">
        <v>7202.1302600265371</v>
      </c>
      <c r="G6132" s="2">
        <v>31695.310482216933</v>
      </c>
      <c r="H6132" s="2">
        <v>13807.136370766202</v>
      </c>
      <c r="I6132" s="2">
        <v>45502.446852983136</v>
      </c>
      <c r="J6132" s="2">
        <v>49870.322633086587</v>
      </c>
      <c r="K6132" t="s">
        <v>11</v>
      </c>
    </row>
    <row r="6133" spans="1:11" x14ac:dyDescent="0.2">
      <c r="A6133" s="3">
        <v>684</v>
      </c>
      <c r="B6133" s="3">
        <v>2020</v>
      </c>
      <c r="C6133" s="3">
        <v>5</v>
      </c>
      <c r="D6133" s="3">
        <v>2024</v>
      </c>
      <c r="E6133" s="3">
        <v>1</v>
      </c>
      <c r="F6133" s="2">
        <v>7617.6288507513163</v>
      </c>
      <c r="G6133" s="2">
        <v>39312.93933296825</v>
      </c>
      <c r="H6133" s="2">
        <v>8607.4833626332547</v>
      </c>
      <c r="I6133" s="2">
        <v>47920.422695601505</v>
      </c>
      <c r="J6133" s="2">
        <v>49870.322633086587</v>
      </c>
      <c r="K6133" t="s">
        <v>11</v>
      </c>
    </row>
    <row r="6134" spans="1:11" x14ac:dyDescent="0.2">
      <c r="A6134" s="3">
        <v>684</v>
      </c>
      <c r="B6134" s="3">
        <v>2020</v>
      </c>
      <c r="C6134" s="3">
        <v>6</v>
      </c>
      <c r="D6134" s="3">
        <v>2025</v>
      </c>
      <c r="E6134" s="3">
        <v>1</v>
      </c>
      <c r="F6134" s="2">
        <v>3785.0490010086869</v>
      </c>
      <c r="G6134" s="2">
        <v>43097.988333976937</v>
      </c>
      <c r="H6134" s="2">
        <v>6715.8632461257148</v>
      </c>
      <c r="I6134" s="2">
        <v>49813.851580102651</v>
      </c>
      <c r="J6134" s="2">
        <v>49870.322633086587</v>
      </c>
      <c r="K6134" t="s">
        <v>11</v>
      </c>
    </row>
    <row r="6135" spans="1:11" x14ac:dyDescent="0.2">
      <c r="A6135" s="3">
        <v>684</v>
      </c>
      <c r="B6135" s="3">
        <v>2020</v>
      </c>
      <c r="C6135" s="3">
        <v>7</v>
      </c>
      <c r="D6135" s="3">
        <v>2026</v>
      </c>
      <c r="E6135" s="3">
        <v>1</v>
      </c>
      <c r="F6135" s="2">
        <v>4179.1016565344107</v>
      </c>
      <c r="G6135" s="2">
        <v>47277.089990511347</v>
      </c>
      <c r="H6135" s="2">
        <v>2161.6388762553324</v>
      </c>
      <c r="I6135" s="2">
        <v>49438.72886676668</v>
      </c>
      <c r="J6135" s="2">
        <v>49870.322633086587</v>
      </c>
      <c r="K6135" t="s">
        <v>11</v>
      </c>
    </row>
    <row r="6136" spans="1:11" x14ac:dyDescent="0.2">
      <c r="A6136" s="3">
        <v>685</v>
      </c>
      <c r="B6136" s="3">
        <v>2020</v>
      </c>
      <c r="C6136" s="3">
        <v>1</v>
      </c>
      <c r="D6136" s="3">
        <v>2020</v>
      </c>
      <c r="E6136" s="3">
        <v>1</v>
      </c>
      <c r="F6136" s="2">
        <v>2286.9204393622967</v>
      </c>
      <c r="G6136" s="2">
        <v>2286.9204393622967</v>
      </c>
      <c r="H6136" s="2">
        <v>7360.7311850436781</v>
      </c>
      <c r="I6136" s="2">
        <v>9647.6516244059749</v>
      </c>
      <c r="J6136" s="2">
        <v>15067.913156998286</v>
      </c>
      <c r="K6136" t="s">
        <v>11</v>
      </c>
    </row>
    <row r="6137" spans="1:11" x14ac:dyDescent="0.2">
      <c r="A6137" s="3">
        <v>685</v>
      </c>
      <c r="B6137" s="3">
        <v>2020</v>
      </c>
      <c r="C6137" s="3">
        <v>2</v>
      </c>
      <c r="D6137" s="3">
        <v>2021</v>
      </c>
      <c r="E6137" s="3">
        <v>1</v>
      </c>
      <c r="F6137" s="2">
        <v>2406.7102066986035</v>
      </c>
      <c r="G6137" s="2">
        <v>4693.6306460609003</v>
      </c>
      <c r="H6137" s="2">
        <v>7083.036569989511</v>
      </c>
      <c r="I6137" s="2">
        <v>11776.667216050411</v>
      </c>
      <c r="J6137" s="2">
        <v>15067.913156998286</v>
      </c>
      <c r="K6137" t="s">
        <v>11</v>
      </c>
    </row>
    <row r="6138" spans="1:11" x14ac:dyDescent="0.2">
      <c r="A6138" s="3">
        <v>685</v>
      </c>
      <c r="B6138" s="3">
        <v>2020</v>
      </c>
      <c r="C6138" s="3">
        <v>3</v>
      </c>
      <c r="D6138" s="3">
        <v>2022</v>
      </c>
      <c r="E6138" s="3">
        <v>1</v>
      </c>
      <c r="F6138" s="2">
        <v>2579.0039202469525</v>
      </c>
      <c r="G6138" s="2">
        <v>7272.6345663078528</v>
      </c>
      <c r="H6138" s="2">
        <v>6080.4434546491748</v>
      </c>
      <c r="I6138" s="2">
        <v>13353.078020957028</v>
      </c>
      <c r="J6138" s="2">
        <v>15067.913156998286</v>
      </c>
      <c r="K6138" t="s">
        <v>11</v>
      </c>
    </row>
    <row r="6139" spans="1:11" x14ac:dyDescent="0.2">
      <c r="A6139" s="3">
        <v>685</v>
      </c>
      <c r="B6139" s="3">
        <v>2020</v>
      </c>
      <c r="C6139" s="3">
        <v>4</v>
      </c>
      <c r="D6139" s="3">
        <v>2023</v>
      </c>
      <c r="E6139" s="3">
        <v>1</v>
      </c>
      <c r="F6139" s="2">
        <v>2763.8951666885014</v>
      </c>
      <c r="G6139" s="2">
        <v>10036.529732996354</v>
      </c>
      <c r="H6139" s="2">
        <v>4011.9685032942834</v>
      </c>
      <c r="I6139" s="2">
        <v>14048.498236290638</v>
      </c>
      <c r="J6139" s="2">
        <v>15067.913156998286</v>
      </c>
      <c r="K6139" t="s">
        <v>11</v>
      </c>
    </row>
    <row r="6140" spans="1:11" x14ac:dyDescent="0.2">
      <c r="A6140" s="3">
        <v>685</v>
      </c>
      <c r="B6140" s="3">
        <v>2020</v>
      </c>
      <c r="C6140" s="3">
        <v>5</v>
      </c>
      <c r="D6140" s="3">
        <v>2024</v>
      </c>
      <c r="E6140" s="3">
        <v>1</v>
      </c>
      <c r="F6140" s="2">
        <v>1447.8026750925565</v>
      </c>
      <c r="G6140" s="2">
        <v>11484.332408088911</v>
      </c>
      <c r="H6140" s="2">
        <v>2815.5931543706247</v>
      </c>
      <c r="I6140" s="2">
        <v>14299.925562459535</v>
      </c>
      <c r="J6140" s="2">
        <v>15067.913156998286</v>
      </c>
      <c r="K6140" t="s">
        <v>11</v>
      </c>
    </row>
    <row r="6141" spans="1:11" x14ac:dyDescent="0.2">
      <c r="A6141" s="3">
        <v>685</v>
      </c>
      <c r="B6141" s="3">
        <v>2020</v>
      </c>
      <c r="C6141" s="3">
        <v>6</v>
      </c>
      <c r="D6141" s="3">
        <v>2025</v>
      </c>
      <c r="E6141" s="3">
        <v>1</v>
      </c>
      <c r="F6141" s="2">
        <v>1142.5871642214843</v>
      </c>
      <c r="G6141" s="2">
        <v>12626.919572310395</v>
      </c>
      <c r="H6141" s="2">
        <v>1857.1716006704628</v>
      </c>
      <c r="I6141" s="2">
        <v>14484.091172980858</v>
      </c>
      <c r="J6141" s="2">
        <v>15067.913156998286</v>
      </c>
      <c r="K6141" t="s">
        <v>11</v>
      </c>
    </row>
    <row r="6142" spans="1:11" x14ac:dyDescent="0.2">
      <c r="A6142" s="3">
        <v>685</v>
      </c>
      <c r="B6142" s="3">
        <v>2020</v>
      </c>
      <c r="C6142" s="3">
        <v>7</v>
      </c>
      <c r="D6142" s="3">
        <v>2026</v>
      </c>
      <c r="E6142" s="3">
        <v>1</v>
      </c>
      <c r="F6142" s="2">
        <v>1820.2459987491256</v>
      </c>
      <c r="G6142" s="2">
        <v>14447.165571059521</v>
      </c>
      <c r="H6142" s="2">
        <v>349.88196189931296</v>
      </c>
      <c r="I6142" s="2">
        <v>14797.047532958833</v>
      </c>
      <c r="J6142" s="2">
        <v>15067.913156998286</v>
      </c>
      <c r="K6142" t="s">
        <v>11</v>
      </c>
    </row>
    <row r="6143" spans="1:11" x14ac:dyDescent="0.2">
      <c r="A6143" s="3">
        <v>686</v>
      </c>
      <c r="B6143" s="3">
        <v>2020</v>
      </c>
      <c r="C6143" s="3">
        <v>1</v>
      </c>
      <c r="D6143" s="3">
        <v>2020</v>
      </c>
      <c r="E6143" s="3">
        <v>1</v>
      </c>
      <c r="F6143" s="2">
        <v>901.11133531305006</v>
      </c>
      <c r="G6143" s="2">
        <v>901.11133531305006</v>
      </c>
      <c r="H6143" s="2">
        <v>2980.1546509627901</v>
      </c>
      <c r="I6143" s="2">
        <v>3881.2659862758401</v>
      </c>
      <c r="J6143" s="2">
        <v>5872.1438619195296</v>
      </c>
      <c r="K6143" t="s">
        <v>11</v>
      </c>
    </row>
    <row r="6144" spans="1:11" x14ac:dyDescent="0.2">
      <c r="A6144" s="3">
        <v>686</v>
      </c>
      <c r="B6144" s="3">
        <v>2020</v>
      </c>
      <c r="C6144" s="3">
        <v>2</v>
      </c>
      <c r="D6144" s="3">
        <v>2021</v>
      </c>
      <c r="E6144" s="3">
        <v>1</v>
      </c>
      <c r="F6144" s="2">
        <v>922.92147911798895</v>
      </c>
      <c r="G6144" s="2">
        <v>1824.032814431039</v>
      </c>
      <c r="H6144" s="2">
        <v>2773.67599695022</v>
      </c>
      <c r="I6144" s="2">
        <v>4597.7088113812588</v>
      </c>
      <c r="J6144" s="2">
        <v>5872.1438619195296</v>
      </c>
      <c r="K6144" t="s">
        <v>11</v>
      </c>
    </row>
    <row r="6145" spans="1:11" x14ac:dyDescent="0.2">
      <c r="A6145" s="3">
        <v>686</v>
      </c>
      <c r="B6145" s="3">
        <v>2020</v>
      </c>
      <c r="C6145" s="3">
        <v>3</v>
      </c>
      <c r="D6145" s="3">
        <v>2022</v>
      </c>
      <c r="E6145" s="3">
        <v>1</v>
      </c>
      <c r="F6145" s="2">
        <v>1019.2515338351284</v>
      </c>
      <c r="G6145" s="2">
        <v>2843.2843482661674</v>
      </c>
      <c r="H6145" s="2">
        <v>2230.9734945644277</v>
      </c>
      <c r="I6145" s="2">
        <v>5074.2578428305951</v>
      </c>
      <c r="J6145" s="2">
        <v>5872.1438619195296</v>
      </c>
      <c r="K6145" t="s">
        <v>11</v>
      </c>
    </row>
    <row r="6146" spans="1:11" x14ac:dyDescent="0.2">
      <c r="A6146" s="3">
        <v>686</v>
      </c>
      <c r="B6146" s="3">
        <v>2020</v>
      </c>
      <c r="C6146" s="3">
        <v>4</v>
      </c>
      <c r="D6146" s="3">
        <v>2023</v>
      </c>
      <c r="E6146" s="3">
        <v>1</v>
      </c>
      <c r="F6146" s="2">
        <v>900.08392994164114</v>
      </c>
      <c r="G6146" s="2">
        <v>3743.3682782078085</v>
      </c>
      <c r="H6146" s="2">
        <v>1722.4148128974048</v>
      </c>
      <c r="I6146" s="2">
        <v>5465.7830911052133</v>
      </c>
      <c r="J6146" s="2">
        <v>5872.1438619195296</v>
      </c>
      <c r="K6146" t="s">
        <v>11</v>
      </c>
    </row>
    <row r="6147" spans="1:11" x14ac:dyDescent="0.2">
      <c r="A6147" s="3">
        <v>686</v>
      </c>
      <c r="B6147" s="3">
        <v>2020</v>
      </c>
      <c r="C6147" s="3">
        <v>5</v>
      </c>
      <c r="D6147" s="3">
        <v>2024</v>
      </c>
      <c r="E6147" s="3">
        <v>1</v>
      </c>
      <c r="F6147" s="2">
        <v>778.27626543870701</v>
      </c>
      <c r="G6147" s="2">
        <v>4521.6445436465156</v>
      </c>
      <c r="H6147" s="2">
        <v>1190.9931068609767</v>
      </c>
      <c r="I6147" s="2">
        <v>5712.6376505074923</v>
      </c>
      <c r="J6147" s="2">
        <v>5872.1438619195296</v>
      </c>
      <c r="K6147" t="s">
        <v>11</v>
      </c>
    </row>
    <row r="6148" spans="1:11" x14ac:dyDescent="0.2">
      <c r="A6148" s="3">
        <v>686</v>
      </c>
      <c r="B6148" s="3">
        <v>2020</v>
      </c>
      <c r="C6148" s="3">
        <v>6</v>
      </c>
      <c r="D6148" s="3">
        <v>2025</v>
      </c>
      <c r="E6148" s="3">
        <v>1</v>
      </c>
      <c r="F6148" s="2">
        <v>460.11454314730054</v>
      </c>
      <c r="G6148" s="2">
        <v>4981.7590867938161</v>
      </c>
      <c r="H6148" s="2">
        <v>784.08229576913527</v>
      </c>
      <c r="I6148" s="2">
        <v>5765.8413825629514</v>
      </c>
      <c r="J6148" s="2">
        <v>5872.1438619195296</v>
      </c>
      <c r="K6148" t="s">
        <v>11</v>
      </c>
    </row>
    <row r="6149" spans="1:11" x14ac:dyDescent="0.2">
      <c r="A6149" s="3">
        <v>686</v>
      </c>
      <c r="B6149" s="3">
        <v>2020</v>
      </c>
      <c r="C6149" s="3">
        <v>7</v>
      </c>
      <c r="D6149" s="3">
        <v>2026</v>
      </c>
      <c r="E6149" s="3">
        <v>1</v>
      </c>
      <c r="F6149" s="2">
        <v>429.70711599755123</v>
      </c>
      <c r="G6149" s="2">
        <v>5411.4662027913673</v>
      </c>
      <c r="H6149" s="2">
        <v>416.7174177917932</v>
      </c>
      <c r="I6149" s="2">
        <v>5828.1836205831605</v>
      </c>
      <c r="J6149" s="2">
        <v>5872.1438619195296</v>
      </c>
      <c r="K6149" t="s">
        <v>11</v>
      </c>
    </row>
    <row r="6150" spans="1:11" x14ac:dyDescent="0.2">
      <c r="A6150" s="3">
        <v>687</v>
      </c>
      <c r="B6150" s="3">
        <v>2020</v>
      </c>
      <c r="C6150" s="3">
        <v>1</v>
      </c>
      <c r="D6150" s="3">
        <v>2020</v>
      </c>
      <c r="E6150" s="3">
        <v>1</v>
      </c>
      <c r="F6150" s="2">
        <v>706.94487080900433</v>
      </c>
      <c r="G6150" s="2">
        <v>706.94487080900433</v>
      </c>
      <c r="H6150" s="2">
        <v>2270.3899747581581</v>
      </c>
      <c r="I6150" s="2">
        <v>2977.3348455671626</v>
      </c>
      <c r="J6150" s="2">
        <v>4581.9989778530771</v>
      </c>
      <c r="K6150" t="s">
        <v>11</v>
      </c>
    </row>
    <row r="6151" spans="1:11" x14ac:dyDescent="0.2">
      <c r="A6151" s="3">
        <v>687</v>
      </c>
      <c r="B6151" s="3">
        <v>2020</v>
      </c>
      <c r="C6151" s="3">
        <v>2</v>
      </c>
      <c r="D6151" s="3">
        <v>2021</v>
      </c>
      <c r="E6151" s="3">
        <v>1</v>
      </c>
      <c r="F6151" s="2">
        <v>710.96633987783446</v>
      </c>
      <c r="G6151" s="2">
        <v>1417.9112106868388</v>
      </c>
      <c r="H6151" s="2">
        <v>2189.98854897806</v>
      </c>
      <c r="I6151" s="2">
        <v>3607.8997596648987</v>
      </c>
      <c r="J6151" s="2">
        <v>4581.9989778530771</v>
      </c>
      <c r="K6151" t="s">
        <v>11</v>
      </c>
    </row>
    <row r="6152" spans="1:11" x14ac:dyDescent="0.2">
      <c r="A6152" s="3">
        <v>687</v>
      </c>
      <c r="B6152" s="3">
        <v>2020</v>
      </c>
      <c r="C6152" s="3">
        <v>3</v>
      </c>
      <c r="D6152" s="3">
        <v>2022</v>
      </c>
      <c r="E6152" s="3">
        <v>1</v>
      </c>
      <c r="F6152" s="2">
        <v>903.0707871295067</v>
      </c>
      <c r="G6152" s="2">
        <v>2320.9819978163455</v>
      </c>
      <c r="H6152" s="2">
        <v>1697.1231006377097</v>
      </c>
      <c r="I6152" s="2">
        <v>4018.1050984540552</v>
      </c>
      <c r="J6152" s="2">
        <v>4581.9989778530771</v>
      </c>
      <c r="K6152" t="s">
        <v>11</v>
      </c>
    </row>
    <row r="6153" spans="1:11" x14ac:dyDescent="0.2">
      <c r="A6153" s="3">
        <v>687</v>
      </c>
      <c r="B6153" s="3">
        <v>2020</v>
      </c>
      <c r="C6153" s="3">
        <v>4</v>
      </c>
      <c r="D6153" s="3">
        <v>2023</v>
      </c>
      <c r="E6153" s="3">
        <v>1</v>
      </c>
      <c r="F6153" s="2">
        <v>784.76104440626614</v>
      </c>
      <c r="G6153" s="2">
        <v>3105.7430422226116</v>
      </c>
      <c r="H6153" s="2">
        <v>1176.8584910415011</v>
      </c>
      <c r="I6153" s="2">
        <v>4282.6015332641127</v>
      </c>
      <c r="J6153" s="2">
        <v>4581.9989778530771</v>
      </c>
      <c r="K6153" t="s">
        <v>11</v>
      </c>
    </row>
    <row r="6154" spans="1:11" x14ac:dyDescent="0.2">
      <c r="A6154" s="3">
        <v>687</v>
      </c>
      <c r="B6154" s="3">
        <v>2020</v>
      </c>
      <c r="C6154" s="3">
        <v>5</v>
      </c>
      <c r="D6154" s="3">
        <v>2024</v>
      </c>
      <c r="E6154" s="3">
        <v>1</v>
      </c>
      <c r="F6154" s="2">
        <v>566.06821221399287</v>
      </c>
      <c r="G6154" s="2">
        <v>3671.8112544366045</v>
      </c>
      <c r="H6154" s="2">
        <v>795.02482550458035</v>
      </c>
      <c r="I6154" s="2">
        <v>4466.8360799411848</v>
      </c>
      <c r="J6154" s="2">
        <v>4581.9989778530771</v>
      </c>
      <c r="K6154" t="s">
        <v>11</v>
      </c>
    </row>
    <row r="6155" spans="1:11" x14ac:dyDescent="0.2">
      <c r="A6155" s="3">
        <v>687</v>
      </c>
      <c r="B6155" s="3">
        <v>2020</v>
      </c>
      <c r="C6155" s="3">
        <v>6</v>
      </c>
      <c r="D6155" s="3">
        <v>2025</v>
      </c>
      <c r="E6155" s="3">
        <v>1</v>
      </c>
      <c r="F6155" s="2">
        <v>267.32463943789617</v>
      </c>
      <c r="G6155" s="2">
        <v>3939.1358938745007</v>
      </c>
      <c r="H6155" s="2">
        <v>478.71467260867303</v>
      </c>
      <c r="I6155" s="2">
        <v>4417.8505664831737</v>
      </c>
      <c r="J6155" s="2">
        <v>4581.9989778530771</v>
      </c>
      <c r="K6155" t="s">
        <v>11</v>
      </c>
    </row>
    <row r="6156" spans="1:11" x14ac:dyDescent="0.2">
      <c r="A6156" s="3">
        <v>687</v>
      </c>
      <c r="B6156" s="3">
        <v>2020</v>
      </c>
      <c r="C6156" s="3">
        <v>7</v>
      </c>
      <c r="D6156" s="3">
        <v>2026</v>
      </c>
      <c r="E6156" s="3">
        <v>1</v>
      </c>
      <c r="F6156" s="2">
        <v>367.89500590610987</v>
      </c>
      <c r="G6156" s="2">
        <v>4307.0308997806105</v>
      </c>
      <c r="H6156" s="2">
        <v>164.75095518604576</v>
      </c>
      <c r="I6156" s="2">
        <v>4471.7818549666563</v>
      </c>
      <c r="J6156" s="2">
        <v>4581.9989778530771</v>
      </c>
      <c r="K6156" t="s">
        <v>11</v>
      </c>
    </row>
    <row r="6157" spans="1:11" x14ac:dyDescent="0.2">
      <c r="A6157" s="3">
        <v>688</v>
      </c>
      <c r="B6157" s="3">
        <v>2020</v>
      </c>
      <c r="C6157" s="3">
        <v>1</v>
      </c>
      <c r="D6157" s="3">
        <v>2020</v>
      </c>
      <c r="E6157" s="3">
        <v>1</v>
      </c>
      <c r="F6157" s="2">
        <v>1064.769568694767</v>
      </c>
      <c r="G6157" s="2">
        <v>1064.769568694767</v>
      </c>
      <c r="H6157" s="2">
        <v>3520.4149421130232</v>
      </c>
      <c r="I6157" s="2">
        <v>4585.1845108077905</v>
      </c>
      <c r="J6157" s="2">
        <v>6925.1002155558472</v>
      </c>
      <c r="K6157" t="s">
        <v>11</v>
      </c>
    </row>
    <row r="6158" spans="1:11" x14ac:dyDescent="0.2">
      <c r="A6158" s="3">
        <v>688</v>
      </c>
      <c r="B6158" s="3">
        <v>2020</v>
      </c>
      <c r="C6158" s="3">
        <v>2</v>
      </c>
      <c r="D6158" s="3">
        <v>2021</v>
      </c>
      <c r="E6158" s="3">
        <v>1</v>
      </c>
      <c r="F6158" s="2">
        <v>1176.7604179098096</v>
      </c>
      <c r="G6158" s="2">
        <v>2241.5299866045766</v>
      </c>
      <c r="H6158" s="2">
        <v>3081.679590194733</v>
      </c>
      <c r="I6158" s="2">
        <v>5323.2095767993096</v>
      </c>
      <c r="J6158" s="2">
        <v>6925.1002155558472</v>
      </c>
      <c r="K6158" t="s">
        <v>11</v>
      </c>
    </row>
    <row r="6159" spans="1:11" x14ac:dyDescent="0.2">
      <c r="A6159" s="3">
        <v>688</v>
      </c>
      <c r="B6159" s="3">
        <v>2020</v>
      </c>
      <c r="C6159" s="3">
        <v>3</v>
      </c>
      <c r="D6159" s="3">
        <v>2022</v>
      </c>
      <c r="E6159" s="3">
        <v>1</v>
      </c>
      <c r="F6159" s="2">
        <v>1155.0438067882806</v>
      </c>
      <c r="G6159" s="2">
        <v>3396.5737933928572</v>
      </c>
      <c r="H6159" s="2">
        <v>2630.9055117672219</v>
      </c>
      <c r="I6159" s="2">
        <v>6027.4793051600791</v>
      </c>
      <c r="J6159" s="2">
        <v>6925.1002155558472</v>
      </c>
      <c r="K6159" t="s">
        <v>11</v>
      </c>
    </row>
    <row r="6160" spans="1:11" x14ac:dyDescent="0.2">
      <c r="A6160" s="3">
        <v>688</v>
      </c>
      <c r="B6160" s="3">
        <v>2020</v>
      </c>
      <c r="C6160" s="3">
        <v>4</v>
      </c>
      <c r="D6160" s="3">
        <v>2023</v>
      </c>
      <c r="E6160" s="3">
        <v>1</v>
      </c>
      <c r="F6160" s="2">
        <v>1204.2726939142126</v>
      </c>
      <c r="G6160" s="2">
        <v>4600.8464873070698</v>
      </c>
      <c r="H6160" s="2">
        <v>1928.8728926053473</v>
      </c>
      <c r="I6160" s="2">
        <v>6529.719379912417</v>
      </c>
      <c r="J6160" s="2">
        <v>6925.1002155558472</v>
      </c>
      <c r="K6160" t="s">
        <v>11</v>
      </c>
    </row>
    <row r="6161" spans="1:11" x14ac:dyDescent="0.2">
      <c r="A6161" s="3">
        <v>688</v>
      </c>
      <c r="B6161" s="3">
        <v>2020</v>
      </c>
      <c r="C6161" s="3">
        <v>5</v>
      </c>
      <c r="D6161" s="3">
        <v>2024</v>
      </c>
      <c r="E6161" s="3">
        <v>1</v>
      </c>
      <c r="F6161" s="2">
        <v>931.68191901350201</v>
      </c>
      <c r="G6161" s="2">
        <v>5532.5284063205718</v>
      </c>
      <c r="H6161" s="2">
        <v>1016.3302987621983</v>
      </c>
      <c r="I6161" s="2">
        <v>6548.85870508277</v>
      </c>
      <c r="J6161" s="2">
        <v>6925.1002155558472</v>
      </c>
      <c r="K6161" t="s">
        <v>11</v>
      </c>
    </row>
    <row r="6162" spans="1:11" x14ac:dyDescent="0.2">
      <c r="A6162" s="3">
        <v>688</v>
      </c>
      <c r="B6162" s="3">
        <v>2020</v>
      </c>
      <c r="C6162" s="3">
        <v>6</v>
      </c>
      <c r="D6162" s="3">
        <v>2025</v>
      </c>
      <c r="E6162" s="3">
        <v>1</v>
      </c>
      <c r="F6162" s="2">
        <v>379.87970663231681</v>
      </c>
      <c r="G6162" s="2">
        <v>5912.4081129528886</v>
      </c>
      <c r="H6162" s="2">
        <v>860.80192277681545</v>
      </c>
      <c r="I6162" s="2">
        <v>6773.210035729704</v>
      </c>
      <c r="J6162" s="2">
        <v>6925.1002155558472</v>
      </c>
      <c r="K6162" t="s">
        <v>11</v>
      </c>
    </row>
    <row r="6163" spans="1:11" x14ac:dyDescent="0.2">
      <c r="A6163" s="3">
        <v>688</v>
      </c>
      <c r="B6163" s="3">
        <v>2020</v>
      </c>
      <c r="C6163" s="3">
        <v>7</v>
      </c>
      <c r="D6163" s="3">
        <v>2026</v>
      </c>
      <c r="E6163" s="3">
        <v>1</v>
      </c>
      <c r="F6163" s="2">
        <v>412.14067401495049</v>
      </c>
      <c r="G6163" s="2">
        <v>6324.5487869678391</v>
      </c>
      <c r="H6163" s="2">
        <v>424.30030922769674</v>
      </c>
      <c r="I6163" s="2">
        <v>6748.8490961955358</v>
      </c>
      <c r="J6163" s="2">
        <v>6925.1002155558472</v>
      </c>
      <c r="K6163" t="s">
        <v>11</v>
      </c>
    </row>
    <row r="6164" spans="1:11" x14ac:dyDescent="0.2">
      <c r="A6164" s="3">
        <v>689</v>
      </c>
      <c r="B6164" s="3">
        <v>2020</v>
      </c>
      <c r="C6164" s="3">
        <v>1</v>
      </c>
      <c r="D6164" s="3">
        <v>2020</v>
      </c>
      <c r="E6164" s="3">
        <v>1</v>
      </c>
      <c r="F6164" s="2">
        <v>1432.1248770520742</v>
      </c>
      <c r="G6164" s="2">
        <v>1432.1248770520742</v>
      </c>
      <c r="H6164" s="2">
        <v>4652.7527928335376</v>
      </c>
      <c r="I6164" s="2">
        <v>6084.8776698856118</v>
      </c>
      <c r="J6164" s="2">
        <v>9278.8658396895098</v>
      </c>
      <c r="K6164" t="s">
        <v>11</v>
      </c>
    </row>
    <row r="6165" spans="1:11" x14ac:dyDescent="0.2">
      <c r="A6165" s="3">
        <v>689</v>
      </c>
      <c r="B6165" s="3">
        <v>2020</v>
      </c>
      <c r="C6165" s="3">
        <v>2</v>
      </c>
      <c r="D6165" s="3">
        <v>2021</v>
      </c>
      <c r="E6165" s="3">
        <v>1</v>
      </c>
      <c r="F6165" s="2">
        <v>1576.2034774664257</v>
      </c>
      <c r="G6165" s="2">
        <v>3008.3283545185</v>
      </c>
      <c r="H6165" s="2">
        <v>4143.7689396963397</v>
      </c>
      <c r="I6165" s="2">
        <v>7152.0972942148401</v>
      </c>
      <c r="J6165" s="2">
        <v>9278.8658396895098</v>
      </c>
      <c r="K6165" t="s">
        <v>11</v>
      </c>
    </row>
    <row r="6166" spans="1:11" x14ac:dyDescent="0.2">
      <c r="A6166" s="3">
        <v>689</v>
      </c>
      <c r="B6166" s="3">
        <v>2020</v>
      </c>
      <c r="C6166" s="3">
        <v>3</v>
      </c>
      <c r="D6166" s="3">
        <v>2022</v>
      </c>
      <c r="E6166" s="3">
        <v>1</v>
      </c>
      <c r="F6166" s="2">
        <v>1693.9032225760607</v>
      </c>
      <c r="G6166" s="2">
        <v>4702.2315770945606</v>
      </c>
      <c r="H6166" s="2">
        <v>3356.7486367794927</v>
      </c>
      <c r="I6166" s="2">
        <v>8058.9802138740533</v>
      </c>
      <c r="J6166" s="2">
        <v>9278.8658396895098</v>
      </c>
      <c r="K6166" t="s">
        <v>11</v>
      </c>
    </row>
    <row r="6167" spans="1:11" x14ac:dyDescent="0.2">
      <c r="A6167" s="3">
        <v>689</v>
      </c>
      <c r="B6167" s="3">
        <v>2020</v>
      </c>
      <c r="C6167" s="3">
        <v>4</v>
      </c>
      <c r="D6167" s="3">
        <v>2023</v>
      </c>
      <c r="E6167" s="3">
        <v>1</v>
      </c>
      <c r="F6167" s="2">
        <v>1292.2487500126344</v>
      </c>
      <c r="G6167" s="2">
        <v>5994.4803271071951</v>
      </c>
      <c r="H6167" s="2">
        <v>2603.5584517967627</v>
      </c>
      <c r="I6167" s="2">
        <v>8598.0387789039578</v>
      </c>
      <c r="J6167" s="2">
        <v>9278.8658396895098</v>
      </c>
      <c r="K6167" t="s">
        <v>11</v>
      </c>
    </row>
    <row r="6168" spans="1:11" x14ac:dyDescent="0.2">
      <c r="A6168" s="3">
        <v>689</v>
      </c>
      <c r="B6168" s="3">
        <v>2020</v>
      </c>
      <c r="C6168" s="3">
        <v>5</v>
      </c>
      <c r="D6168" s="3">
        <v>2024</v>
      </c>
      <c r="E6168" s="3">
        <v>1</v>
      </c>
      <c r="F6168" s="2">
        <v>1274.5458244333831</v>
      </c>
      <c r="G6168" s="2">
        <v>7269.0261515405782</v>
      </c>
      <c r="H6168" s="2">
        <v>1659.0776898892473</v>
      </c>
      <c r="I6168" s="2">
        <v>8928.1038414298255</v>
      </c>
      <c r="J6168" s="2">
        <v>9278.8658396895098</v>
      </c>
      <c r="K6168" t="s">
        <v>11</v>
      </c>
    </row>
    <row r="6169" spans="1:11" x14ac:dyDescent="0.2">
      <c r="A6169" s="3">
        <v>689</v>
      </c>
      <c r="B6169" s="3">
        <v>2020</v>
      </c>
      <c r="C6169" s="3">
        <v>6</v>
      </c>
      <c r="D6169" s="3">
        <v>2025</v>
      </c>
      <c r="E6169" s="3">
        <v>1</v>
      </c>
      <c r="F6169" s="2">
        <v>1075.9814346402309</v>
      </c>
      <c r="G6169" s="2">
        <v>8345.0075861808091</v>
      </c>
      <c r="H6169" s="2">
        <v>801.62813514644404</v>
      </c>
      <c r="I6169" s="2">
        <v>9146.6357213272531</v>
      </c>
      <c r="J6169" s="2">
        <v>9278.8658396895098</v>
      </c>
      <c r="K6169" t="s">
        <v>11</v>
      </c>
    </row>
    <row r="6170" spans="1:11" x14ac:dyDescent="0.2">
      <c r="A6170" s="3">
        <v>689</v>
      </c>
      <c r="B6170" s="3">
        <v>2020</v>
      </c>
      <c r="C6170" s="3">
        <v>7</v>
      </c>
      <c r="D6170" s="3">
        <v>2026</v>
      </c>
      <c r="E6170" s="3">
        <v>1</v>
      </c>
      <c r="F6170" s="2">
        <v>79.927634764015238</v>
      </c>
      <c r="G6170" s="2">
        <v>8424.9352209448243</v>
      </c>
      <c r="H6170" s="2">
        <v>853.93061874468549</v>
      </c>
      <c r="I6170" s="2">
        <v>9278.8658396895098</v>
      </c>
      <c r="J6170" s="2">
        <v>9278.8658396895098</v>
      </c>
      <c r="K6170" t="s">
        <v>11</v>
      </c>
    </row>
    <row r="6171" spans="1:11" x14ac:dyDescent="0.2">
      <c r="A6171" s="3">
        <v>690</v>
      </c>
      <c r="B6171" s="3">
        <v>2020</v>
      </c>
      <c r="C6171" s="3">
        <v>1</v>
      </c>
      <c r="D6171" s="3">
        <v>2020</v>
      </c>
      <c r="E6171" s="3">
        <v>1</v>
      </c>
      <c r="F6171" s="2">
        <v>566.26103697900646</v>
      </c>
      <c r="G6171" s="2">
        <v>566.26103697900646</v>
      </c>
      <c r="H6171" s="2">
        <v>1884.3563437171015</v>
      </c>
      <c r="I6171" s="2">
        <v>2450.6173806961078</v>
      </c>
      <c r="J6171" s="2">
        <v>3786.8262819132569</v>
      </c>
      <c r="K6171" t="s">
        <v>11</v>
      </c>
    </row>
    <row r="6172" spans="1:11" x14ac:dyDescent="0.2">
      <c r="A6172" s="3">
        <v>690</v>
      </c>
      <c r="B6172" s="3">
        <v>2020</v>
      </c>
      <c r="C6172" s="3">
        <v>2</v>
      </c>
      <c r="D6172" s="3">
        <v>2021</v>
      </c>
      <c r="E6172" s="3">
        <v>1</v>
      </c>
      <c r="F6172" s="2">
        <v>622.59596486392036</v>
      </c>
      <c r="G6172" s="2">
        <v>1188.8570018429268</v>
      </c>
      <c r="H6172" s="2">
        <v>1776.7470465187603</v>
      </c>
      <c r="I6172" s="2">
        <v>2965.6040483616871</v>
      </c>
      <c r="J6172" s="2">
        <v>3786.8262819132569</v>
      </c>
      <c r="K6172" t="s">
        <v>11</v>
      </c>
    </row>
    <row r="6173" spans="1:11" x14ac:dyDescent="0.2">
      <c r="A6173" s="3">
        <v>690</v>
      </c>
      <c r="B6173" s="3">
        <v>2020</v>
      </c>
      <c r="C6173" s="3">
        <v>3</v>
      </c>
      <c r="D6173" s="3">
        <v>2022</v>
      </c>
      <c r="E6173" s="3">
        <v>1</v>
      </c>
      <c r="F6173" s="2">
        <v>765.94039646672763</v>
      </c>
      <c r="G6173" s="2">
        <v>1954.7973983096545</v>
      </c>
      <c r="H6173" s="2">
        <v>1337.2472874840528</v>
      </c>
      <c r="I6173" s="2">
        <v>3292.0446857937072</v>
      </c>
      <c r="J6173" s="2">
        <v>3786.8262819132569</v>
      </c>
      <c r="K6173" t="s">
        <v>11</v>
      </c>
    </row>
    <row r="6174" spans="1:11" x14ac:dyDescent="0.2">
      <c r="A6174" s="3">
        <v>690</v>
      </c>
      <c r="B6174" s="3">
        <v>2020</v>
      </c>
      <c r="C6174" s="3">
        <v>4</v>
      </c>
      <c r="D6174" s="3">
        <v>2023</v>
      </c>
      <c r="E6174" s="3">
        <v>1</v>
      </c>
      <c r="F6174" s="2">
        <v>638.74410547374009</v>
      </c>
      <c r="G6174" s="2">
        <v>2593.5415037833945</v>
      </c>
      <c r="H6174" s="2">
        <v>968.34915631297235</v>
      </c>
      <c r="I6174" s="2">
        <v>3561.8906600963669</v>
      </c>
      <c r="J6174" s="2">
        <v>3786.8262819132569</v>
      </c>
      <c r="K6174" t="s">
        <v>11</v>
      </c>
    </row>
    <row r="6175" spans="1:11" x14ac:dyDescent="0.2">
      <c r="A6175" s="3">
        <v>690</v>
      </c>
      <c r="B6175" s="3">
        <v>2020</v>
      </c>
      <c r="C6175" s="3">
        <v>5</v>
      </c>
      <c r="D6175" s="3">
        <v>2024</v>
      </c>
      <c r="E6175" s="3">
        <v>1</v>
      </c>
      <c r="F6175" s="2">
        <v>402.34516715587188</v>
      </c>
      <c r="G6175" s="2">
        <v>2995.8866709392664</v>
      </c>
      <c r="H6175" s="2">
        <v>629.62019887122096</v>
      </c>
      <c r="I6175" s="2">
        <v>3625.5068698104874</v>
      </c>
      <c r="J6175" s="2">
        <v>3786.8262819132569</v>
      </c>
      <c r="K6175" t="s">
        <v>11</v>
      </c>
    </row>
    <row r="6176" spans="1:11" x14ac:dyDescent="0.2">
      <c r="A6176" s="3">
        <v>690</v>
      </c>
      <c r="B6176" s="3">
        <v>2020</v>
      </c>
      <c r="C6176" s="3">
        <v>6</v>
      </c>
      <c r="D6176" s="3">
        <v>2025</v>
      </c>
      <c r="E6176" s="3">
        <v>1</v>
      </c>
      <c r="F6176" s="2">
        <v>313.25719174095866</v>
      </c>
      <c r="G6176" s="2">
        <v>3309.1438626802251</v>
      </c>
      <c r="H6176" s="2">
        <v>471.62847188404612</v>
      </c>
      <c r="I6176" s="2">
        <v>3780.7723345642712</v>
      </c>
      <c r="J6176" s="2">
        <v>3786.8262819132569</v>
      </c>
      <c r="K6176" t="s">
        <v>11</v>
      </c>
    </row>
    <row r="6177" spans="1:11" x14ac:dyDescent="0.2">
      <c r="A6177" s="3">
        <v>690</v>
      </c>
      <c r="B6177" s="3">
        <v>2020</v>
      </c>
      <c r="C6177" s="3">
        <v>7</v>
      </c>
      <c r="D6177" s="3">
        <v>2026</v>
      </c>
      <c r="E6177" s="3">
        <v>1</v>
      </c>
      <c r="F6177" s="2">
        <v>230.8443524660529</v>
      </c>
      <c r="G6177" s="2">
        <v>3539.988215146278</v>
      </c>
      <c r="H6177" s="2">
        <v>239.60034292354794</v>
      </c>
      <c r="I6177" s="2">
        <v>3779.5885580698259</v>
      </c>
      <c r="J6177" s="2">
        <v>3786.8262819132569</v>
      </c>
      <c r="K6177" t="s">
        <v>11</v>
      </c>
    </row>
    <row r="6178" spans="1:11" x14ac:dyDescent="0.2">
      <c r="A6178" s="3">
        <v>691</v>
      </c>
      <c r="B6178" s="3">
        <v>2020</v>
      </c>
      <c r="C6178" s="3">
        <v>1</v>
      </c>
      <c r="D6178" s="3">
        <v>2020</v>
      </c>
      <c r="E6178" s="3">
        <v>1</v>
      </c>
      <c r="F6178" s="2">
        <v>3985.8132203169935</v>
      </c>
      <c r="G6178" s="2">
        <v>3985.8132203169935</v>
      </c>
      <c r="H6178" s="2">
        <v>13785.574624299568</v>
      </c>
      <c r="I6178" s="2">
        <v>17771.387844616562</v>
      </c>
      <c r="J6178" s="2">
        <v>26964.897325932554</v>
      </c>
      <c r="K6178" t="s">
        <v>11</v>
      </c>
    </row>
    <row r="6179" spans="1:11" x14ac:dyDescent="0.2">
      <c r="A6179" s="3">
        <v>691</v>
      </c>
      <c r="B6179" s="3">
        <v>2020</v>
      </c>
      <c r="C6179" s="3">
        <v>2</v>
      </c>
      <c r="D6179" s="3">
        <v>2021</v>
      </c>
      <c r="E6179" s="3">
        <v>1</v>
      </c>
      <c r="F6179" s="2">
        <v>4852.7297242108434</v>
      </c>
      <c r="G6179" s="2">
        <v>8838.5429445278369</v>
      </c>
      <c r="H6179" s="2">
        <v>11970.496566999291</v>
      </c>
      <c r="I6179" s="2">
        <v>20809.039511527128</v>
      </c>
      <c r="J6179" s="2">
        <v>26964.897325932554</v>
      </c>
      <c r="K6179" t="s">
        <v>11</v>
      </c>
    </row>
    <row r="6180" spans="1:11" x14ac:dyDescent="0.2">
      <c r="A6180" s="3">
        <v>691</v>
      </c>
      <c r="B6180" s="3">
        <v>2020</v>
      </c>
      <c r="C6180" s="3">
        <v>3</v>
      </c>
      <c r="D6180" s="3">
        <v>2022</v>
      </c>
      <c r="E6180" s="3">
        <v>1</v>
      </c>
      <c r="F6180" s="2">
        <v>4362.9367451117541</v>
      </c>
      <c r="G6180" s="2">
        <v>13201.479689639591</v>
      </c>
      <c r="H6180" s="2">
        <v>10513.454675319777</v>
      </c>
      <c r="I6180" s="2">
        <v>23714.934364959368</v>
      </c>
      <c r="J6180" s="2">
        <v>26964.897325932554</v>
      </c>
      <c r="K6180" t="s">
        <v>11</v>
      </c>
    </row>
    <row r="6181" spans="1:11" x14ac:dyDescent="0.2">
      <c r="A6181" s="3">
        <v>691</v>
      </c>
      <c r="B6181" s="3">
        <v>2020</v>
      </c>
      <c r="C6181" s="3">
        <v>4</v>
      </c>
      <c r="D6181" s="3">
        <v>2023</v>
      </c>
      <c r="E6181" s="3">
        <v>1</v>
      </c>
      <c r="F6181" s="2">
        <v>4190.9308127778477</v>
      </c>
      <c r="G6181" s="2">
        <v>17392.410502417439</v>
      </c>
      <c r="H6181" s="2">
        <v>7882.1184461804587</v>
      </c>
      <c r="I6181" s="2">
        <v>25274.528948597897</v>
      </c>
      <c r="J6181" s="2">
        <v>26964.897325932554</v>
      </c>
      <c r="K6181" t="s">
        <v>11</v>
      </c>
    </row>
    <row r="6182" spans="1:11" x14ac:dyDescent="0.2">
      <c r="A6182" s="3">
        <v>691</v>
      </c>
      <c r="B6182" s="3">
        <v>2020</v>
      </c>
      <c r="C6182" s="3">
        <v>5</v>
      </c>
      <c r="D6182" s="3">
        <v>2024</v>
      </c>
      <c r="E6182" s="3">
        <v>1</v>
      </c>
      <c r="F6182" s="2">
        <v>2810.8245427170987</v>
      </c>
      <c r="G6182" s="2">
        <v>20203.235045134537</v>
      </c>
      <c r="H6182" s="2">
        <v>5430.3013342061276</v>
      </c>
      <c r="I6182" s="2">
        <v>25633.536379340665</v>
      </c>
      <c r="J6182" s="2">
        <v>26964.897325932554</v>
      </c>
      <c r="K6182" t="s">
        <v>11</v>
      </c>
    </row>
    <row r="6183" spans="1:11" x14ac:dyDescent="0.2">
      <c r="A6183" s="3">
        <v>691</v>
      </c>
      <c r="B6183" s="3">
        <v>2020</v>
      </c>
      <c r="C6183" s="3">
        <v>6</v>
      </c>
      <c r="D6183" s="3">
        <v>2025</v>
      </c>
      <c r="E6183" s="3">
        <v>1</v>
      </c>
      <c r="F6183" s="2">
        <v>3548.8074384106949</v>
      </c>
      <c r="G6183" s="2">
        <v>23752.042483545232</v>
      </c>
      <c r="H6183" s="2">
        <v>3153.554016645845</v>
      </c>
      <c r="I6183" s="2">
        <v>26905.596500191077</v>
      </c>
      <c r="J6183" s="2">
        <v>26964.897325932554</v>
      </c>
      <c r="K6183" t="s">
        <v>11</v>
      </c>
    </row>
    <row r="6184" spans="1:11" x14ac:dyDescent="0.2">
      <c r="A6184" s="3">
        <v>691</v>
      </c>
      <c r="B6184" s="3">
        <v>2020</v>
      </c>
      <c r="C6184" s="3">
        <v>7</v>
      </c>
      <c r="D6184" s="3">
        <v>2026</v>
      </c>
      <c r="E6184" s="3">
        <v>1</v>
      </c>
      <c r="F6184" s="2">
        <v>1831.4692160436498</v>
      </c>
      <c r="G6184" s="2">
        <v>25583.511699588882</v>
      </c>
      <c r="H6184" s="2">
        <v>1343.2177072346858</v>
      </c>
      <c r="I6184" s="2">
        <v>26926.729406823568</v>
      </c>
      <c r="J6184" s="2">
        <v>26964.897325932554</v>
      </c>
      <c r="K6184" t="s">
        <v>11</v>
      </c>
    </row>
    <row r="6185" spans="1:11" x14ac:dyDescent="0.2">
      <c r="A6185" s="3">
        <v>692</v>
      </c>
      <c r="B6185" s="3">
        <v>2020</v>
      </c>
      <c r="C6185" s="3">
        <v>1</v>
      </c>
      <c r="D6185" s="3">
        <v>2020</v>
      </c>
      <c r="E6185" s="3">
        <v>1</v>
      </c>
      <c r="F6185" s="2">
        <v>652.43019248038604</v>
      </c>
      <c r="G6185" s="2">
        <v>652.43019248038604</v>
      </c>
      <c r="H6185" s="2">
        <v>2168.8040377671523</v>
      </c>
      <c r="I6185" s="2">
        <v>2821.2342302475381</v>
      </c>
      <c r="J6185" s="2">
        <v>4388.4955007666831</v>
      </c>
      <c r="K6185" t="s">
        <v>11</v>
      </c>
    </row>
    <row r="6186" spans="1:11" x14ac:dyDescent="0.2">
      <c r="A6186" s="3">
        <v>692</v>
      </c>
      <c r="B6186" s="3">
        <v>2020</v>
      </c>
      <c r="C6186" s="3">
        <v>2</v>
      </c>
      <c r="D6186" s="3">
        <v>2021</v>
      </c>
      <c r="E6186" s="3">
        <v>1</v>
      </c>
      <c r="F6186" s="2">
        <v>796.71797830360788</v>
      </c>
      <c r="G6186" s="2">
        <v>1449.1481707839939</v>
      </c>
      <c r="H6186" s="2">
        <v>1941.8659728683106</v>
      </c>
      <c r="I6186" s="2">
        <v>3391.0141436523045</v>
      </c>
      <c r="J6186" s="2">
        <v>4388.4955007666831</v>
      </c>
      <c r="K6186" t="s">
        <v>11</v>
      </c>
    </row>
    <row r="6187" spans="1:11" x14ac:dyDescent="0.2">
      <c r="A6187" s="3">
        <v>692</v>
      </c>
      <c r="B6187" s="3">
        <v>2020</v>
      </c>
      <c r="C6187" s="3">
        <v>3</v>
      </c>
      <c r="D6187" s="3">
        <v>2022</v>
      </c>
      <c r="E6187" s="3">
        <v>1</v>
      </c>
      <c r="F6187" s="2">
        <v>690.94516987526276</v>
      </c>
      <c r="G6187" s="2">
        <v>2140.0933406592567</v>
      </c>
      <c r="H6187" s="2">
        <v>1719.5469150372714</v>
      </c>
      <c r="I6187" s="2">
        <v>3859.6402556965281</v>
      </c>
      <c r="J6187" s="2">
        <v>4388.4955007666831</v>
      </c>
      <c r="K6187" t="s">
        <v>11</v>
      </c>
    </row>
    <row r="6188" spans="1:11" x14ac:dyDescent="0.2">
      <c r="A6188" s="3">
        <v>692</v>
      </c>
      <c r="B6188" s="3">
        <v>2020</v>
      </c>
      <c r="C6188" s="3">
        <v>4</v>
      </c>
      <c r="D6188" s="3">
        <v>2023</v>
      </c>
      <c r="E6188" s="3">
        <v>1</v>
      </c>
      <c r="F6188" s="2">
        <v>789.96077413396188</v>
      </c>
      <c r="G6188" s="2">
        <v>2930.0541147932186</v>
      </c>
      <c r="H6188" s="2">
        <v>1088.68508878789</v>
      </c>
      <c r="I6188" s="2">
        <v>4018.7392035811085</v>
      </c>
      <c r="J6188" s="2">
        <v>4388.4955007666831</v>
      </c>
      <c r="K6188" t="s">
        <v>11</v>
      </c>
    </row>
    <row r="6189" spans="1:11" x14ac:dyDescent="0.2">
      <c r="A6189" s="3">
        <v>692</v>
      </c>
      <c r="B6189" s="3">
        <v>2020</v>
      </c>
      <c r="C6189" s="3">
        <v>5</v>
      </c>
      <c r="D6189" s="3">
        <v>2024</v>
      </c>
      <c r="E6189" s="3">
        <v>1</v>
      </c>
      <c r="F6189" s="2">
        <v>526.49681712463007</v>
      </c>
      <c r="G6189" s="2">
        <v>3456.5509319178486</v>
      </c>
      <c r="H6189" s="2">
        <v>803.91753838007617</v>
      </c>
      <c r="I6189" s="2">
        <v>4260.4684702979248</v>
      </c>
      <c r="J6189" s="2">
        <v>4388.4955007666831</v>
      </c>
      <c r="K6189" t="s">
        <v>11</v>
      </c>
    </row>
    <row r="6190" spans="1:11" x14ac:dyDescent="0.2">
      <c r="A6190" s="3">
        <v>692</v>
      </c>
      <c r="B6190" s="3">
        <v>2020</v>
      </c>
      <c r="C6190" s="3">
        <v>6</v>
      </c>
      <c r="D6190" s="3">
        <v>2025</v>
      </c>
      <c r="E6190" s="3">
        <v>1</v>
      </c>
      <c r="F6190" s="2">
        <v>502.40668041982872</v>
      </c>
      <c r="G6190" s="2">
        <v>3958.9576123376773</v>
      </c>
      <c r="H6190" s="2">
        <v>322.13362573573067</v>
      </c>
      <c r="I6190" s="2">
        <v>4281.091238073408</v>
      </c>
      <c r="J6190" s="2">
        <v>4388.4955007666831</v>
      </c>
      <c r="K6190" t="s">
        <v>11</v>
      </c>
    </row>
    <row r="6191" spans="1:11" x14ac:dyDescent="0.2">
      <c r="A6191" s="3">
        <v>692</v>
      </c>
      <c r="B6191" s="3">
        <v>2020</v>
      </c>
      <c r="C6191" s="3">
        <v>7</v>
      </c>
      <c r="D6191" s="3">
        <v>2026</v>
      </c>
      <c r="E6191" s="3">
        <v>1</v>
      </c>
      <c r="F6191" s="2">
        <v>93.319784696985607</v>
      </c>
      <c r="G6191" s="2">
        <v>4052.277397034663</v>
      </c>
      <c r="H6191" s="2">
        <v>336.21810373202015</v>
      </c>
      <c r="I6191" s="2">
        <v>4388.4955007666831</v>
      </c>
      <c r="J6191" s="2">
        <v>4388.4955007666831</v>
      </c>
      <c r="K6191" t="s">
        <v>11</v>
      </c>
    </row>
    <row r="6192" spans="1:11" x14ac:dyDescent="0.2">
      <c r="A6192" s="3">
        <v>693</v>
      </c>
      <c r="B6192" s="3">
        <v>2020</v>
      </c>
      <c r="C6192" s="3">
        <v>1</v>
      </c>
      <c r="D6192" s="3">
        <v>2020</v>
      </c>
      <c r="E6192" s="3">
        <v>1</v>
      </c>
      <c r="F6192" s="2">
        <v>977.67711415620215</v>
      </c>
      <c r="G6192" s="2">
        <v>977.67711415620215</v>
      </c>
      <c r="H6192" s="2">
        <v>3199.4322545869582</v>
      </c>
      <c r="I6192" s="2">
        <v>4177.1093687431603</v>
      </c>
      <c r="J6192" s="2">
        <v>6324.7691172042842</v>
      </c>
      <c r="K6192" t="s">
        <v>11</v>
      </c>
    </row>
    <row r="6193" spans="1:11" x14ac:dyDescent="0.2">
      <c r="A6193" s="3">
        <v>693</v>
      </c>
      <c r="B6193" s="3">
        <v>2020</v>
      </c>
      <c r="C6193" s="3">
        <v>2</v>
      </c>
      <c r="D6193" s="3">
        <v>2021</v>
      </c>
      <c r="E6193" s="3">
        <v>1</v>
      </c>
      <c r="F6193" s="2">
        <v>1032.0340133420971</v>
      </c>
      <c r="G6193" s="2">
        <v>2009.7111274982992</v>
      </c>
      <c r="H6193" s="2">
        <v>2845.9705667785147</v>
      </c>
      <c r="I6193" s="2">
        <v>4855.6816942768137</v>
      </c>
      <c r="J6193" s="2">
        <v>6324.7691172042842</v>
      </c>
      <c r="K6193" t="s">
        <v>11</v>
      </c>
    </row>
    <row r="6194" spans="1:11" x14ac:dyDescent="0.2">
      <c r="A6194" s="3">
        <v>693</v>
      </c>
      <c r="B6194" s="3">
        <v>2020</v>
      </c>
      <c r="C6194" s="3">
        <v>3</v>
      </c>
      <c r="D6194" s="3">
        <v>2022</v>
      </c>
      <c r="E6194" s="3">
        <v>1</v>
      </c>
      <c r="F6194" s="2">
        <v>1160.4551531205682</v>
      </c>
      <c r="G6194" s="2">
        <v>3170.1662806188674</v>
      </c>
      <c r="H6194" s="2">
        <v>2260.6029056390557</v>
      </c>
      <c r="I6194" s="2">
        <v>5430.7691862579231</v>
      </c>
      <c r="J6194" s="2">
        <v>6324.7691172042842</v>
      </c>
      <c r="K6194" t="s">
        <v>11</v>
      </c>
    </row>
    <row r="6195" spans="1:11" x14ac:dyDescent="0.2">
      <c r="A6195" s="3">
        <v>693</v>
      </c>
      <c r="B6195" s="3">
        <v>2020</v>
      </c>
      <c r="C6195" s="3">
        <v>4</v>
      </c>
      <c r="D6195" s="3">
        <v>2023</v>
      </c>
      <c r="E6195" s="3">
        <v>1</v>
      </c>
      <c r="F6195" s="2">
        <v>898.95039628425548</v>
      </c>
      <c r="G6195" s="2">
        <v>4069.1166769031229</v>
      </c>
      <c r="H6195" s="2">
        <v>1758.3930579430357</v>
      </c>
      <c r="I6195" s="2">
        <v>5827.5097348461586</v>
      </c>
      <c r="J6195" s="2">
        <v>6324.7691172042842</v>
      </c>
      <c r="K6195" t="s">
        <v>11</v>
      </c>
    </row>
    <row r="6196" spans="1:11" x14ac:dyDescent="0.2">
      <c r="A6196" s="3">
        <v>693</v>
      </c>
      <c r="B6196" s="3">
        <v>2020</v>
      </c>
      <c r="C6196" s="3">
        <v>5</v>
      </c>
      <c r="D6196" s="3">
        <v>2024</v>
      </c>
      <c r="E6196" s="3">
        <v>1</v>
      </c>
      <c r="F6196" s="2">
        <v>1004.8913442079834</v>
      </c>
      <c r="G6196" s="2">
        <v>5074.0080211111062</v>
      </c>
      <c r="H6196" s="2">
        <v>879.82232403937724</v>
      </c>
      <c r="I6196" s="2">
        <v>5953.8303451504835</v>
      </c>
      <c r="J6196" s="2">
        <v>6324.7691172042842</v>
      </c>
      <c r="K6196" t="s">
        <v>11</v>
      </c>
    </row>
    <row r="6197" spans="1:11" x14ac:dyDescent="0.2">
      <c r="A6197" s="3">
        <v>693</v>
      </c>
      <c r="B6197" s="3">
        <v>2020</v>
      </c>
      <c r="C6197" s="3">
        <v>6</v>
      </c>
      <c r="D6197" s="3">
        <v>2025</v>
      </c>
      <c r="E6197" s="3">
        <v>1</v>
      </c>
      <c r="F6197" s="2">
        <v>411.1812625030534</v>
      </c>
      <c r="G6197" s="2">
        <v>5485.1892836141596</v>
      </c>
      <c r="H6197" s="2">
        <v>663.46564963830224</v>
      </c>
      <c r="I6197" s="2">
        <v>6148.6549332524619</v>
      </c>
      <c r="J6197" s="2">
        <v>6324.7691172042842</v>
      </c>
      <c r="K6197" t="s">
        <v>11</v>
      </c>
    </row>
    <row r="6198" spans="1:11" x14ac:dyDescent="0.2">
      <c r="A6198" s="3">
        <v>693</v>
      </c>
      <c r="B6198" s="3">
        <v>2020</v>
      </c>
      <c r="C6198" s="3">
        <v>7</v>
      </c>
      <c r="D6198" s="3">
        <v>2026</v>
      </c>
      <c r="E6198" s="3">
        <v>1</v>
      </c>
      <c r="F6198" s="2">
        <v>366.59015188754802</v>
      </c>
      <c r="G6198" s="2">
        <v>5851.7794355017077</v>
      </c>
      <c r="H6198" s="2">
        <v>410.85829379837742</v>
      </c>
      <c r="I6198" s="2">
        <v>6262.6377293000851</v>
      </c>
      <c r="J6198" s="2">
        <v>6324.7691172042842</v>
      </c>
      <c r="K6198" t="s">
        <v>11</v>
      </c>
    </row>
    <row r="6199" spans="1:11" x14ac:dyDescent="0.2">
      <c r="A6199" s="3">
        <v>694</v>
      </c>
      <c r="B6199" s="3">
        <v>2020</v>
      </c>
      <c r="C6199" s="3">
        <v>1</v>
      </c>
      <c r="D6199" s="3">
        <v>2020</v>
      </c>
      <c r="E6199" s="3">
        <v>1</v>
      </c>
      <c r="F6199" s="2">
        <v>641.10067001811603</v>
      </c>
      <c r="G6199" s="2">
        <v>641.10067001811603</v>
      </c>
      <c r="H6199" s="2">
        <v>2193.5523926893916</v>
      </c>
      <c r="I6199" s="2">
        <v>2834.6530627075076</v>
      </c>
      <c r="J6199" s="2">
        <v>4360.2905243333335</v>
      </c>
      <c r="K6199" t="s">
        <v>11</v>
      </c>
    </row>
    <row r="6200" spans="1:11" x14ac:dyDescent="0.2">
      <c r="A6200" s="3">
        <v>694</v>
      </c>
      <c r="B6200" s="3">
        <v>2020</v>
      </c>
      <c r="C6200" s="3">
        <v>2</v>
      </c>
      <c r="D6200" s="3">
        <v>2021</v>
      </c>
      <c r="E6200" s="3">
        <v>1</v>
      </c>
      <c r="F6200" s="2">
        <v>749.35796802978803</v>
      </c>
      <c r="G6200" s="2">
        <v>1390.4586380479041</v>
      </c>
      <c r="H6200" s="2">
        <v>1999.0714691805183</v>
      </c>
      <c r="I6200" s="2">
        <v>3389.5301072284224</v>
      </c>
      <c r="J6200" s="2">
        <v>4360.2905243333335</v>
      </c>
      <c r="K6200" t="s">
        <v>11</v>
      </c>
    </row>
    <row r="6201" spans="1:11" x14ac:dyDescent="0.2">
      <c r="A6201" s="3">
        <v>694</v>
      </c>
      <c r="B6201" s="3">
        <v>2020</v>
      </c>
      <c r="C6201" s="3">
        <v>3</v>
      </c>
      <c r="D6201" s="3">
        <v>2022</v>
      </c>
      <c r="E6201" s="3">
        <v>1</v>
      </c>
      <c r="F6201" s="2">
        <v>750.76131449628883</v>
      </c>
      <c r="G6201" s="2">
        <v>2141.2199525441929</v>
      </c>
      <c r="H6201" s="2">
        <v>1715.5292741254293</v>
      </c>
      <c r="I6201" s="2">
        <v>3856.7492266696222</v>
      </c>
      <c r="J6201" s="2">
        <v>4360.2905243333335</v>
      </c>
      <c r="K6201" t="s">
        <v>11</v>
      </c>
    </row>
    <row r="6202" spans="1:11" x14ac:dyDescent="0.2">
      <c r="A6202" s="3">
        <v>694</v>
      </c>
      <c r="B6202" s="3">
        <v>2020</v>
      </c>
      <c r="C6202" s="3">
        <v>4</v>
      </c>
      <c r="D6202" s="3">
        <v>2023</v>
      </c>
      <c r="E6202" s="3">
        <v>1</v>
      </c>
      <c r="F6202" s="2">
        <v>623.93721916786808</v>
      </c>
      <c r="G6202" s="2">
        <v>2765.157171712061</v>
      </c>
      <c r="H6202" s="2">
        <v>1309.9689603399233</v>
      </c>
      <c r="I6202" s="2">
        <v>4075.1261320519843</v>
      </c>
      <c r="J6202" s="2">
        <v>4360.2905243333335</v>
      </c>
      <c r="K6202" t="s">
        <v>11</v>
      </c>
    </row>
    <row r="6203" spans="1:11" x14ac:dyDescent="0.2">
      <c r="A6203" s="3">
        <v>694</v>
      </c>
      <c r="B6203" s="3">
        <v>2020</v>
      </c>
      <c r="C6203" s="3">
        <v>5</v>
      </c>
      <c r="D6203" s="3">
        <v>2024</v>
      </c>
      <c r="E6203" s="3">
        <v>1</v>
      </c>
      <c r="F6203" s="2">
        <v>579.07788529192385</v>
      </c>
      <c r="G6203" s="2">
        <v>3344.2350570039848</v>
      </c>
      <c r="H6203" s="2">
        <v>792.59221466299778</v>
      </c>
      <c r="I6203" s="2">
        <v>4136.8272716669826</v>
      </c>
      <c r="J6203" s="2">
        <v>4360.2905243333335</v>
      </c>
      <c r="K6203" t="s">
        <v>11</v>
      </c>
    </row>
    <row r="6204" spans="1:11" x14ac:dyDescent="0.2">
      <c r="A6204" s="3">
        <v>694</v>
      </c>
      <c r="B6204" s="3">
        <v>2020</v>
      </c>
      <c r="C6204" s="3">
        <v>6</v>
      </c>
      <c r="D6204" s="3">
        <v>2025</v>
      </c>
      <c r="E6204" s="3">
        <v>1</v>
      </c>
      <c r="F6204" s="2">
        <v>416.23262650077231</v>
      </c>
      <c r="G6204" s="2">
        <v>3760.4676835047571</v>
      </c>
      <c r="H6204" s="2">
        <v>594.87662919592958</v>
      </c>
      <c r="I6204" s="2">
        <v>4355.3443127006867</v>
      </c>
      <c r="J6204" s="2">
        <v>4360.2905243333335</v>
      </c>
      <c r="K6204" t="s">
        <v>11</v>
      </c>
    </row>
    <row r="6205" spans="1:11" x14ac:dyDescent="0.2">
      <c r="A6205" s="3">
        <v>694</v>
      </c>
      <c r="B6205" s="3">
        <v>2020</v>
      </c>
      <c r="C6205" s="3">
        <v>7</v>
      </c>
      <c r="D6205" s="3">
        <v>2026</v>
      </c>
      <c r="E6205" s="3">
        <v>1</v>
      </c>
      <c r="F6205" s="2">
        <v>447.27171468181723</v>
      </c>
      <c r="G6205" s="2">
        <v>4207.7393981865744</v>
      </c>
      <c r="H6205" s="2">
        <v>50.659912762253043</v>
      </c>
      <c r="I6205" s="2">
        <v>4258.3993109488274</v>
      </c>
      <c r="J6205" s="2">
        <v>4360.2905243333335</v>
      </c>
      <c r="K6205" t="s">
        <v>11</v>
      </c>
    </row>
    <row r="6206" spans="1:11" x14ac:dyDescent="0.2">
      <c r="A6206" s="3">
        <v>695</v>
      </c>
      <c r="B6206" s="3">
        <v>2020</v>
      </c>
      <c r="C6206" s="3">
        <v>1</v>
      </c>
      <c r="D6206" s="3">
        <v>2020</v>
      </c>
      <c r="E6206" s="3">
        <v>1</v>
      </c>
      <c r="F6206" s="2">
        <v>1446.9379694267345</v>
      </c>
      <c r="G6206" s="2">
        <v>1446.9379694267345</v>
      </c>
      <c r="H6206" s="2">
        <v>5078.4559828903948</v>
      </c>
      <c r="I6206" s="2">
        <v>6525.3939523171293</v>
      </c>
      <c r="J6206" s="2">
        <v>9876.0149860100373</v>
      </c>
      <c r="K6206" t="s">
        <v>11</v>
      </c>
    </row>
    <row r="6207" spans="1:11" x14ac:dyDescent="0.2">
      <c r="A6207" s="3">
        <v>695</v>
      </c>
      <c r="B6207" s="3">
        <v>2020</v>
      </c>
      <c r="C6207" s="3">
        <v>2</v>
      </c>
      <c r="D6207" s="3">
        <v>2021</v>
      </c>
      <c r="E6207" s="3">
        <v>1</v>
      </c>
      <c r="F6207" s="2">
        <v>1687.0340538513142</v>
      </c>
      <c r="G6207" s="2">
        <v>3133.9720232780487</v>
      </c>
      <c r="H6207" s="2">
        <v>4447.0363677587429</v>
      </c>
      <c r="I6207" s="2">
        <v>7581.0083910367921</v>
      </c>
      <c r="J6207" s="2">
        <v>9876.0149860100373</v>
      </c>
      <c r="K6207" t="s">
        <v>11</v>
      </c>
    </row>
    <row r="6208" spans="1:11" x14ac:dyDescent="0.2">
      <c r="A6208" s="3">
        <v>695</v>
      </c>
      <c r="B6208" s="3">
        <v>2020</v>
      </c>
      <c r="C6208" s="3">
        <v>3</v>
      </c>
      <c r="D6208" s="3">
        <v>2022</v>
      </c>
      <c r="E6208" s="3">
        <v>1</v>
      </c>
      <c r="F6208" s="2">
        <v>1882.7315970323284</v>
      </c>
      <c r="G6208" s="2">
        <v>5016.7036203103771</v>
      </c>
      <c r="H6208" s="2">
        <v>3470.2326220589794</v>
      </c>
      <c r="I6208" s="2">
        <v>8486.9362423693565</v>
      </c>
      <c r="J6208" s="2">
        <v>9876.0149860100373</v>
      </c>
      <c r="K6208" t="s">
        <v>11</v>
      </c>
    </row>
    <row r="6209" spans="1:11" x14ac:dyDescent="0.2">
      <c r="A6209" s="3">
        <v>695</v>
      </c>
      <c r="B6209" s="3">
        <v>2020</v>
      </c>
      <c r="C6209" s="3">
        <v>4</v>
      </c>
      <c r="D6209" s="3">
        <v>2023</v>
      </c>
      <c r="E6209" s="3">
        <v>1</v>
      </c>
      <c r="F6209" s="2">
        <v>1526.8120946581794</v>
      </c>
      <c r="G6209" s="2">
        <v>6543.5157149685565</v>
      </c>
      <c r="H6209" s="2">
        <v>2790.1963722102209</v>
      </c>
      <c r="I6209" s="2">
        <v>9333.7120871787774</v>
      </c>
      <c r="J6209" s="2">
        <v>9876.0149860100373</v>
      </c>
      <c r="K6209" t="s">
        <v>11</v>
      </c>
    </row>
    <row r="6210" spans="1:11" x14ac:dyDescent="0.2">
      <c r="A6210" s="3">
        <v>695</v>
      </c>
      <c r="B6210" s="3">
        <v>2020</v>
      </c>
      <c r="C6210" s="3">
        <v>5</v>
      </c>
      <c r="D6210" s="3">
        <v>2024</v>
      </c>
      <c r="E6210" s="3">
        <v>1</v>
      </c>
      <c r="F6210" s="2">
        <v>1319.2912805435362</v>
      </c>
      <c r="G6210" s="2">
        <v>7862.8069955120927</v>
      </c>
      <c r="H6210" s="2">
        <v>1756.1704446426475</v>
      </c>
      <c r="I6210" s="2">
        <v>9618.9774401547402</v>
      </c>
      <c r="J6210" s="2">
        <v>9876.0149860100373</v>
      </c>
      <c r="K6210" t="s">
        <v>11</v>
      </c>
    </row>
    <row r="6211" spans="1:11" x14ac:dyDescent="0.2">
      <c r="A6211" s="3">
        <v>695</v>
      </c>
      <c r="B6211" s="3">
        <v>2020</v>
      </c>
      <c r="C6211" s="3">
        <v>6</v>
      </c>
      <c r="D6211" s="3">
        <v>2025</v>
      </c>
      <c r="E6211" s="3">
        <v>1</v>
      </c>
      <c r="F6211" s="2">
        <v>552.01001182376149</v>
      </c>
      <c r="G6211" s="2">
        <v>8414.8170073358542</v>
      </c>
      <c r="H6211" s="2">
        <v>1443.780764227391</v>
      </c>
      <c r="I6211" s="2">
        <v>9858.5977715632453</v>
      </c>
      <c r="J6211" s="2">
        <v>9876.0149860100373</v>
      </c>
      <c r="K6211" t="s">
        <v>11</v>
      </c>
    </row>
    <row r="6212" spans="1:11" x14ac:dyDescent="0.2">
      <c r="A6212" s="3">
        <v>695</v>
      </c>
      <c r="B6212" s="3">
        <v>2020</v>
      </c>
      <c r="C6212" s="3">
        <v>7</v>
      </c>
      <c r="D6212" s="3">
        <v>2026</v>
      </c>
      <c r="E6212" s="3">
        <v>1</v>
      </c>
      <c r="F6212" s="2">
        <v>704.01719892033543</v>
      </c>
      <c r="G6212" s="2">
        <v>9118.8342062561896</v>
      </c>
      <c r="H6212" s="2">
        <v>724.26205529764047</v>
      </c>
      <c r="I6212" s="2">
        <v>9843.0962615538301</v>
      </c>
      <c r="J6212" s="2">
        <v>9876.0149860100373</v>
      </c>
      <c r="K6212" t="s">
        <v>11</v>
      </c>
    </row>
    <row r="6213" spans="1:11" x14ac:dyDescent="0.2">
      <c r="A6213" s="3">
        <v>696</v>
      </c>
      <c r="B6213" s="3">
        <v>2020</v>
      </c>
      <c r="C6213" s="3">
        <v>1</v>
      </c>
      <c r="D6213" s="3">
        <v>2020</v>
      </c>
      <c r="E6213" s="3">
        <v>1</v>
      </c>
      <c r="F6213" s="2">
        <v>952.33608694447514</v>
      </c>
      <c r="G6213" s="2">
        <v>952.33608694447514</v>
      </c>
      <c r="H6213" s="2">
        <v>3067.2434441638766</v>
      </c>
      <c r="I6213" s="2">
        <v>4019.5795311083516</v>
      </c>
      <c r="J6213" s="2">
        <v>6244.8486008604796</v>
      </c>
      <c r="K6213" t="s">
        <v>11</v>
      </c>
    </row>
    <row r="6214" spans="1:11" x14ac:dyDescent="0.2">
      <c r="A6214" s="3">
        <v>696</v>
      </c>
      <c r="B6214" s="3">
        <v>2020</v>
      </c>
      <c r="C6214" s="3">
        <v>2</v>
      </c>
      <c r="D6214" s="3">
        <v>2021</v>
      </c>
      <c r="E6214" s="3">
        <v>1</v>
      </c>
      <c r="F6214" s="2">
        <v>1100.8050070092281</v>
      </c>
      <c r="G6214" s="2">
        <v>2053.1410939537031</v>
      </c>
      <c r="H6214" s="2">
        <v>2784.6555735003944</v>
      </c>
      <c r="I6214" s="2">
        <v>4837.7966674540976</v>
      </c>
      <c r="J6214" s="2">
        <v>6244.8486008604796</v>
      </c>
      <c r="K6214" t="s">
        <v>11</v>
      </c>
    </row>
    <row r="6215" spans="1:11" x14ac:dyDescent="0.2">
      <c r="A6215" s="3">
        <v>696</v>
      </c>
      <c r="B6215" s="3">
        <v>2020</v>
      </c>
      <c r="C6215" s="3">
        <v>3</v>
      </c>
      <c r="D6215" s="3">
        <v>2022</v>
      </c>
      <c r="E6215" s="3">
        <v>1</v>
      </c>
      <c r="F6215" s="2">
        <v>1023.6865645050984</v>
      </c>
      <c r="G6215" s="2">
        <v>3076.8276584588016</v>
      </c>
      <c r="H6215" s="2">
        <v>2344.3689017690645</v>
      </c>
      <c r="I6215" s="2">
        <v>5421.196560227866</v>
      </c>
      <c r="J6215" s="2">
        <v>6244.8486008604796</v>
      </c>
      <c r="K6215" t="s">
        <v>11</v>
      </c>
    </row>
    <row r="6216" spans="1:11" x14ac:dyDescent="0.2">
      <c r="A6216" s="3">
        <v>696</v>
      </c>
      <c r="B6216" s="3">
        <v>2020</v>
      </c>
      <c r="C6216" s="3">
        <v>4</v>
      </c>
      <c r="D6216" s="3">
        <v>2023</v>
      </c>
      <c r="E6216" s="3">
        <v>1</v>
      </c>
      <c r="F6216" s="2">
        <v>1036.2684065985945</v>
      </c>
      <c r="G6216" s="2">
        <v>4113.0960650573961</v>
      </c>
      <c r="H6216" s="2">
        <v>1598.6266898598569</v>
      </c>
      <c r="I6216" s="2">
        <v>5711.722754917253</v>
      </c>
      <c r="J6216" s="2">
        <v>6244.8486008604796</v>
      </c>
      <c r="K6216" t="s">
        <v>11</v>
      </c>
    </row>
    <row r="6217" spans="1:11" x14ac:dyDescent="0.2">
      <c r="A6217" s="3">
        <v>696</v>
      </c>
      <c r="B6217" s="3">
        <v>2020</v>
      </c>
      <c r="C6217" s="3">
        <v>5</v>
      </c>
      <c r="D6217" s="3">
        <v>2024</v>
      </c>
      <c r="E6217" s="3">
        <v>1</v>
      </c>
      <c r="F6217" s="2">
        <v>696.01350422971973</v>
      </c>
      <c r="G6217" s="2">
        <v>4809.1095692871158</v>
      </c>
      <c r="H6217" s="2">
        <v>1243.2163219125441</v>
      </c>
      <c r="I6217" s="2">
        <v>6052.32589119966</v>
      </c>
      <c r="J6217" s="2">
        <v>6244.8486008604796</v>
      </c>
      <c r="K6217" t="s">
        <v>11</v>
      </c>
    </row>
    <row r="6218" spans="1:11" x14ac:dyDescent="0.2">
      <c r="A6218" s="3">
        <v>696</v>
      </c>
      <c r="B6218" s="3">
        <v>2020</v>
      </c>
      <c r="C6218" s="3">
        <v>6</v>
      </c>
      <c r="D6218" s="3">
        <v>2025</v>
      </c>
      <c r="E6218" s="3">
        <v>1</v>
      </c>
      <c r="F6218" s="2">
        <v>733.01651286834931</v>
      </c>
      <c r="G6218" s="2">
        <v>5542.1260821554652</v>
      </c>
      <c r="H6218" s="2">
        <v>464.4524237209389</v>
      </c>
      <c r="I6218" s="2">
        <v>6006.5785058764041</v>
      </c>
      <c r="J6218" s="2">
        <v>6244.8486008604796</v>
      </c>
      <c r="K6218" t="s">
        <v>11</v>
      </c>
    </row>
    <row r="6219" spans="1:11" x14ac:dyDescent="0.2">
      <c r="A6219" s="3">
        <v>696</v>
      </c>
      <c r="B6219" s="3">
        <v>2020</v>
      </c>
      <c r="C6219" s="3">
        <v>7</v>
      </c>
      <c r="D6219" s="3">
        <v>2026</v>
      </c>
      <c r="E6219" s="3">
        <v>1</v>
      </c>
      <c r="F6219" s="2">
        <v>218.88933429984536</v>
      </c>
      <c r="G6219" s="2">
        <v>5761.0154164553105</v>
      </c>
      <c r="H6219" s="2">
        <v>319.65954294233961</v>
      </c>
      <c r="I6219" s="2">
        <v>6080.6749593976501</v>
      </c>
      <c r="J6219" s="2">
        <v>6244.8486008604796</v>
      </c>
      <c r="K6219" t="s">
        <v>11</v>
      </c>
    </row>
    <row r="6220" spans="1:11" x14ac:dyDescent="0.2">
      <c r="A6220" s="3">
        <v>697</v>
      </c>
      <c r="B6220" s="3">
        <v>2020</v>
      </c>
      <c r="C6220" s="3">
        <v>1</v>
      </c>
      <c r="D6220" s="3">
        <v>2020</v>
      </c>
      <c r="E6220" s="3">
        <v>1</v>
      </c>
      <c r="F6220" s="2">
        <v>674.03313557226056</v>
      </c>
      <c r="G6220" s="2">
        <v>674.03313557226056</v>
      </c>
      <c r="H6220" s="2">
        <v>2190.3842469135025</v>
      </c>
      <c r="I6220" s="2">
        <v>2864.417382485763</v>
      </c>
      <c r="J6220" s="2">
        <v>4335.0781408921357</v>
      </c>
      <c r="K6220" t="s">
        <v>11</v>
      </c>
    </row>
    <row r="6221" spans="1:11" x14ac:dyDescent="0.2">
      <c r="A6221" s="3">
        <v>697</v>
      </c>
      <c r="B6221" s="3">
        <v>2020</v>
      </c>
      <c r="C6221" s="3">
        <v>2</v>
      </c>
      <c r="D6221" s="3">
        <v>2021</v>
      </c>
      <c r="E6221" s="3">
        <v>1</v>
      </c>
      <c r="F6221" s="2">
        <v>731.03955741041068</v>
      </c>
      <c r="G6221" s="2">
        <v>1405.0726929826712</v>
      </c>
      <c r="H6221" s="2">
        <v>1976.9980010216493</v>
      </c>
      <c r="I6221" s="2">
        <v>3382.0706940043206</v>
      </c>
      <c r="J6221" s="2">
        <v>4335.0781408921357</v>
      </c>
      <c r="K6221" t="s">
        <v>11</v>
      </c>
    </row>
    <row r="6222" spans="1:11" x14ac:dyDescent="0.2">
      <c r="A6222" s="3">
        <v>697</v>
      </c>
      <c r="B6222" s="3">
        <v>2020</v>
      </c>
      <c r="C6222" s="3">
        <v>3</v>
      </c>
      <c r="D6222" s="3">
        <v>2022</v>
      </c>
      <c r="E6222" s="3">
        <v>1</v>
      </c>
      <c r="F6222" s="2">
        <v>832.0198973400536</v>
      </c>
      <c r="G6222" s="2">
        <v>2237.0925903227248</v>
      </c>
      <c r="H6222" s="2">
        <v>1513.8495391239267</v>
      </c>
      <c r="I6222" s="2">
        <v>3750.9421294466515</v>
      </c>
      <c r="J6222" s="2">
        <v>4335.0781408921357</v>
      </c>
      <c r="K6222" t="s">
        <v>11</v>
      </c>
    </row>
    <row r="6223" spans="1:11" x14ac:dyDescent="0.2">
      <c r="A6223" s="3">
        <v>697</v>
      </c>
      <c r="B6223" s="3">
        <v>2020</v>
      </c>
      <c r="C6223" s="3">
        <v>4</v>
      </c>
      <c r="D6223" s="3">
        <v>2023</v>
      </c>
      <c r="E6223" s="3">
        <v>1</v>
      </c>
      <c r="F6223" s="2">
        <v>672.89300811118073</v>
      </c>
      <c r="G6223" s="2">
        <v>2909.9855984339056</v>
      </c>
      <c r="H6223" s="2">
        <v>1103.8819359395588</v>
      </c>
      <c r="I6223" s="2">
        <v>4013.8675343734644</v>
      </c>
      <c r="J6223" s="2">
        <v>4335.0781408921357</v>
      </c>
      <c r="K6223" t="s">
        <v>11</v>
      </c>
    </row>
    <row r="6224" spans="1:11" x14ac:dyDescent="0.2">
      <c r="A6224" s="3">
        <v>697</v>
      </c>
      <c r="B6224" s="3">
        <v>2020</v>
      </c>
      <c r="C6224" s="3">
        <v>5</v>
      </c>
      <c r="D6224" s="3">
        <v>2024</v>
      </c>
      <c r="E6224" s="3">
        <v>1</v>
      </c>
      <c r="F6224" s="2">
        <v>436.32817481005441</v>
      </c>
      <c r="G6224" s="2">
        <v>3346.31377324396</v>
      </c>
      <c r="H6224" s="2">
        <v>871.25156239231274</v>
      </c>
      <c r="I6224" s="2">
        <v>4217.5653356362727</v>
      </c>
      <c r="J6224" s="2">
        <v>4335.0781408921357</v>
      </c>
      <c r="K6224" t="s">
        <v>11</v>
      </c>
    </row>
    <row r="6225" spans="1:11" x14ac:dyDescent="0.2">
      <c r="A6225" s="3">
        <v>697</v>
      </c>
      <c r="B6225" s="3">
        <v>2020</v>
      </c>
      <c r="C6225" s="3">
        <v>6</v>
      </c>
      <c r="D6225" s="3">
        <v>2025</v>
      </c>
      <c r="E6225" s="3">
        <v>1</v>
      </c>
      <c r="F6225" s="2">
        <v>547.87420065750439</v>
      </c>
      <c r="G6225" s="2">
        <v>3894.1879739014644</v>
      </c>
      <c r="H6225" s="2">
        <v>308.54248856851382</v>
      </c>
      <c r="I6225" s="2">
        <v>4202.7304624699782</v>
      </c>
      <c r="J6225" s="2">
        <v>4335.0781408921357</v>
      </c>
      <c r="K6225" t="s">
        <v>11</v>
      </c>
    </row>
    <row r="6226" spans="1:11" x14ac:dyDescent="0.2">
      <c r="A6226" s="3">
        <v>697</v>
      </c>
      <c r="B6226" s="3">
        <v>2020</v>
      </c>
      <c r="C6226" s="3">
        <v>7</v>
      </c>
      <c r="D6226" s="3">
        <v>2026</v>
      </c>
      <c r="E6226" s="3">
        <v>1</v>
      </c>
      <c r="F6226" s="2">
        <v>244.68940713970051</v>
      </c>
      <c r="G6226" s="2">
        <v>4138.8773810411649</v>
      </c>
      <c r="H6226" s="2">
        <v>194.00263475232805</v>
      </c>
      <c r="I6226" s="2">
        <v>4332.8800157934929</v>
      </c>
      <c r="J6226" s="2">
        <v>4335.0781408921357</v>
      </c>
      <c r="K6226" t="s">
        <v>11</v>
      </c>
    </row>
    <row r="6227" spans="1:11" x14ac:dyDescent="0.2">
      <c r="A6227" s="3">
        <v>698</v>
      </c>
      <c r="B6227" s="3">
        <v>2020</v>
      </c>
      <c r="C6227" s="3">
        <v>1</v>
      </c>
      <c r="D6227" s="3">
        <v>2020</v>
      </c>
      <c r="E6227" s="3">
        <v>1</v>
      </c>
      <c r="F6227" s="2">
        <v>875.33929261628566</v>
      </c>
      <c r="G6227" s="2">
        <v>875.33929261628566</v>
      </c>
      <c r="H6227" s="2">
        <v>2946.6956554710632</v>
      </c>
      <c r="I6227" s="2">
        <v>3822.0349480873488</v>
      </c>
      <c r="J6227" s="2">
        <v>5876.8591948194417</v>
      </c>
      <c r="K6227" t="s">
        <v>11</v>
      </c>
    </row>
    <row r="6228" spans="1:11" x14ac:dyDescent="0.2">
      <c r="A6228" s="3">
        <v>698</v>
      </c>
      <c r="B6228" s="3">
        <v>2020</v>
      </c>
      <c r="C6228" s="3">
        <v>2</v>
      </c>
      <c r="D6228" s="3">
        <v>2021</v>
      </c>
      <c r="E6228" s="3">
        <v>1</v>
      </c>
      <c r="F6228" s="2">
        <v>1074.9674438309753</v>
      </c>
      <c r="G6228" s="2">
        <v>1950.3067364472611</v>
      </c>
      <c r="H6228" s="2">
        <v>2595.1397115574018</v>
      </c>
      <c r="I6228" s="2">
        <v>4545.4464480046627</v>
      </c>
      <c r="J6228" s="2">
        <v>5876.8591948194417</v>
      </c>
      <c r="K6228" t="s">
        <v>11</v>
      </c>
    </row>
    <row r="6229" spans="1:11" x14ac:dyDescent="0.2">
      <c r="A6229" s="3">
        <v>698</v>
      </c>
      <c r="B6229" s="3">
        <v>2020</v>
      </c>
      <c r="C6229" s="3">
        <v>3</v>
      </c>
      <c r="D6229" s="3">
        <v>2022</v>
      </c>
      <c r="E6229" s="3">
        <v>1</v>
      </c>
      <c r="F6229" s="2">
        <v>980.99515657340658</v>
      </c>
      <c r="G6229" s="2">
        <v>2931.3018930206676</v>
      </c>
      <c r="H6229" s="2">
        <v>2261.1924169126146</v>
      </c>
      <c r="I6229" s="2">
        <v>5192.4943099332822</v>
      </c>
      <c r="J6229" s="2">
        <v>5876.8591948194417</v>
      </c>
      <c r="K6229" t="s">
        <v>11</v>
      </c>
    </row>
    <row r="6230" spans="1:11" x14ac:dyDescent="0.2">
      <c r="A6230" s="3">
        <v>698</v>
      </c>
      <c r="B6230" s="3">
        <v>2020</v>
      </c>
      <c r="C6230" s="3">
        <v>4</v>
      </c>
      <c r="D6230" s="3">
        <v>2023</v>
      </c>
      <c r="E6230" s="3">
        <v>1</v>
      </c>
      <c r="F6230" s="2">
        <v>929.36857758276665</v>
      </c>
      <c r="G6230" s="2">
        <v>3860.6704706034343</v>
      </c>
      <c r="H6230" s="2">
        <v>1558.3586855832436</v>
      </c>
      <c r="I6230" s="2">
        <v>5419.0291561866779</v>
      </c>
      <c r="J6230" s="2">
        <v>5876.8591948194417</v>
      </c>
      <c r="K6230" t="s">
        <v>11</v>
      </c>
    </row>
    <row r="6231" spans="1:11" x14ac:dyDescent="0.2">
      <c r="A6231" s="3">
        <v>698</v>
      </c>
      <c r="B6231" s="3">
        <v>2020</v>
      </c>
      <c r="C6231" s="3">
        <v>5</v>
      </c>
      <c r="D6231" s="3">
        <v>2024</v>
      </c>
      <c r="E6231" s="3">
        <v>1</v>
      </c>
      <c r="F6231" s="2">
        <v>697.06947238592329</v>
      </c>
      <c r="G6231" s="2">
        <v>4557.7399429893576</v>
      </c>
      <c r="H6231" s="2">
        <v>1063.4077786060407</v>
      </c>
      <c r="I6231" s="2">
        <v>5621.1477215953983</v>
      </c>
      <c r="J6231" s="2">
        <v>5876.8591948194417</v>
      </c>
      <c r="K6231" t="s">
        <v>11</v>
      </c>
    </row>
    <row r="6232" spans="1:11" x14ac:dyDescent="0.2">
      <c r="A6232" s="3">
        <v>698</v>
      </c>
      <c r="B6232" s="3">
        <v>2020</v>
      </c>
      <c r="C6232" s="3">
        <v>6</v>
      </c>
      <c r="D6232" s="3">
        <v>2025</v>
      </c>
      <c r="E6232" s="3">
        <v>1</v>
      </c>
      <c r="F6232" s="2">
        <v>737.93559900762921</v>
      </c>
      <c r="G6232" s="2">
        <v>5295.6755419969868</v>
      </c>
      <c r="H6232" s="2">
        <v>540.57508071399388</v>
      </c>
      <c r="I6232" s="2">
        <v>5836.2506227109807</v>
      </c>
      <c r="J6232" s="2">
        <v>5876.8591948194417</v>
      </c>
      <c r="K6232" t="s">
        <v>11</v>
      </c>
    </row>
    <row r="6233" spans="1:11" x14ac:dyDescent="0.2">
      <c r="A6233" s="3">
        <v>698</v>
      </c>
      <c r="B6233" s="3">
        <v>2020</v>
      </c>
      <c r="C6233" s="3">
        <v>7</v>
      </c>
      <c r="D6233" s="3">
        <v>2026</v>
      </c>
      <c r="E6233" s="3">
        <v>1</v>
      </c>
      <c r="F6233" s="2">
        <v>324.59615808888611</v>
      </c>
      <c r="G6233" s="2">
        <v>5620.2717000858729</v>
      </c>
      <c r="H6233" s="2">
        <v>125.202520837066</v>
      </c>
      <c r="I6233" s="2">
        <v>5745.4742209229389</v>
      </c>
      <c r="J6233" s="2">
        <v>5876.8591948194417</v>
      </c>
      <c r="K6233" t="s">
        <v>11</v>
      </c>
    </row>
    <row r="6234" spans="1:11" x14ac:dyDescent="0.2">
      <c r="A6234" s="3">
        <v>699</v>
      </c>
      <c r="B6234" s="3">
        <v>2020</v>
      </c>
      <c r="C6234" s="3">
        <v>1</v>
      </c>
      <c r="D6234" s="3">
        <v>2020</v>
      </c>
      <c r="E6234" s="3">
        <v>1</v>
      </c>
      <c r="F6234" s="2">
        <v>839.36131741544364</v>
      </c>
      <c r="G6234" s="2">
        <v>839.36131741544364</v>
      </c>
      <c r="H6234" s="2">
        <v>2779.7862761218239</v>
      </c>
      <c r="I6234" s="2">
        <v>3619.1475935372673</v>
      </c>
      <c r="J6234" s="2">
        <v>5472.6550541424886</v>
      </c>
      <c r="K6234" t="s">
        <v>11</v>
      </c>
    </row>
    <row r="6235" spans="1:11" x14ac:dyDescent="0.2">
      <c r="A6235" s="3">
        <v>699</v>
      </c>
      <c r="B6235" s="3">
        <v>2020</v>
      </c>
      <c r="C6235" s="3">
        <v>2</v>
      </c>
      <c r="D6235" s="3">
        <v>2021</v>
      </c>
      <c r="E6235" s="3">
        <v>1</v>
      </c>
      <c r="F6235" s="2">
        <v>857.75657159187449</v>
      </c>
      <c r="G6235" s="2">
        <v>1697.1178890073181</v>
      </c>
      <c r="H6235" s="2">
        <v>2587.6231596805228</v>
      </c>
      <c r="I6235" s="2">
        <v>4284.7410486878407</v>
      </c>
      <c r="J6235" s="2">
        <v>5472.6550541424886</v>
      </c>
      <c r="K6235" t="s">
        <v>11</v>
      </c>
    </row>
    <row r="6236" spans="1:11" x14ac:dyDescent="0.2">
      <c r="A6236" s="3">
        <v>699</v>
      </c>
      <c r="B6236" s="3">
        <v>2020</v>
      </c>
      <c r="C6236" s="3">
        <v>3</v>
      </c>
      <c r="D6236" s="3">
        <v>2022</v>
      </c>
      <c r="E6236" s="3">
        <v>1</v>
      </c>
      <c r="F6236" s="2">
        <v>993.83139847794496</v>
      </c>
      <c r="G6236" s="2">
        <v>2690.9492874852631</v>
      </c>
      <c r="H6236" s="2">
        <v>2015.8330046132369</v>
      </c>
      <c r="I6236" s="2">
        <v>4706.7822920985</v>
      </c>
      <c r="J6236" s="2">
        <v>5472.6550541424886</v>
      </c>
      <c r="K6236" t="s">
        <v>11</v>
      </c>
    </row>
    <row r="6237" spans="1:11" x14ac:dyDescent="0.2">
      <c r="A6237" s="3">
        <v>699</v>
      </c>
      <c r="B6237" s="3">
        <v>2020</v>
      </c>
      <c r="C6237" s="3">
        <v>4</v>
      </c>
      <c r="D6237" s="3">
        <v>2023</v>
      </c>
      <c r="E6237" s="3">
        <v>1</v>
      </c>
      <c r="F6237" s="2">
        <v>801.19266345087954</v>
      </c>
      <c r="G6237" s="2">
        <v>3492.1419509361426</v>
      </c>
      <c r="H6237" s="2">
        <v>1597.9077019608671</v>
      </c>
      <c r="I6237" s="2">
        <v>5090.0496528970098</v>
      </c>
      <c r="J6237" s="2">
        <v>5472.6550541424886</v>
      </c>
      <c r="K6237" t="s">
        <v>11</v>
      </c>
    </row>
    <row r="6238" spans="1:11" x14ac:dyDescent="0.2">
      <c r="A6238" s="3">
        <v>699</v>
      </c>
      <c r="B6238" s="3">
        <v>2020</v>
      </c>
      <c r="C6238" s="3">
        <v>5</v>
      </c>
      <c r="D6238" s="3">
        <v>2024</v>
      </c>
      <c r="E6238" s="3">
        <v>1</v>
      </c>
      <c r="F6238" s="2">
        <v>724.4564662449834</v>
      </c>
      <c r="G6238" s="2">
        <v>4216.598417181126</v>
      </c>
      <c r="H6238" s="2">
        <v>1134.0627751334259</v>
      </c>
      <c r="I6238" s="2">
        <v>5350.661192314552</v>
      </c>
      <c r="J6238" s="2">
        <v>5472.6550541424886</v>
      </c>
      <c r="K6238" t="s">
        <v>11</v>
      </c>
    </row>
    <row r="6239" spans="1:11" x14ac:dyDescent="0.2">
      <c r="A6239" s="3">
        <v>699</v>
      </c>
      <c r="B6239" s="3">
        <v>2020</v>
      </c>
      <c r="C6239" s="3">
        <v>6</v>
      </c>
      <c r="D6239" s="3">
        <v>2025</v>
      </c>
      <c r="E6239" s="3">
        <v>1</v>
      </c>
      <c r="F6239" s="2">
        <v>491.43961260648211</v>
      </c>
      <c r="G6239" s="2">
        <v>4708.0380297876081</v>
      </c>
      <c r="H6239" s="2">
        <v>629.34485460464111</v>
      </c>
      <c r="I6239" s="2">
        <v>5337.3828843922493</v>
      </c>
      <c r="J6239" s="2">
        <v>5472.6550541424886</v>
      </c>
      <c r="K6239" t="s">
        <v>11</v>
      </c>
    </row>
    <row r="6240" spans="1:11" x14ac:dyDescent="0.2">
      <c r="A6240" s="3">
        <v>699</v>
      </c>
      <c r="B6240" s="3">
        <v>2020</v>
      </c>
      <c r="C6240" s="3">
        <v>7</v>
      </c>
      <c r="D6240" s="3">
        <v>2026</v>
      </c>
      <c r="E6240" s="3">
        <v>1</v>
      </c>
      <c r="F6240" s="2">
        <v>527.49033347033128</v>
      </c>
      <c r="G6240" s="2">
        <v>5235.5283632579394</v>
      </c>
      <c r="H6240" s="2">
        <v>128.17941645423161</v>
      </c>
      <c r="I6240" s="2">
        <v>5363.707779712171</v>
      </c>
      <c r="J6240" s="2">
        <v>5472.6550541424886</v>
      </c>
      <c r="K6240" t="s">
        <v>11</v>
      </c>
    </row>
    <row r="6241" spans="1:11" x14ac:dyDescent="0.2">
      <c r="A6241" s="3">
        <v>700</v>
      </c>
      <c r="B6241" s="3">
        <v>2020</v>
      </c>
      <c r="C6241" s="3">
        <v>1</v>
      </c>
      <c r="D6241" s="3">
        <v>2020</v>
      </c>
      <c r="E6241" s="3">
        <v>1</v>
      </c>
      <c r="F6241" s="2">
        <v>417.65674444508647</v>
      </c>
      <c r="G6241" s="2">
        <v>417.65674444508647</v>
      </c>
      <c r="H6241" s="2">
        <v>1449.8421366150778</v>
      </c>
      <c r="I6241" s="2">
        <v>1867.4988810601644</v>
      </c>
      <c r="J6241" s="2">
        <v>2895.3955230086062</v>
      </c>
      <c r="K6241" t="s">
        <v>11</v>
      </c>
    </row>
    <row r="6242" spans="1:11" x14ac:dyDescent="0.2">
      <c r="A6242" s="3">
        <v>700</v>
      </c>
      <c r="B6242" s="3">
        <v>2020</v>
      </c>
      <c r="C6242" s="3">
        <v>2</v>
      </c>
      <c r="D6242" s="3">
        <v>2021</v>
      </c>
      <c r="E6242" s="3">
        <v>1</v>
      </c>
      <c r="F6242" s="2">
        <v>525.53820618814427</v>
      </c>
      <c r="G6242" s="2">
        <v>943.19495063323075</v>
      </c>
      <c r="H6242" s="2">
        <v>1322.235363356855</v>
      </c>
      <c r="I6242" s="2">
        <v>2265.4303139900858</v>
      </c>
      <c r="J6242" s="2">
        <v>2895.3955230086062</v>
      </c>
      <c r="K6242" t="s">
        <v>11</v>
      </c>
    </row>
    <row r="6243" spans="1:11" x14ac:dyDescent="0.2">
      <c r="A6243" s="3">
        <v>700</v>
      </c>
      <c r="B6243" s="3">
        <v>2020</v>
      </c>
      <c r="C6243" s="3">
        <v>3</v>
      </c>
      <c r="D6243" s="3">
        <v>2022</v>
      </c>
      <c r="E6243" s="3">
        <v>1</v>
      </c>
      <c r="F6243" s="2">
        <v>549.63822387494201</v>
      </c>
      <c r="G6243" s="2">
        <v>1492.8331745081728</v>
      </c>
      <c r="H6243" s="2">
        <v>1054.3354890560504</v>
      </c>
      <c r="I6243" s="2">
        <v>2547.1686635642232</v>
      </c>
      <c r="J6243" s="2">
        <v>2895.3955230086062</v>
      </c>
      <c r="K6243" t="s">
        <v>11</v>
      </c>
    </row>
    <row r="6244" spans="1:11" x14ac:dyDescent="0.2">
      <c r="A6244" s="3">
        <v>700</v>
      </c>
      <c r="B6244" s="3">
        <v>2020</v>
      </c>
      <c r="C6244" s="3">
        <v>4</v>
      </c>
      <c r="D6244" s="3">
        <v>2023</v>
      </c>
      <c r="E6244" s="3">
        <v>1</v>
      </c>
      <c r="F6244" s="2">
        <v>390.58085335753321</v>
      </c>
      <c r="G6244" s="2">
        <v>1883.414027865706</v>
      </c>
      <c r="H6244" s="2">
        <v>756.20830150549909</v>
      </c>
      <c r="I6244" s="2">
        <v>2639.6223293712051</v>
      </c>
      <c r="J6244" s="2">
        <v>2895.3955230086062</v>
      </c>
      <c r="K6244" t="s">
        <v>11</v>
      </c>
    </row>
    <row r="6245" spans="1:11" x14ac:dyDescent="0.2">
      <c r="A6245" s="3">
        <v>700</v>
      </c>
      <c r="B6245" s="3">
        <v>2020</v>
      </c>
      <c r="C6245" s="3">
        <v>5</v>
      </c>
      <c r="D6245" s="3">
        <v>2024</v>
      </c>
      <c r="E6245" s="3">
        <v>1</v>
      </c>
      <c r="F6245" s="2">
        <v>322.49746011945626</v>
      </c>
      <c r="G6245" s="2">
        <v>2205.9114879851622</v>
      </c>
      <c r="H6245" s="2">
        <v>545.59082113518707</v>
      </c>
      <c r="I6245" s="2">
        <v>2751.5023091203493</v>
      </c>
      <c r="J6245" s="2">
        <v>2895.3955230086062</v>
      </c>
      <c r="K6245" t="s">
        <v>11</v>
      </c>
    </row>
    <row r="6246" spans="1:11" x14ac:dyDescent="0.2">
      <c r="A6246" s="3">
        <v>700</v>
      </c>
      <c r="B6246" s="3">
        <v>2020</v>
      </c>
      <c r="C6246" s="3">
        <v>6</v>
      </c>
      <c r="D6246" s="3">
        <v>2025</v>
      </c>
      <c r="E6246" s="3">
        <v>1</v>
      </c>
      <c r="F6246" s="2">
        <v>390.72100063910466</v>
      </c>
      <c r="G6246" s="2">
        <v>2596.6324886242669</v>
      </c>
      <c r="H6246" s="2">
        <v>258.2995370683775</v>
      </c>
      <c r="I6246" s="2">
        <v>2854.9320256926444</v>
      </c>
      <c r="J6246" s="2">
        <v>2895.3955230086062</v>
      </c>
      <c r="K6246" t="s">
        <v>11</v>
      </c>
    </row>
    <row r="6247" spans="1:11" x14ac:dyDescent="0.2">
      <c r="A6247" s="3">
        <v>700</v>
      </c>
      <c r="B6247" s="3">
        <v>2020</v>
      </c>
      <c r="C6247" s="3">
        <v>7</v>
      </c>
      <c r="D6247" s="3">
        <v>2026</v>
      </c>
      <c r="E6247" s="3">
        <v>1</v>
      </c>
      <c r="F6247" s="2">
        <v>94.024097764838189</v>
      </c>
      <c r="G6247" s="2">
        <v>2690.6565863891051</v>
      </c>
      <c r="H6247" s="2">
        <v>204.73893661950115</v>
      </c>
      <c r="I6247" s="2">
        <v>2895.3955230086062</v>
      </c>
      <c r="J6247" s="2">
        <v>2895.3955230086062</v>
      </c>
      <c r="K6247" t="s">
        <v>11</v>
      </c>
    </row>
    <row r="6248" spans="1:11" x14ac:dyDescent="0.2">
      <c r="A6248" s="3">
        <v>701</v>
      </c>
      <c r="B6248" s="3">
        <v>2020</v>
      </c>
      <c r="C6248" s="3">
        <v>1</v>
      </c>
      <c r="D6248" s="3">
        <v>2020</v>
      </c>
      <c r="E6248" s="3">
        <v>1</v>
      </c>
      <c r="F6248" s="2">
        <v>669.35928137239387</v>
      </c>
      <c r="G6248" s="2">
        <v>669.35928137239387</v>
      </c>
      <c r="H6248" s="2">
        <v>2211.5438439922596</v>
      </c>
      <c r="I6248" s="2">
        <v>2880.9031253646535</v>
      </c>
      <c r="J6248" s="2">
        <v>4520.9910037818827</v>
      </c>
      <c r="K6248" t="s">
        <v>11</v>
      </c>
    </row>
    <row r="6249" spans="1:11" x14ac:dyDescent="0.2">
      <c r="A6249" s="3">
        <v>701</v>
      </c>
      <c r="B6249" s="3">
        <v>2020</v>
      </c>
      <c r="C6249" s="3">
        <v>2</v>
      </c>
      <c r="D6249" s="3">
        <v>2021</v>
      </c>
      <c r="E6249" s="3">
        <v>1</v>
      </c>
      <c r="F6249" s="2">
        <v>795.92369750919977</v>
      </c>
      <c r="G6249" s="2">
        <v>1465.2829788815936</v>
      </c>
      <c r="H6249" s="2">
        <v>2082.3897541203141</v>
      </c>
      <c r="I6249" s="2">
        <v>3547.6727330019075</v>
      </c>
      <c r="J6249" s="2">
        <v>4520.9910037818827</v>
      </c>
      <c r="K6249" t="s">
        <v>11</v>
      </c>
    </row>
    <row r="6250" spans="1:11" x14ac:dyDescent="0.2">
      <c r="A6250" s="3">
        <v>701</v>
      </c>
      <c r="B6250" s="3">
        <v>2020</v>
      </c>
      <c r="C6250" s="3">
        <v>3</v>
      </c>
      <c r="D6250" s="3">
        <v>2022</v>
      </c>
      <c r="E6250" s="3">
        <v>1</v>
      </c>
      <c r="F6250" s="2">
        <v>710.26269477898927</v>
      </c>
      <c r="G6250" s="2">
        <v>2175.5456736605829</v>
      </c>
      <c r="H6250" s="2">
        <v>1722.6278171275389</v>
      </c>
      <c r="I6250" s="2">
        <v>3898.1734907881219</v>
      </c>
      <c r="J6250" s="2">
        <v>4520.9910037818827</v>
      </c>
      <c r="K6250" t="s">
        <v>11</v>
      </c>
    </row>
    <row r="6251" spans="1:11" x14ac:dyDescent="0.2">
      <c r="A6251" s="3">
        <v>701</v>
      </c>
      <c r="B6251" s="3">
        <v>2020</v>
      </c>
      <c r="C6251" s="3">
        <v>4</v>
      </c>
      <c r="D6251" s="3">
        <v>2023</v>
      </c>
      <c r="E6251" s="3">
        <v>1</v>
      </c>
      <c r="F6251" s="2">
        <v>705.88163997069296</v>
      </c>
      <c r="G6251" s="2">
        <v>2881.4273136312759</v>
      </c>
      <c r="H6251" s="2">
        <v>1243.0810954579492</v>
      </c>
      <c r="I6251" s="2">
        <v>4124.5084090892251</v>
      </c>
      <c r="J6251" s="2">
        <v>4520.9910037818827</v>
      </c>
      <c r="K6251" t="s">
        <v>11</v>
      </c>
    </row>
    <row r="6252" spans="1:11" x14ac:dyDescent="0.2">
      <c r="A6252" s="3">
        <v>701</v>
      </c>
      <c r="B6252" s="3">
        <v>2020</v>
      </c>
      <c r="C6252" s="3">
        <v>5</v>
      </c>
      <c r="D6252" s="3">
        <v>2024</v>
      </c>
      <c r="E6252" s="3">
        <v>1</v>
      </c>
      <c r="F6252" s="2">
        <v>601.59088731184238</v>
      </c>
      <c r="G6252" s="2">
        <v>3483.0182009431182</v>
      </c>
      <c r="H6252" s="2">
        <v>817.44445496576645</v>
      </c>
      <c r="I6252" s="2">
        <v>4300.4626559088847</v>
      </c>
      <c r="J6252" s="2">
        <v>4520.9910037818827</v>
      </c>
      <c r="K6252" t="s">
        <v>11</v>
      </c>
    </row>
    <row r="6253" spans="1:11" x14ac:dyDescent="0.2">
      <c r="A6253" s="3">
        <v>701</v>
      </c>
      <c r="B6253" s="3">
        <v>2020</v>
      </c>
      <c r="C6253" s="3">
        <v>6</v>
      </c>
      <c r="D6253" s="3">
        <v>2025</v>
      </c>
      <c r="E6253" s="3">
        <v>1</v>
      </c>
      <c r="F6253" s="2">
        <v>453.32656739764434</v>
      </c>
      <c r="G6253" s="2">
        <v>3936.3447683407626</v>
      </c>
      <c r="H6253" s="2">
        <v>528.11736353324295</v>
      </c>
      <c r="I6253" s="2">
        <v>4464.4621318740055</v>
      </c>
      <c r="J6253" s="2">
        <v>4520.9910037818827</v>
      </c>
      <c r="K6253" t="s">
        <v>11</v>
      </c>
    </row>
    <row r="6254" spans="1:11" x14ac:dyDescent="0.2">
      <c r="A6254" s="3">
        <v>701</v>
      </c>
      <c r="B6254" s="3">
        <v>2020</v>
      </c>
      <c r="C6254" s="3">
        <v>7</v>
      </c>
      <c r="D6254" s="3">
        <v>2026</v>
      </c>
      <c r="E6254" s="3">
        <v>1</v>
      </c>
      <c r="F6254" s="2">
        <v>316.75429579582624</v>
      </c>
      <c r="G6254" s="2">
        <v>4253.0990641365888</v>
      </c>
      <c r="H6254" s="2">
        <v>263.8354865723104</v>
      </c>
      <c r="I6254" s="2">
        <v>4516.9345507088992</v>
      </c>
      <c r="J6254" s="2">
        <v>4520.9910037818827</v>
      </c>
      <c r="K6254" t="s">
        <v>11</v>
      </c>
    </row>
    <row r="6255" spans="1:11" x14ac:dyDescent="0.2">
      <c r="A6255" s="3">
        <v>702</v>
      </c>
      <c r="B6255" s="3">
        <v>2020</v>
      </c>
      <c r="C6255" s="3">
        <v>1</v>
      </c>
      <c r="D6255" s="3">
        <v>2020</v>
      </c>
      <c r="E6255" s="3">
        <v>1</v>
      </c>
      <c r="F6255" s="2">
        <v>3202.4495353356365</v>
      </c>
      <c r="G6255" s="2">
        <v>3202.4495353356365</v>
      </c>
      <c r="H6255" s="2">
        <v>11123.714136983766</v>
      </c>
      <c r="I6255" s="2">
        <v>14326.163672319402</v>
      </c>
      <c r="J6255" s="2">
        <v>21892.614826899939</v>
      </c>
      <c r="K6255" t="s">
        <v>11</v>
      </c>
    </row>
    <row r="6256" spans="1:11" x14ac:dyDescent="0.2">
      <c r="A6256" s="3">
        <v>702</v>
      </c>
      <c r="B6256" s="3">
        <v>2020</v>
      </c>
      <c r="C6256" s="3">
        <v>2</v>
      </c>
      <c r="D6256" s="3">
        <v>2021</v>
      </c>
      <c r="E6256" s="3">
        <v>1</v>
      </c>
      <c r="F6256" s="2">
        <v>3541.7430682017452</v>
      </c>
      <c r="G6256" s="2">
        <v>6744.1926035373817</v>
      </c>
      <c r="H6256" s="2">
        <v>10314.351738811483</v>
      </c>
      <c r="I6256" s="2">
        <v>17058.544342348865</v>
      </c>
      <c r="J6256" s="2">
        <v>21892.614826899939</v>
      </c>
      <c r="K6256" t="s">
        <v>11</v>
      </c>
    </row>
    <row r="6257" spans="1:11" x14ac:dyDescent="0.2">
      <c r="A6257" s="3">
        <v>702</v>
      </c>
      <c r="B6257" s="3">
        <v>2020</v>
      </c>
      <c r="C6257" s="3">
        <v>3</v>
      </c>
      <c r="D6257" s="3">
        <v>2022</v>
      </c>
      <c r="E6257" s="3">
        <v>1</v>
      </c>
      <c r="F6257" s="2">
        <v>4406.8787574847884</v>
      </c>
      <c r="G6257" s="2">
        <v>11151.07136102217</v>
      </c>
      <c r="H6257" s="2">
        <v>8008.0156809235032</v>
      </c>
      <c r="I6257" s="2">
        <v>19159.087041945673</v>
      </c>
      <c r="J6257" s="2">
        <v>21892.614826899939</v>
      </c>
      <c r="K6257" t="s">
        <v>11</v>
      </c>
    </row>
    <row r="6258" spans="1:11" x14ac:dyDescent="0.2">
      <c r="A6258" s="3">
        <v>702</v>
      </c>
      <c r="B6258" s="3">
        <v>2020</v>
      </c>
      <c r="C6258" s="3">
        <v>4</v>
      </c>
      <c r="D6258" s="3">
        <v>2023</v>
      </c>
      <c r="E6258" s="3">
        <v>1</v>
      </c>
      <c r="F6258" s="2">
        <v>3314.7689293074945</v>
      </c>
      <c r="G6258" s="2">
        <v>14465.840290329665</v>
      </c>
      <c r="H6258" s="2">
        <v>5508.759424206366</v>
      </c>
      <c r="I6258" s="2">
        <v>19974.599714536031</v>
      </c>
      <c r="J6258" s="2">
        <v>21892.614826899939</v>
      </c>
      <c r="K6258" t="s">
        <v>11</v>
      </c>
    </row>
    <row r="6259" spans="1:11" x14ac:dyDescent="0.2">
      <c r="A6259" s="3">
        <v>702</v>
      </c>
      <c r="B6259" s="3">
        <v>2020</v>
      </c>
      <c r="C6259" s="3">
        <v>5</v>
      </c>
      <c r="D6259" s="3">
        <v>2024</v>
      </c>
      <c r="E6259" s="3">
        <v>1</v>
      </c>
      <c r="F6259" s="2">
        <v>2392.0937062333014</v>
      </c>
      <c r="G6259" s="2">
        <v>16857.933996562966</v>
      </c>
      <c r="H6259" s="2">
        <v>3979.7621885709414</v>
      </c>
      <c r="I6259" s="2">
        <v>20837.696185133907</v>
      </c>
      <c r="J6259" s="2">
        <v>21892.614826899939</v>
      </c>
      <c r="K6259" t="s">
        <v>11</v>
      </c>
    </row>
    <row r="6260" spans="1:11" x14ac:dyDescent="0.2">
      <c r="A6260" s="3">
        <v>702</v>
      </c>
      <c r="B6260" s="3">
        <v>2020</v>
      </c>
      <c r="C6260" s="3">
        <v>6</v>
      </c>
      <c r="D6260" s="3">
        <v>2025</v>
      </c>
      <c r="E6260" s="3">
        <v>1</v>
      </c>
      <c r="F6260" s="2">
        <v>2146.4031663497735</v>
      </c>
      <c r="G6260" s="2">
        <v>19004.33716291274</v>
      </c>
      <c r="H6260" s="2">
        <v>2688.5012379683321</v>
      </c>
      <c r="I6260" s="2">
        <v>21692.838400881072</v>
      </c>
      <c r="J6260" s="2">
        <v>21892.614826899939</v>
      </c>
      <c r="K6260" t="s">
        <v>11</v>
      </c>
    </row>
    <row r="6261" spans="1:11" x14ac:dyDescent="0.2">
      <c r="A6261" s="3">
        <v>702</v>
      </c>
      <c r="B6261" s="3">
        <v>2020</v>
      </c>
      <c r="C6261" s="3">
        <v>7</v>
      </c>
      <c r="D6261" s="3">
        <v>2026</v>
      </c>
      <c r="E6261" s="3">
        <v>1</v>
      </c>
      <c r="F6261" s="2">
        <v>1298.7438854599095</v>
      </c>
      <c r="G6261" s="2">
        <v>20303.081048372649</v>
      </c>
      <c r="H6261" s="2">
        <v>963.92377739372751</v>
      </c>
      <c r="I6261" s="2">
        <v>21267.004825766377</v>
      </c>
      <c r="J6261" s="2">
        <v>21892.614826899939</v>
      </c>
      <c r="K6261" t="s">
        <v>11</v>
      </c>
    </row>
    <row r="6262" spans="1:11" x14ac:dyDescent="0.2">
      <c r="A6262" s="3">
        <v>703</v>
      </c>
      <c r="B6262" s="3">
        <v>2020</v>
      </c>
      <c r="C6262" s="3">
        <v>1</v>
      </c>
      <c r="D6262" s="3">
        <v>2020</v>
      </c>
      <c r="E6262" s="3">
        <v>1</v>
      </c>
      <c r="F6262" s="2">
        <v>547.95113872148897</v>
      </c>
      <c r="G6262" s="2">
        <v>547.95113872148897</v>
      </c>
      <c r="H6262" s="2">
        <v>1835.9868241800446</v>
      </c>
      <c r="I6262" s="2">
        <v>2383.9379629015334</v>
      </c>
      <c r="J6262" s="2">
        <v>3717.3159167574686</v>
      </c>
      <c r="K6262" t="s">
        <v>11</v>
      </c>
    </row>
    <row r="6263" spans="1:11" x14ac:dyDescent="0.2">
      <c r="A6263" s="3">
        <v>703</v>
      </c>
      <c r="B6263" s="3">
        <v>2020</v>
      </c>
      <c r="C6263" s="3">
        <v>2</v>
      </c>
      <c r="D6263" s="3">
        <v>2021</v>
      </c>
      <c r="E6263" s="3">
        <v>1</v>
      </c>
      <c r="F6263" s="2">
        <v>613.75001169762061</v>
      </c>
      <c r="G6263" s="2">
        <v>1161.7011504191096</v>
      </c>
      <c r="H6263" s="2">
        <v>1790.8265079557364</v>
      </c>
      <c r="I6263" s="2">
        <v>2952.5276583748459</v>
      </c>
      <c r="J6263" s="2">
        <v>3717.3159167574686</v>
      </c>
      <c r="K6263" t="s">
        <v>11</v>
      </c>
    </row>
    <row r="6264" spans="1:11" x14ac:dyDescent="0.2">
      <c r="A6264" s="3">
        <v>703</v>
      </c>
      <c r="B6264" s="3">
        <v>2020</v>
      </c>
      <c r="C6264" s="3">
        <v>3</v>
      </c>
      <c r="D6264" s="3">
        <v>2022</v>
      </c>
      <c r="E6264" s="3">
        <v>1</v>
      </c>
      <c r="F6264" s="2">
        <v>662.75573499778284</v>
      </c>
      <c r="G6264" s="2">
        <v>1824.4568854168924</v>
      </c>
      <c r="H6264" s="2">
        <v>1355.6824130287655</v>
      </c>
      <c r="I6264" s="2">
        <v>3180.1392984456579</v>
      </c>
      <c r="J6264" s="2">
        <v>3717.3159167574686</v>
      </c>
      <c r="K6264" t="s">
        <v>11</v>
      </c>
    </row>
    <row r="6265" spans="1:11" x14ac:dyDescent="0.2">
      <c r="A6265" s="3">
        <v>703</v>
      </c>
      <c r="B6265" s="3">
        <v>2020</v>
      </c>
      <c r="C6265" s="3">
        <v>4</v>
      </c>
      <c r="D6265" s="3">
        <v>2023</v>
      </c>
      <c r="E6265" s="3">
        <v>1</v>
      </c>
      <c r="F6265" s="2">
        <v>545.79688693955677</v>
      </c>
      <c r="G6265" s="2">
        <v>2370.2537723564492</v>
      </c>
      <c r="H6265" s="2">
        <v>1119.5956947894288</v>
      </c>
      <c r="I6265" s="2">
        <v>3489.849467145878</v>
      </c>
      <c r="J6265" s="2">
        <v>3717.3159167574686</v>
      </c>
      <c r="K6265" t="s">
        <v>11</v>
      </c>
    </row>
    <row r="6266" spans="1:11" x14ac:dyDescent="0.2">
      <c r="A6266" s="3">
        <v>703</v>
      </c>
      <c r="B6266" s="3">
        <v>2020</v>
      </c>
      <c r="C6266" s="3">
        <v>5</v>
      </c>
      <c r="D6266" s="3">
        <v>2024</v>
      </c>
      <c r="E6266" s="3">
        <v>1</v>
      </c>
      <c r="F6266" s="2">
        <v>418.63116216550043</v>
      </c>
      <c r="G6266" s="2">
        <v>2788.8849345219496</v>
      </c>
      <c r="H6266" s="2">
        <v>822.23054047255937</v>
      </c>
      <c r="I6266" s="2">
        <v>3611.115474994509</v>
      </c>
      <c r="J6266" s="2">
        <v>3717.3159167574686</v>
      </c>
      <c r="K6266" t="s">
        <v>11</v>
      </c>
    </row>
    <row r="6267" spans="1:11" x14ac:dyDescent="0.2">
      <c r="A6267" s="3">
        <v>703</v>
      </c>
      <c r="B6267" s="3">
        <v>2020</v>
      </c>
      <c r="C6267" s="3">
        <v>6</v>
      </c>
      <c r="D6267" s="3">
        <v>2025</v>
      </c>
      <c r="E6267" s="3">
        <v>1</v>
      </c>
      <c r="F6267" s="2">
        <v>383.34363125713662</v>
      </c>
      <c r="G6267" s="2">
        <v>3172.2285657790862</v>
      </c>
      <c r="H6267" s="2">
        <v>463.07622080042165</v>
      </c>
      <c r="I6267" s="2">
        <v>3635.3047865795079</v>
      </c>
      <c r="J6267" s="2">
        <v>3717.3159167574686</v>
      </c>
      <c r="K6267" t="s">
        <v>11</v>
      </c>
    </row>
    <row r="6268" spans="1:11" x14ac:dyDescent="0.2">
      <c r="A6268" s="3">
        <v>703</v>
      </c>
      <c r="B6268" s="3">
        <v>2020</v>
      </c>
      <c r="C6268" s="3">
        <v>7</v>
      </c>
      <c r="D6268" s="3">
        <v>2026</v>
      </c>
      <c r="E6268" s="3">
        <v>1</v>
      </c>
      <c r="F6268" s="2">
        <v>242.4562847303655</v>
      </c>
      <c r="G6268" s="2">
        <v>3414.6848505094517</v>
      </c>
      <c r="H6268" s="2">
        <v>296.5399263915856</v>
      </c>
      <c r="I6268" s="2">
        <v>3711.2247769010373</v>
      </c>
      <c r="J6268" s="2">
        <v>3717.3159167574686</v>
      </c>
      <c r="K6268" t="s">
        <v>11</v>
      </c>
    </row>
    <row r="6269" spans="1:11" x14ac:dyDescent="0.2">
      <c r="A6269" s="3">
        <v>704</v>
      </c>
      <c r="B6269" s="3">
        <v>2020</v>
      </c>
      <c r="C6269" s="3">
        <v>1</v>
      </c>
      <c r="D6269" s="3">
        <v>2020</v>
      </c>
      <c r="E6269" s="3">
        <v>1</v>
      </c>
      <c r="F6269" s="2">
        <v>655.81730261922598</v>
      </c>
      <c r="G6269" s="2">
        <v>655.81730261922598</v>
      </c>
      <c r="H6269" s="2">
        <v>2183.3649877648904</v>
      </c>
      <c r="I6269" s="2">
        <v>2839.1822903841166</v>
      </c>
      <c r="J6269" s="2">
        <v>4345.5870811794384</v>
      </c>
      <c r="K6269" t="s">
        <v>11</v>
      </c>
    </row>
    <row r="6270" spans="1:11" x14ac:dyDescent="0.2">
      <c r="A6270" s="3">
        <v>704</v>
      </c>
      <c r="B6270" s="3">
        <v>2020</v>
      </c>
      <c r="C6270" s="3">
        <v>2</v>
      </c>
      <c r="D6270" s="3">
        <v>2021</v>
      </c>
      <c r="E6270" s="3">
        <v>1</v>
      </c>
      <c r="F6270" s="2">
        <v>767.6456232131452</v>
      </c>
      <c r="G6270" s="2">
        <v>1423.4629258323712</v>
      </c>
      <c r="H6270" s="2">
        <v>1933.6027745481083</v>
      </c>
      <c r="I6270" s="2">
        <v>3357.0657003804795</v>
      </c>
      <c r="J6270" s="2">
        <v>4345.5870811794384</v>
      </c>
      <c r="K6270" t="s">
        <v>11</v>
      </c>
    </row>
    <row r="6271" spans="1:11" x14ac:dyDescent="0.2">
      <c r="A6271" s="3">
        <v>704</v>
      </c>
      <c r="B6271" s="3">
        <v>2020</v>
      </c>
      <c r="C6271" s="3">
        <v>3</v>
      </c>
      <c r="D6271" s="3">
        <v>2022</v>
      </c>
      <c r="E6271" s="3">
        <v>1</v>
      </c>
      <c r="F6271" s="2">
        <v>689.92824800202834</v>
      </c>
      <c r="G6271" s="2">
        <v>2113.3911738343995</v>
      </c>
      <c r="H6271" s="2">
        <v>1595.4026501099979</v>
      </c>
      <c r="I6271" s="2">
        <v>3708.7938239443974</v>
      </c>
      <c r="J6271" s="2">
        <v>4345.5870811794384</v>
      </c>
      <c r="K6271" t="s">
        <v>11</v>
      </c>
    </row>
    <row r="6272" spans="1:11" x14ac:dyDescent="0.2">
      <c r="A6272" s="3">
        <v>704</v>
      </c>
      <c r="B6272" s="3">
        <v>2020</v>
      </c>
      <c r="C6272" s="3">
        <v>4</v>
      </c>
      <c r="D6272" s="3">
        <v>2023</v>
      </c>
      <c r="E6272" s="3">
        <v>1</v>
      </c>
      <c r="F6272" s="2">
        <v>739.09638867225613</v>
      </c>
      <c r="G6272" s="2">
        <v>2852.4875625066556</v>
      </c>
      <c r="H6272" s="2">
        <v>1128.6870263165533</v>
      </c>
      <c r="I6272" s="2">
        <v>3981.174588823209</v>
      </c>
      <c r="J6272" s="2">
        <v>4345.5870811794384</v>
      </c>
      <c r="K6272" t="s">
        <v>11</v>
      </c>
    </row>
    <row r="6273" spans="1:11" x14ac:dyDescent="0.2">
      <c r="A6273" s="3">
        <v>704</v>
      </c>
      <c r="B6273" s="3">
        <v>2020</v>
      </c>
      <c r="C6273" s="3">
        <v>5</v>
      </c>
      <c r="D6273" s="3">
        <v>2024</v>
      </c>
      <c r="E6273" s="3">
        <v>1</v>
      </c>
      <c r="F6273" s="2">
        <v>530.85078696252822</v>
      </c>
      <c r="G6273" s="2">
        <v>3383.3383494691839</v>
      </c>
      <c r="H6273" s="2">
        <v>798.08127610471774</v>
      </c>
      <c r="I6273" s="2">
        <v>4181.4196255739016</v>
      </c>
      <c r="J6273" s="2">
        <v>4345.5870811794384</v>
      </c>
      <c r="K6273" t="s">
        <v>11</v>
      </c>
    </row>
    <row r="6274" spans="1:11" x14ac:dyDescent="0.2">
      <c r="A6274" s="3">
        <v>704</v>
      </c>
      <c r="B6274" s="3">
        <v>2020</v>
      </c>
      <c r="C6274" s="3">
        <v>6</v>
      </c>
      <c r="D6274" s="3">
        <v>2025</v>
      </c>
      <c r="E6274" s="3">
        <v>1</v>
      </c>
      <c r="F6274" s="2">
        <v>431.87062104485722</v>
      </c>
      <c r="G6274" s="2">
        <v>3815.2089705140411</v>
      </c>
      <c r="H6274" s="2">
        <v>441.1396600365465</v>
      </c>
      <c r="I6274" s="2">
        <v>4256.3486305505876</v>
      </c>
      <c r="J6274" s="2">
        <v>4345.5870811794384</v>
      </c>
      <c r="K6274" t="s">
        <v>11</v>
      </c>
    </row>
    <row r="6275" spans="1:11" x14ac:dyDescent="0.2">
      <c r="A6275" s="3">
        <v>704</v>
      </c>
      <c r="B6275" s="3">
        <v>2020</v>
      </c>
      <c r="C6275" s="3">
        <v>7</v>
      </c>
      <c r="D6275" s="3">
        <v>2026</v>
      </c>
      <c r="E6275" s="3">
        <v>1</v>
      </c>
      <c r="F6275" s="2">
        <v>366.47239522992504</v>
      </c>
      <c r="G6275" s="2">
        <v>4181.6813657439661</v>
      </c>
      <c r="H6275" s="2">
        <v>163.9057154354723</v>
      </c>
      <c r="I6275" s="2">
        <v>4345.5870811794384</v>
      </c>
      <c r="J6275" s="2">
        <v>4345.5870811794384</v>
      </c>
      <c r="K6275" t="s">
        <v>11</v>
      </c>
    </row>
    <row r="6276" spans="1:11" x14ac:dyDescent="0.2">
      <c r="A6276" s="3">
        <v>705</v>
      </c>
      <c r="B6276" s="3">
        <v>2020</v>
      </c>
      <c r="C6276" s="3">
        <v>1</v>
      </c>
      <c r="D6276" s="3">
        <v>2020</v>
      </c>
      <c r="E6276" s="3">
        <v>1</v>
      </c>
      <c r="F6276" s="2">
        <v>295.29638643502261</v>
      </c>
      <c r="G6276" s="2">
        <v>295.29638643502261</v>
      </c>
      <c r="H6276" s="2">
        <v>1004.5249025322264</v>
      </c>
      <c r="I6276" s="2">
        <v>1299.8212889672491</v>
      </c>
      <c r="J6276" s="2">
        <v>2004.7791653992342</v>
      </c>
      <c r="K6276" t="s">
        <v>11</v>
      </c>
    </row>
    <row r="6277" spans="1:11" x14ac:dyDescent="0.2">
      <c r="A6277" s="3">
        <v>705</v>
      </c>
      <c r="B6277" s="3">
        <v>2020</v>
      </c>
      <c r="C6277" s="3">
        <v>2</v>
      </c>
      <c r="D6277" s="3">
        <v>2021</v>
      </c>
      <c r="E6277" s="3">
        <v>1</v>
      </c>
      <c r="F6277" s="2">
        <v>354.49492421194674</v>
      </c>
      <c r="G6277" s="2">
        <v>649.79131064696935</v>
      </c>
      <c r="H6277" s="2">
        <v>932.31520092713981</v>
      </c>
      <c r="I6277" s="2">
        <v>1582.1065115741092</v>
      </c>
      <c r="J6277" s="2">
        <v>2004.7791653992342</v>
      </c>
      <c r="K6277" t="s">
        <v>11</v>
      </c>
    </row>
    <row r="6278" spans="1:11" x14ac:dyDescent="0.2">
      <c r="A6278" s="3">
        <v>705</v>
      </c>
      <c r="B6278" s="3">
        <v>2020</v>
      </c>
      <c r="C6278" s="3">
        <v>3</v>
      </c>
      <c r="D6278" s="3">
        <v>2022</v>
      </c>
      <c r="E6278" s="3">
        <v>1</v>
      </c>
      <c r="F6278" s="2">
        <v>325.98889888950805</v>
      </c>
      <c r="G6278" s="2">
        <v>975.7802095364774</v>
      </c>
      <c r="H6278" s="2">
        <v>744.93422216780198</v>
      </c>
      <c r="I6278" s="2">
        <v>1720.7144317042794</v>
      </c>
      <c r="J6278" s="2">
        <v>2004.7791653992342</v>
      </c>
      <c r="K6278" t="s">
        <v>11</v>
      </c>
    </row>
    <row r="6279" spans="1:11" x14ac:dyDescent="0.2">
      <c r="A6279" s="3">
        <v>705</v>
      </c>
      <c r="B6279" s="3">
        <v>2020</v>
      </c>
      <c r="C6279" s="3">
        <v>4</v>
      </c>
      <c r="D6279" s="3">
        <v>2023</v>
      </c>
      <c r="E6279" s="3">
        <v>1</v>
      </c>
      <c r="F6279" s="2">
        <v>348.17609564211023</v>
      </c>
      <c r="G6279" s="2">
        <v>1323.9563051785876</v>
      </c>
      <c r="H6279" s="2">
        <v>534.61759294419812</v>
      </c>
      <c r="I6279" s="2">
        <v>1858.5738981227857</v>
      </c>
      <c r="J6279" s="2">
        <v>2004.7791653992342</v>
      </c>
      <c r="K6279" t="s">
        <v>11</v>
      </c>
    </row>
    <row r="6280" spans="1:11" x14ac:dyDescent="0.2">
      <c r="A6280" s="3">
        <v>705</v>
      </c>
      <c r="B6280" s="3">
        <v>2020</v>
      </c>
      <c r="C6280" s="3">
        <v>5</v>
      </c>
      <c r="D6280" s="3">
        <v>2024</v>
      </c>
      <c r="E6280" s="3">
        <v>1</v>
      </c>
      <c r="F6280" s="2">
        <v>181.48983801108125</v>
      </c>
      <c r="G6280" s="2">
        <v>1505.4461431896689</v>
      </c>
      <c r="H6280" s="2">
        <v>424.6297366615604</v>
      </c>
      <c r="I6280" s="2">
        <v>1930.0758798512293</v>
      </c>
      <c r="J6280" s="2">
        <v>2004.7791653992342</v>
      </c>
      <c r="K6280" t="s">
        <v>11</v>
      </c>
    </row>
    <row r="6281" spans="1:11" x14ac:dyDescent="0.2">
      <c r="A6281" s="3">
        <v>705</v>
      </c>
      <c r="B6281" s="3">
        <v>2020</v>
      </c>
      <c r="C6281" s="3">
        <v>6</v>
      </c>
      <c r="D6281" s="3">
        <v>2025</v>
      </c>
      <c r="E6281" s="3">
        <v>1</v>
      </c>
      <c r="F6281" s="2">
        <v>241.53763552937767</v>
      </c>
      <c r="G6281" s="2">
        <v>1746.9837787190465</v>
      </c>
      <c r="H6281" s="2">
        <v>251.44493431813544</v>
      </c>
      <c r="I6281" s="2">
        <v>1998.428713037182</v>
      </c>
      <c r="J6281" s="2">
        <v>2004.7791653992342</v>
      </c>
      <c r="K6281" t="s">
        <v>11</v>
      </c>
    </row>
    <row r="6282" spans="1:11" x14ac:dyDescent="0.2">
      <c r="A6282" s="3">
        <v>705</v>
      </c>
      <c r="B6282" s="3">
        <v>2020</v>
      </c>
      <c r="C6282" s="3">
        <v>7</v>
      </c>
      <c r="D6282" s="3">
        <v>2026</v>
      </c>
      <c r="E6282" s="3">
        <v>1</v>
      </c>
      <c r="F6282" s="2">
        <v>60.981220144164126</v>
      </c>
      <c r="G6282" s="2">
        <v>1807.9649988632107</v>
      </c>
      <c r="H6282" s="2">
        <v>194.62077283329677</v>
      </c>
      <c r="I6282" s="2">
        <v>2002.5857716965074</v>
      </c>
      <c r="J6282" s="2">
        <v>2004.7791653992342</v>
      </c>
      <c r="K6282" t="s">
        <v>11</v>
      </c>
    </row>
    <row r="6283" spans="1:11" x14ac:dyDescent="0.2">
      <c r="A6283" s="3">
        <v>706</v>
      </c>
      <c r="B6283" s="3">
        <v>2020</v>
      </c>
      <c r="C6283" s="3">
        <v>1</v>
      </c>
      <c r="D6283" s="3">
        <v>2020</v>
      </c>
      <c r="E6283" s="3">
        <v>1</v>
      </c>
      <c r="F6283" s="2">
        <v>274.03843202806803</v>
      </c>
      <c r="G6283" s="2">
        <v>274.03843202806803</v>
      </c>
      <c r="H6283" s="2">
        <v>869.39116832440914</v>
      </c>
      <c r="I6283" s="2">
        <v>1143.4296003524771</v>
      </c>
      <c r="J6283" s="2">
        <v>1779.1123822803079</v>
      </c>
      <c r="K6283" t="s">
        <v>11</v>
      </c>
    </row>
    <row r="6284" spans="1:11" x14ac:dyDescent="0.2">
      <c r="A6284" s="3">
        <v>706</v>
      </c>
      <c r="B6284" s="3">
        <v>2020</v>
      </c>
      <c r="C6284" s="3">
        <v>2</v>
      </c>
      <c r="D6284" s="3">
        <v>2021</v>
      </c>
      <c r="E6284" s="3">
        <v>1</v>
      </c>
      <c r="F6284" s="2">
        <v>314.27611100725795</v>
      </c>
      <c r="G6284" s="2">
        <v>588.31454303532598</v>
      </c>
      <c r="H6284" s="2">
        <v>783.72589308857198</v>
      </c>
      <c r="I6284" s="2">
        <v>1372.040436123898</v>
      </c>
      <c r="J6284" s="2">
        <v>1779.1123822803079</v>
      </c>
      <c r="K6284" t="s">
        <v>11</v>
      </c>
    </row>
    <row r="6285" spans="1:11" x14ac:dyDescent="0.2">
      <c r="A6285" s="3">
        <v>706</v>
      </c>
      <c r="B6285" s="3">
        <v>2020</v>
      </c>
      <c r="C6285" s="3">
        <v>3</v>
      </c>
      <c r="D6285" s="3">
        <v>2022</v>
      </c>
      <c r="E6285" s="3">
        <v>1</v>
      </c>
      <c r="F6285" s="2">
        <v>288.37976330788638</v>
      </c>
      <c r="G6285" s="2">
        <v>876.69430634321236</v>
      </c>
      <c r="H6285" s="2">
        <v>667.55168186487401</v>
      </c>
      <c r="I6285" s="2">
        <v>1544.2459882080864</v>
      </c>
      <c r="J6285" s="2">
        <v>1779.1123822803079</v>
      </c>
      <c r="K6285" t="s">
        <v>11</v>
      </c>
    </row>
    <row r="6286" spans="1:11" x14ac:dyDescent="0.2">
      <c r="A6286" s="3">
        <v>706</v>
      </c>
      <c r="B6286" s="3">
        <v>2020</v>
      </c>
      <c r="C6286" s="3">
        <v>4</v>
      </c>
      <c r="D6286" s="3">
        <v>2023</v>
      </c>
      <c r="E6286" s="3">
        <v>1</v>
      </c>
      <c r="F6286" s="2">
        <v>295.52015674937059</v>
      </c>
      <c r="G6286" s="2">
        <v>1172.2144630925829</v>
      </c>
      <c r="H6286" s="2">
        <v>455.28346315355725</v>
      </c>
      <c r="I6286" s="2">
        <v>1627.4979262461402</v>
      </c>
      <c r="J6286" s="2">
        <v>1779.1123822803079</v>
      </c>
      <c r="K6286" t="s">
        <v>11</v>
      </c>
    </row>
    <row r="6287" spans="1:11" x14ac:dyDescent="0.2">
      <c r="A6287" s="3">
        <v>706</v>
      </c>
      <c r="B6287" s="3">
        <v>2020</v>
      </c>
      <c r="C6287" s="3">
        <v>5</v>
      </c>
      <c r="D6287" s="3">
        <v>2024</v>
      </c>
      <c r="E6287" s="3">
        <v>1</v>
      </c>
      <c r="F6287" s="2">
        <v>190.65684809087952</v>
      </c>
      <c r="G6287" s="2">
        <v>1362.8713111834625</v>
      </c>
      <c r="H6287" s="2">
        <v>317.19252376588202</v>
      </c>
      <c r="I6287" s="2">
        <v>1680.0638349493445</v>
      </c>
      <c r="J6287" s="2">
        <v>1779.1123822803079</v>
      </c>
      <c r="K6287" t="s">
        <v>11</v>
      </c>
    </row>
    <row r="6288" spans="1:11" x14ac:dyDescent="0.2">
      <c r="A6288" s="3">
        <v>706</v>
      </c>
      <c r="B6288" s="3">
        <v>2020</v>
      </c>
      <c r="C6288" s="3">
        <v>6</v>
      </c>
      <c r="D6288" s="3">
        <v>2025</v>
      </c>
      <c r="E6288" s="3">
        <v>1</v>
      </c>
      <c r="F6288" s="2">
        <v>149.95762267627697</v>
      </c>
      <c r="G6288" s="2">
        <v>1512.8289338597394</v>
      </c>
      <c r="H6288" s="2">
        <v>200.13514262161652</v>
      </c>
      <c r="I6288" s="2">
        <v>1712.964076481356</v>
      </c>
      <c r="J6288" s="2">
        <v>1779.1123822803079</v>
      </c>
      <c r="K6288" t="s">
        <v>11</v>
      </c>
    </row>
    <row r="6289" spans="1:11" x14ac:dyDescent="0.2">
      <c r="A6289" s="3">
        <v>706</v>
      </c>
      <c r="B6289" s="3">
        <v>2020</v>
      </c>
      <c r="C6289" s="3">
        <v>7</v>
      </c>
      <c r="D6289" s="3">
        <v>2026</v>
      </c>
      <c r="E6289" s="3">
        <v>1</v>
      </c>
      <c r="F6289" s="2">
        <v>82.639351073555645</v>
      </c>
      <c r="G6289" s="2">
        <v>1595.4682849332951</v>
      </c>
      <c r="H6289" s="2">
        <v>183.6440973470128</v>
      </c>
      <c r="I6289" s="2">
        <v>1779.1123822803079</v>
      </c>
      <c r="J6289" s="2">
        <v>1779.1123822803079</v>
      </c>
      <c r="K6289" t="s">
        <v>11</v>
      </c>
    </row>
    <row r="6290" spans="1:11" x14ac:dyDescent="0.2">
      <c r="A6290" s="3">
        <v>707</v>
      </c>
      <c r="B6290" s="3">
        <v>2020</v>
      </c>
      <c r="C6290" s="3">
        <v>1</v>
      </c>
      <c r="D6290" s="3">
        <v>2020</v>
      </c>
      <c r="E6290" s="3">
        <v>1</v>
      </c>
      <c r="F6290" s="2">
        <v>1089.3347037870406</v>
      </c>
      <c r="G6290" s="2">
        <v>1089.3347037870406</v>
      </c>
      <c r="H6290" s="2">
        <v>3525.5478853623408</v>
      </c>
      <c r="I6290" s="2">
        <v>4614.8825891493816</v>
      </c>
      <c r="J6290" s="2">
        <v>7000.6688409688668</v>
      </c>
      <c r="K6290" t="s">
        <v>11</v>
      </c>
    </row>
    <row r="6291" spans="1:11" x14ac:dyDescent="0.2">
      <c r="A6291" s="3">
        <v>707</v>
      </c>
      <c r="B6291" s="3">
        <v>2020</v>
      </c>
      <c r="C6291" s="3">
        <v>2</v>
      </c>
      <c r="D6291" s="3">
        <v>2021</v>
      </c>
      <c r="E6291" s="3">
        <v>1</v>
      </c>
      <c r="F6291" s="2">
        <v>1227.4511810661204</v>
      </c>
      <c r="G6291" s="2">
        <v>2316.785884853161</v>
      </c>
      <c r="H6291" s="2">
        <v>3131.1260968351776</v>
      </c>
      <c r="I6291" s="2">
        <v>5447.9119816883385</v>
      </c>
      <c r="J6291" s="2">
        <v>7000.6688409688668</v>
      </c>
      <c r="K6291" t="s">
        <v>11</v>
      </c>
    </row>
    <row r="6292" spans="1:11" x14ac:dyDescent="0.2">
      <c r="A6292" s="3">
        <v>707</v>
      </c>
      <c r="B6292" s="3">
        <v>2020</v>
      </c>
      <c r="C6292" s="3">
        <v>3</v>
      </c>
      <c r="D6292" s="3">
        <v>2022</v>
      </c>
      <c r="E6292" s="3">
        <v>1</v>
      </c>
      <c r="F6292" s="2">
        <v>1290.2557151584247</v>
      </c>
      <c r="G6292" s="2">
        <v>3607.0416000115856</v>
      </c>
      <c r="H6292" s="2">
        <v>2374.0822582967812</v>
      </c>
      <c r="I6292" s="2">
        <v>5981.1238583083668</v>
      </c>
      <c r="J6292" s="2">
        <v>7000.6688409688668</v>
      </c>
      <c r="K6292" t="s">
        <v>11</v>
      </c>
    </row>
    <row r="6293" spans="1:11" x14ac:dyDescent="0.2">
      <c r="A6293" s="3">
        <v>707</v>
      </c>
      <c r="B6293" s="3">
        <v>2020</v>
      </c>
      <c r="C6293" s="3">
        <v>4</v>
      </c>
      <c r="D6293" s="3">
        <v>2023</v>
      </c>
      <c r="E6293" s="3">
        <v>1</v>
      </c>
      <c r="F6293" s="2">
        <v>1113.6440075175196</v>
      </c>
      <c r="G6293" s="2">
        <v>4720.6856075291053</v>
      </c>
      <c r="H6293" s="2">
        <v>1883.4120188046127</v>
      </c>
      <c r="I6293" s="2">
        <v>6604.0976263337179</v>
      </c>
      <c r="J6293" s="2">
        <v>7000.6688409688668</v>
      </c>
      <c r="K6293" t="s">
        <v>11</v>
      </c>
    </row>
    <row r="6294" spans="1:11" x14ac:dyDescent="0.2">
      <c r="A6294" s="3">
        <v>707</v>
      </c>
      <c r="B6294" s="3">
        <v>2020</v>
      </c>
      <c r="C6294" s="3">
        <v>5</v>
      </c>
      <c r="D6294" s="3">
        <v>2024</v>
      </c>
      <c r="E6294" s="3">
        <v>1</v>
      </c>
      <c r="F6294" s="2">
        <v>536.96803906726745</v>
      </c>
      <c r="G6294" s="2">
        <v>5257.6536465963727</v>
      </c>
      <c r="H6294" s="2">
        <v>1496.1771614969775</v>
      </c>
      <c r="I6294" s="2">
        <v>6753.8308080933502</v>
      </c>
      <c r="J6294" s="2">
        <v>7000.6688409688668</v>
      </c>
      <c r="K6294" t="s">
        <v>11</v>
      </c>
    </row>
    <row r="6295" spans="1:11" x14ac:dyDescent="0.2">
      <c r="A6295" s="3">
        <v>707</v>
      </c>
      <c r="B6295" s="3">
        <v>2020</v>
      </c>
      <c r="C6295" s="3">
        <v>6</v>
      </c>
      <c r="D6295" s="3">
        <v>2025</v>
      </c>
      <c r="E6295" s="3">
        <v>1</v>
      </c>
      <c r="F6295" s="2">
        <v>683.74097573368181</v>
      </c>
      <c r="G6295" s="2">
        <v>5941.3946223300545</v>
      </c>
      <c r="H6295" s="2">
        <v>896.88772966559281</v>
      </c>
      <c r="I6295" s="2">
        <v>6838.2823519956473</v>
      </c>
      <c r="J6295" s="2">
        <v>7000.6688409688668</v>
      </c>
      <c r="K6295" t="s">
        <v>11</v>
      </c>
    </row>
    <row r="6296" spans="1:11" x14ac:dyDescent="0.2">
      <c r="A6296" s="3">
        <v>707</v>
      </c>
      <c r="B6296" s="3">
        <v>2020</v>
      </c>
      <c r="C6296" s="3">
        <v>7</v>
      </c>
      <c r="D6296" s="3">
        <v>2026</v>
      </c>
      <c r="E6296" s="3">
        <v>1</v>
      </c>
      <c r="F6296" s="2">
        <v>373.81017102648457</v>
      </c>
      <c r="G6296" s="2">
        <v>6315.2047933565391</v>
      </c>
      <c r="H6296" s="2">
        <v>560.66844759183641</v>
      </c>
      <c r="I6296" s="2">
        <v>6875.8732409483755</v>
      </c>
      <c r="J6296" s="2">
        <v>7000.6688409688668</v>
      </c>
      <c r="K6296" t="s">
        <v>11</v>
      </c>
    </row>
    <row r="6297" spans="1:11" x14ac:dyDescent="0.2">
      <c r="A6297" s="3">
        <v>708</v>
      </c>
      <c r="B6297" s="3">
        <v>2020</v>
      </c>
      <c r="C6297" s="3">
        <v>1</v>
      </c>
      <c r="D6297" s="3">
        <v>2020</v>
      </c>
      <c r="E6297" s="3">
        <v>1</v>
      </c>
      <c r="F6297" s="2">
        <v>986.85624343178085</v>
      </c>
      <c r="G6297" s="2">
        <v>986.85624343178085</v>
      </c>
      <c r="H6297" s="2">
        <v>3242.2134502283679</v>
      </c>
      <c r="I6297" s="2">
        <v>4229.0696936601489</v>
      </c>
      <c r="J6297" s="2">
        <v>6513.869721929932</v>
      </c>
      <c r="K6297" t="s">
        <v>11</v>
      </c>
    </row>
    <row r="6298" spans="1:11" x14ac:dyDescent="0.2">
      <c r="A6298" s="3">
        <v>708</v>
      </c>
      <c r="B6298" s="3">
        <v>2020</v>
      </c>
      <c r="C6298" s="3">
        <v>2</v>
      </c>
      <c r="D6298" s="3">
        <v>2021</v>
      </c>
      <c r="E6298" s="3">
        <v>1</v>
      </c>
      <c r="F6298" s="2">
        <v>1065.002690145353</v>
      </c>
      <c r="G6298" s="2">
        <v>2051.8589335771339</v>
      </c>
      <c r="H6298" s="2">
        <v>3054.8801386688474</v>
      </c>
      <c r="I6298" s="2">
        <v>5106.7390722459813</v>
      </c>
      <c r="J6298" s="2">
        <v>6513.869721929932</v>
      </c>
      <c r="K6298" t="s">
        <v>11</v>
      </c>
    </row>
    <row r="6299" spans="1:11" x14ac:dyDescent="0.2">
      <c r="A6299" s="3">
        <v>708</v>
      </c>
      <c r="B6299" s="3">
        <v>2020</v>
      </c>
      <c r="C6299" s="3">
        <v>3</v>
      </c>
      <c r="D6299" s="3">
        <v>2022</v>
      </c>
      <c r="E6299" s="3">
        <v>1</v>
      </c>
      <c r="F6299" s="2">
        <v>1172.0096254881205</v>
      </c>
      <c r="G6299" s="2">
        <v>3223.8685590652544</v>
      </c>
      <c r="H6299" s="2">
        <v>2427.5699105812505</v>
      </c>
      <c r="I6299" s="2">
        <v>5651.4384696465049</v>
      </c>
      <c r="J6299" s="2">
        <v>6513.869721929932</v>
      </c>
      <c r="K6299" t="s">
        <v>11</v>
      </c>
    </row>
    <row r="6300" spans="1:11" x14ac:dyDescent="0.2">
      <c r="A6300" s="3">
        <v>708</v>
      </c>
      <c r="B6300" s="3">
        <v>2020</v>
      </c>
      <c r="C6300" s="3">
        <v>4</v>
      </c>
      <c r="D6300" s="3">
        <v>2023</v>
      </c>
      <c r="E6300" s="3">
        <v>1</v>
      </c>
      <c r="F6300" s="2">
        <v>924.23522535473467</v>
      </c>
      <c r="G6300" s="2">
        <v>4148.1037844199891</v>
      </c>
      <c r="H6300" s="2">
        <v>1957.7961649165554</v>
      </c>
      <c r="I6300" s="2">
        <v>6105.8999493365445</v>
      </c>
      <c r="J6300" s="2">
        <v>6513.869721929932</v>
      </c>
      <c r="K6300" t="s">
        <v>11</v>
      </c>
    </row>
    <row r="6301" spans="1:11" x14ac:dyDescent="0.2">
      <c r="A6301" s="3">
        <v>708</v>
      </c>
      <c r="B6301" s="3">
        <v>2020</v>
      </c>
      <c r="C6301" s="3">
        <v>5</v>
      </c>
      <c r="D6301" s="3">
        <v>2024</v>
      </c>
      <c r="E6301" s="3">
        <v>1</v>
      </c>
      <c r="F6301" s="2">
        <v>889.67204156515709</v>
      </c>
      <c r="G6301" s="2">
        <v>5037.7758259851462</v>
      </c>
      <c r="H6301" s="2">
        <v>1320.6001246534779</v>
      </c>
      <c r="I6301" s="2">
        <v>6358.3759506386241</v>
      </c>
      <c r="J6301" s="2">
        <v>6513.869721929932</v>
      </c>
      <c r="K6301" t="s">
        <v>11</v>
      </c>
    </row>
    <row r="6302" spans="1:11" x14ac:dyDescent="0.2">
      <c r="A6302" s="3">
        <v>708</v>
      </c>
      <c r="B6302" s="3">
        <v>2020</v>
      </c>
      <c r="C6302" s="3">
        <v>6</v>
      </c>
      <c r="D6302" s="3">
        <v>2025</v>
      </c>
      <c r="E6302" s="3">
        <v>1</v>
      </c>
      <c r="F6302" s="2">
        <v>487.80243265073295</v>
      </c>
      <c r="G6302" s="2">
        <v>5525.5782586358791</v>
      </c>
      <c r="H6302" s="2">
        <v>930.73776201332294</v>
      </c>
      <c r="I6302" s="2">
        <v>6456.3160206492021</v>
      </c>
      <c r="J6302" s="2">
        <v>6513.869721929932</v>
      </c>
      <c r="K6302" t="s">
        <v>11</v>
      </c>
    </row>
    <row r="6303" spans="1:11" x14ac:dyDescent="0.2">
      <c r="A6303" s="3">
        <v>708</v>
      </c>
      <c r="B6303" s="3">
        <v>2020</v>
      </c>
      <c r="C6303" s="3">
        <v>7</v>
      </c>
      <c r="D6303" s="3">
        <v>2026</v>
      </c>
      <c r="E6303" s="3">
        <v>1</v>
      </c>
      <c r="F6303" s="2">
        <v>764.90049138417817</v>
      </c>
      <c r="G6303" s="2">
        <v>6290.4787500200573</v>
      </c>
      <c r="H6303" s="2">
        <v>223.39097190987468</v>
      </c>
      <c r="I6303" s="2">
        <v>6513.869721929932</v>
      </c>
      <c r="J6303" s="2">
        <v>6513.869721929932</v>
      </c>
      <c r="K6303" t="s">
        <v>11</v>
      </c>
    </row>
    <row r="6304" spans="1:11" x14ac:dyDescent="0.2">
      <c r="A6304" s="3">
        <v>709</v>
      </c>
      <c r="B6304" s="3">
        <v>2020</v>
      </c>
      <c r="C6304" s="3">
        <v>1</v>
      </c>
      <c r="D6304" s="3">
        <v>2020</v>
      </c>
      <c r="E6304" s="3">
        <v>1</v>
      </c>
      <c r="F6304" s="2">
        <v>2969.7126858643887</v>
      </c>
      <c r="G6304" s="2">
        <v>2969.7126858643887</v>
      </c>
      <c r="H6304" s="2">
        <v>10388.480616067227</v>
      </c>
      <c r="I6304" s="2">
        <v>13358.193301931617</v>
      </c>
      <c r="J6304" s="2">
        <v>20593.754957554534</v>
      </c>
      <c r="K6304" t="s">
        <v>11</v>
      </c>
    </row>
    <row r="6305" spans="1:11" x14ac:dyDescent="0.2">
      <c r="A6305" s="3">
        <v>709</v>
      </c>
      <c r="B6305" s="3">
        <v>2020</v>
      </c>
      <c r="C6305" s="3">
        <v>2</v>
      </c>
      <c r="D6305" s="3">
        <v>2021</v>
      </c>
      <c r="E6305" s="3">
        <v>1</v>
      </c>
      <c r="F6305" s="2">
        <v>3837.7732003543279</v>
      </c>
      <c r="G6305" s="2">
        <v>6807.4858862187166</v>
      </c>
      <c r="H6305" s="2">
        <v>9052.4287965809126</v>
      </c>
      <c r="I6305" s="2">
        <v>15859.91468279963</v>
      </c>
      <c r="J6305" s="2">
        <v>20593.754957554534</v>
      </c>
      <c r="K6305" t="s">
        <v>11</v>
      </c>
    </row>
    <row r="6306" spans="1:11" x14ac:dyDescent="0.2">
      <c r="A6306" s="3">
        <v>709</v>
      </c>
      <c r="B6306" s="3">
        <v>2020</v>
      </c>
      <c r="C6306" s="3">
        <v>3</v>
      </c>
      <c r="D6306" s="3">
        <v>2022</v>
      </c>
      <c r="E6306" s="3">
        <v>1</v>
      </c>
      <c r="F6306" s="2">
        <v>3542.8470728745788</v>
      </c>
      <c r="G6306" s="2">
        <v>10350.332959093295</v>
      </c>
      <c r="H6306" s="2">
        <v>7404.6994752953251</v>
      </c>
      <c r="I6306" s="2">
        <v>17755.03243438862</v>
      </c>
      <c r="J6306" s="2">
        <v>20593.754957554534</v>
      </c>
      <c r="K6306" t="s">
        <v>11</v>
      </c>
    </row>
    <row r="6307" spans="1:11" x14ac:dyDescent="0.2">
      <c r="A6307" s="3">
        <v>709</v>
      </c>
      <c r="B6307" s="3">
        <v>2020</v>
      </c>
      <c r="C6307" s="3">
        <v>4</v>
      </c>
      <c r="D6307" s="3">
        <v>2023</v>
      </c>
      <c r="E6307" s="3">
        <v>1</v>
      </c>
      <c r="F6307" s="2">
        <v>2995.0900528225902</v>
      </c>
      <c r="G6307" s="2">
        <v>13345.423011915886</v>
      </c>
      <c r="H6307" s="2">
        <v>6060.3543278787329</v>
      </c>
      <c r="I6307" s="2">
        <v>19405.777339794618</v>
      </c>
      <c r="J6307" s="2">
        <v>20593.754957554534</v>
      </c>
      <c r="K6307" t="s">
        <v>11</v>
      </c>
    </row>
    <row r="6308" spans="1:11" x14ac:dyDescent="0.2">
      <c r="A6308" s="3">
        <v>709</v>
      </c>
      <c r="B6308" s="3">
        <v>2020</v>
      </c>
      <c r="C6308" s="3">
        <v>5</v>
      </c>
      <c r="D6308" s="3">
        <v>2024</v>
      </c>
      <c r="E6308" s="3">
        <v>1</v>
      </c>
      <c r="F6308" s="2">
        <v>2953.9251168190967</v>
      </c>
      <c r="G6308" s="2">
        <v>16299.348128734982</v>
      </c>
      <c r="H6308" s="2">
        <v>3854.5460811658559</v>
      </c>
      <c r="I6308" s="2">
        <v>20153.894209900838</v>
      </c>
      <c r="J6308" s="2">
        <v>20593.754957554534</v>
      </c>
      <c r="K6308" t="s">
        <v>11</v>
      </c>
    </row>
    <row r="6309" spans="1:11" x14ac:dyDescent="0.2">
      <c r="A6309" s="3">
        <v>709</v>
      </c>
      <c r="B6309" s="3">
        <v>2020</v>
      </c>
      <c r="C6309" s="3">
        <v>6</v>
      </c>
      <c r="D6309" s="3">
        <v>2025</v>
      </c>
      <c r="E6309" s="3">
        <v>1</v>
      </c>
      <c r="F6309" s="2">
        <v>1169.9284300998806</v>
      </c>
      <c r="G6309" s="2">
        <v>17469.276558834863</v>
      </c>
      <c r="H6309" s="2">
        <v>2467.0946197429585</v>
      </c>
      <c r="I6309" s="2">
        <v>19936.371178577821</v>
      </c>
      <c r="J6309" s="2">
        <v>20593.754957554534</v>
      </c>
      <c r="K6309" t="s">
        <v>11</v>
      </c>
    </row>
    <row r="6310" spans="1:11" x14ac:dyDescent="0.2">
      <c r="A6310" s="3">
        <v>709</v>
      </c>
      <c r="B6310" s="3">
        <v>2020</v>
      </c>
      <c r="C6310" s="3">
        <v>7</v>
      </c>
      <c r="D6310" s="3">
        <v>2026</v>
      </c>
      <c r="E6310" s="3">
        <v>1</v>
      </c>
      <c r="F6310" s="2">
        <v>1703.2839888045564</v>
      </c>
      <c r="G6310" s="2">
        <v>19172.560547639419</v>
      </c>
      <c r="H6310" s="2">
        <v>1421.1944099151151</v>
      </c>
      <c r="I6310" s="2">
        <v>20593.754957554534</v>
      </c>
      <c r="J6310" s="2">
        <v>20593.754957554534</v>
      </c>
      <c r="K6310" t="s">
        <v>11</v>
      </c>
    </row>
    <row r="6311" spans="1:11" x14ac:dyDescent="0.2">
      <c r="A6311" s="3">
        <v>710</v>
      </c>
      <c r="B6311" s="3">
        <v>2020</v>
      </c>
      <c r="C6311" s="3">
        <v>1</v>
      </c>
      <c r="D6311" s="3">
        <v>2020</v>
      </c>
      <c r="E6311" s="3">
        <v>1</v>
      </c>
      <c r="F6311" s="2">
        <v>239.81230385956869</v>
      </c>
      <c r="G6311" s="2">
        <v>239.81230385956869</v>
      </c>
      <c r="H6311" s="2">
        <v>787.62637336680189</v>
      </c>
      <c r="I6311" s="2">
        <v>1027.4386772263706</v>
      </c>
      <c r="J6311" s="2">
        <v>1586.0598250624039</v>
      </c>
      <c r="K6311" t="s">
        <v>11</v>
      </c>
    </row>
    <row r="6312" spans="1:11" x14ac:dyDescent="0.2">
      <c r="A6312" s="3">
        <v>710</v>
      </c>
      <c r="B6312" s="3">
        <v>2020</v>
      </c>
      <c r="C6312" s="3">
        <v>2</v>
      </c>
      <c r="D6312" s="3">
        <v>2021</v>
      </c>
      <c r="E6312" s="3">
        <v>1</v>
      </c>
      <c r="F6312" s="2">
        <v>282.51603244353453</v>
      </c>
      <c r="G6312" s="2">
        <v>522.32833630310324</v>
      </c>
      <c r="H6312" s="2">
        <v>728.20761362926009</v>
      </c>
      <c r="I6312" s="2">
        <v>1250.5359499323633</v>
      </c>
      <c r="J6312" s="2">
        <v>1586.0598250624039</v>
      </c>
      <c r="K6312" t="s">
        <v>11</v>
      </c>
    </row>
    <row r="6313" spans="1:11" x14ac:dyDescent="0.2">
      <c r="A6313" s="3">
        <v>710</v>
      </c>
      <c r="B6313" s="3">
        <v>2020</v>
      </c>
      <c r="C6313" s="3">
        <v>3</v>
      </c>
      <c r="D6313" s="3">
        <v>2022</v>
      </c>
      <c r="E6313" s="3">
        <v>1</v>
      </c>
      <c r="F6313" s="2">
        <v>269.17846790185888</v>
      </c>
      <c r="G6313" s="2">
        <v>791.50680420496212</v>
      </c>
      <c r="H6313" s="2">
        <v>589.620869050544</v>
      </c>
      <c r="I6313" s="2">
        <v>1381.1276732555061</v>
      </c>
      <c r="J6313" s="2">
        <v>1586.0598250624039</v>
      </c>
      <c r="K6313" t="s">
        <v>11</v>
      </c>
    </row>
    <row r="6314" spans="1:11" x14ac:dyDescent="0.2">
      <c r="A6314" s="3">
        <v>710</v>
      </c>
      <c r="B6314" s="3">
        <v>2020</v>
      </c>
      <c r="C6314" s="3">
        <v>4</v>
      </c>
      <c r="D6314" s="3">
        <v>2023</v>
      </c>
      <c r="E6314" s="3">
        <v>1</v>
      </c>
      <c r="F6314" s="2">
        <v>262.37459666977463</v>
      </c>
      <c r="G6314" s="2">
        <v>1053.8814008747368</v>
      </c>
      <c r="H6314" s="2">
        <v>434.74533540059542</v>
      </c>
      <c r="I6314" s="2">
        <v>1488.6267362753322</v>
      </c>
      <c r="J6314" s="2">
        <v>1586.0598250624039</v>
      </c>
      <c r="K6314" t="s">
        <v>11</v>
      </c>
    </row>
    <row r="6315" spans="1:11" x14ac:dyDescent="0.2">
      <c r="A6315" s="3">
        <v>710</v>
      </c>
      <c r="B6315" s="3">
        <v>2020</v>
      </c>
      <c r="C6315" s="3">
        <v>5</v>
      </c>
      <c r="D6315" s="3">
        <v>2024</v>
      </c>
      <c r="E6315" s="3">
        <v>1</v>
      </c>
      <c r="F6315" s="2">
        <v>181.93701788623662</v>
      </c>
      <c r="G6315" s="2">
        <v>1235.8184187609734</v>
      </c>
      <c r="H6315" s="2">
        <v>260.83128656720987</v>
      </c>
      <c r="I6315" s="2">
        <v>1496.6497053281832</v>
      </c>
      <c r="J6315" s="2">
        <v>1586.0598250624039</v>
      </c>
      <c r="K6315" t="s">
        <v>11</v>
      </c>
    </row>
    <row r="6316" spans="1:11" x14ac:dyDescent="0.2">
      <c r="A6316" s="3">
        <v>710</v>
      </c>
      <c r="B6316" s="3">
        <v>2020</v>
      </c>
      <c r="C6316" s="3">
        <v>6</v>
      </c>
      <c r="D6316" s="3">
        <v>2025</v>
      </c>
      <c r="E6316" s="3">
        <v>1</v>
      </c>
      <c r="F6316" s="2">
        <v>136.5644540925482</v>
      </c>
      <c r="G6316" s="2">
        <v>1372.3828728535216</v>
      </c>
      <c r="H6316" s="2">
        <v>209.11611766958754</v>
      </c>
      <c r="I6316" s="2">
        <v>1581.4989905231091</v>
      </c>
      <c r="J6316" s="2">
        <v>1586.0598250624039</v>
      </c>
      <c r="K6316" t="s">
        <v>11</v>
      </c>
    </row>
    <row r="6317" spans="1:11" x14ac:dyDescent="0.2">
      <c r="A6317" s="3">
        <v>710</v>
      </c>
      <c r="B6317" s="3">
        <v>2020</v>
      </c>
      <c r="C6317" s="3">
        <v>7</v>
      </c>
      <c r="D6317" s="3">
        <v>2026</v>
      </c>
      <c r="E6317" s="3">
        <v>1</v>
      </c>
      <c r="F6317" s="2">
        <v>146.25388727450377</v>
      </c>
      <c r="G6317" s="2">
        <v>1518.6367601280253</v>
      </c>
      <c r="H6317" s="2">
        <v>30.767347921946339</v>
      </c>
      <c r="I6317" s="2">
        <v>1549.4041080499717</v>
      </c>
      <c r="J6317" s="2">
        <v>1586.0598250624039</v>
      </c>
      <c r="K6317" t="s">
        <v>11</v>
      </c>
    </row>
    <row r="6318" spans="1:11" x14ac:dyDescent="0.2">
      <c r="A6318" s="3">
        <v>711</v>
      </c>
      <c r="B6318" s="3">
        <v>2020</v>
      </c>
      <c r="C6318" s="3">
        <v>1</v>
      </c>
      <c r="D6318" s="3">
        <v>2020</v>
      </c>
      <c r="E6318" s="3">
        <v>1</v>
      </c>
      <c r="F6318" s="2">
        <v>2242.2738718325145</v>
      </c>
      <c r="G6318" s="2">
        <v>2242.2738718325145</v>
      </c>
      <c r="H6318" s="2">
        <v>7710.9418356794431</v>
      </c>
      <c r="I6318" s="2">
        <v>9953.2157075119576</v>
      </c>
      <c r="J6318" s="2">
        <v>15466.979673948554</v>
      </c>
      <c r="K6318" t="s">
        <v>11</v>
      </c>
    </row>
    <row r="6319" spans="1:11" x14ac:dyDescent="0.2">
      <c r="A6319" s="3">
        <v>711</v>
      </c>
      <c r="B6319" s="3">
        <v>2020</v>
      </c>
      <c r="C6319" s="3">
        <v>2</v>
      </c>
      <c r="D6319" s="3">
        <v>2021</v>
      </c>
      <c r="E6319" s="3">
        <v>1</v>
      </c>
      <c r="F6319" s="2">
        <v>2716.2827015223402</v>
      </c>
      <c r="G6319" s="2">
        <v>4958.5565733548547</v>
      </c>
      <c r="H6319" s="2">
        <v>7008.9083400789341</v>
      </c>
      <c r="I6319" s="2">
        <v>11967.464913433789</v>
      </c>
      <c r="J6319" s="2">
        <v>15466.979673948554</v>
      </c>
      <c r="K6319" t="s">
        <v>11</v>
      </c>
    </row>
    <row r="6320" spans="1:11" x14ac:dyDescent="0.2">
      <c r="A6320" s="3">
        <v>711</v>
      </c>
      <c r="B6320" s="3">
        <v>2020</v>
      </c>
      <c r="C6320" s="3">
        <v>3</v>
      </c>
      <c r="D6320" s="3">
        <v>2022</v>
      </c>
      <c r="E6320" s="3">
        <v>1</v>
      </c>
      <c r="F6320" s="2">
        <v>2698.1689499676568</v>
      </c>
      <c r="G6320" s="2">
        <v>7656.7255233225114</v>
      </c>
      <c r="H6320" s="2">
        <v>5727.9078914647216</v>
      </c>
      <c r="I6320" s="2">
        <v>13384.633414787233</v>
      </c>
      <c r="J6320" s="2">
        <v>15466.979673948554</v>
      </c>
      <c r="K6320" t="s">
        <v>11</v>
      </c>
    </row>
    <row r="6321" spans="1:11" x14ac:dyDescent="0.2">
      <c r="A6321" s="3">
        <v>711</v>
      </c>
      <c r="B6321" s="3">
        <v>2020</v>
      </c>
      <c r="C6321" s="3">
        <v>4</v>
      </c>
      <c r="D6321" s="3">
        <v>2023</v>
      </c>
      <c r="E6321" s="3">
        <v>1</v>
      </c>
      <c r="F6321" s="2">
        <v>2486.3644820226036</v>
      </c>
      <c r="G6321" s="2">
        <v>10143.090005345115</v>
      </c>
      <c r="H6321" s="2">
        <v>4021.8495551371707</v>
      </c>
      <c r="I6321" s="2">
        <v>14164.939560482286</v>
      </c>
      <c r="J6321" s="2">
        <v>15466.979673948554</v>
      </c>
      <c r="K6321" t="s">
        <v>11</v>
      </c>
    </row>
    <row r="6322" spans="1:11" x14ac:dyDescent="0.2">
      <c r="A6322" s="3">
        <v>711</v>
      </c>
      <c r="B6322" s="3">
        <v>2020</v>
      </c>
      <c r="C6322" s="3">
        <v>5</v>
      </c>
      <c r="D6322" s="3">
        <v>2024</v>
      </c>
      <c r="E6322" s="3">
        <v>1</v>
      </c>
      <c r="F6322" s="2">
        <v>2051.4650533630975</v>
      </c>
      <c r="G6322" s="2">
        <v>12194.555058708213</v>
      </c>
      <c r="H6322" s="2">
        <v>2765.6985972135717</v>
      </c>
      <c r="I6322" s="2">
        <v>14960.253655921784</v>
      </c>
      <c r="J6322" s="2">
        <v>15466.979673948554</v>
      </c>
      <c r="K6322" t="s">
        <v>11</v>
      </c>
    </row>
    <row r="6323" spans="1:11" x14ac:dyDescent="0.2">
      <c r="A6323" s="3">
        <v>711</v>
      </c>
      <c r="B6323" s="3">
        <v>2020</v>
      </c>
      <c r="C6323" s="3">
        <v>6</v>
      </c>
      <c r="D6323" s="3">
        <v>2025</v>
      </c>
      <c r="E6323" s="3">
        <v>1</v>
      </c>
      <c r="F6323" s="2">
        <v>1163.6065831073938</v>
      </c>
      <c r="G6323" s="2">
        <v>13358.161641815606</v>
      </c>
      <c r="H6323" s="2">
        <v>1825.4686909302836</v>
      </c>
      <c r="I6323" s="2">
        <v>15183.63033274589</v>
      </c>
      <c r="J6323" s="2">
        <v>15466.979673948554</v>
      </c>
      <c r="K6323" t="s">
        <v>11</v>
      </c>
    </row>
    <row r="6324" spans="1:11" x14ac:dyDescent="0.2">
      <c r="A6324" s="3">
        <v>711</v>
      </c>
      <c r="B6324" s="3">
        <v>2020</v>
      </c>
      <c r="C6324" s="3">
        <v>7</v>
      </c>
      <c r="D6324" s="3">
        <v>2026</v>
      </c>
      <c r="E6324" s="3">
        <v>1</v>
      </c>
      <c r="F6324" s="2">
        <v>960.57922299720121</v>
      </c>
      <c r="G6324" s="2">
        <v>14318.740864812808</v>
      </c>
      <c r="H6324" s="2">
        <v>854.82194033250198</v>
      </c>
      <c r="I6324" s="2">
        <v>15173.56280514531</v>
      </c>
      <c r="J6324" s="2">
        <v>15466.979673948554</v>
      </c>
      <c r="K6324" t="s">
        <v>11</v>
      </c>
    </row>
    <row r="6325" spans="1:11" x14ac:dyDescent="0.2">
      <c r="A6325" s="3">
        <v>712</v>
      </c>
      <c r="B6325" s="3">
        <v>2020</v>
      </c>
      <c r="C6325" s="3">
        <v>1</v>
      </c>
      <c r="D6325" s="3">
        <v>2020</v>
      </c>
      <c r="E6325" s="3">
        <v>1</v>
      </c>
      <c r="F6325" s="2">
        <v>1227.243945196831</v>
      </c>
      <c r="G6325" s="2">
        <v>1227.243945196831</v>
      </c>
      <c r="H6325" s="2">
        <v>4037.1385904525732</v>
      </c>
      <c r="I6325" s="2">
        <v>5264.3825356494044</v>
      </c>
      <c r="J6325" s="2">
        <v>8236.3264297680234</v>
      </c>
      <c r="K6325" t="s">
        <v>11</v>
      </c>
    </row>
    <row r="6326" spans="1:11" x14ac:dyDescent="0.2">
      <c r="A6326" s="3">
        <v>712</v>
      </c>
      <c r="B6326" s="3">
        <v>2020</v>
      </c>
      <c r="C6326" s="3">
        <v>2</v>
      </c>
      <c r="D6326" s="3">
        <v>2021</v>
      </c>
      <c r="E6326" s="3">
        <v>1</v>
      </c>
      <c r="F6326" s="2">
        <v>1408.8480158489267</v>
      </c>
      <c r="G6326" s="2">
        <v>2636.0919610457577</v>
      </c>
      <c r="H6326" s="2">
        <v>3898.5622344997109</v>
      </c>
      <c r="I6326" s="2">
        <v>6534.6541955454686</v>
      </c>
      <c r="J6326" s="2">
        <v>8236.3264297680234</v>
      </c>
      <c r="K6326" t="s">
        <v>11</v>
      </c>
    </row>
    <row r="6327" spans="1:11" x14ac:dyDescent="0.2">
      <c r="A6327" s="3">
        <v>712</v>
      </c>
      <c r="B6327" s="3">
        <v>2020</v>
      </c>
      <c r="C6327" s="3">
        <v>3</v>
      </c>
      <c r="D6327" s="3">
        <v>2022</v>
      </c>
      <c r="E6327" s="3">
        <v>1</v>
      </c>
      <c r="F6327" s="2">
        <v>1575.7064511866529</v>
      </c>
      <c r="G6327" s="2">
        <v>4211.7984122324106</v>
      </c>
      <c r="H6327" s="2">
        <v>2881.712187967395</v>
      </c>
      <c r="I6327" s="2">
        <v>7093.5106001998056</v>
      </c>
      <c r="J6327" s="2">
        <v>8236.3264297680234</v>
      </c>
      <c r="K6327" t="s">
        <v>11</v>
      </c>
    </row>
    <row r="6328" spans="1:11" x14ac:dyDescent="0.2">
      <c r="A6328" s="3">
        <v>712</v>
      </c>
      <c r="B6328" s="3">
        <v>2020</v>
      </c>
      <c r="C6328" s="3">
        <v>4</v>
      </c>
      <c r="D6328" s="3">
        <v>2023</v>
      </c>
      <c r="E6328" s="3">
        <v>1</v>
      </c>
      <c r="F6328" s="2">
        <v>1205.13759191394</v>
      </c>
      <c r="G6328" s="2">
        <v>5416.9360041463506</v>
      </c>
      <c r="H6328" s="2">
        <v>2386.5174972721088</v>
      </c>
      <c r="I6328" s="2">
        <v>7803.4535014184594</v>
      </c>
      <c r="J6328" s="2">
        <v>8236.3264297680234</v>
      </c>
      <c r="K6328" t="s">
        <v>11</v>
      </c>
    </row>
    <row r="6329" spans="1:11" x14ac:dyDescent="0.2">
      <c r="A6329" s="3">
        <v>712</v>
      </c>
      <c r="B6329" s="3">
        <v>2020</v>
      </c>
      <c r="C6329" s="3">
        <v>5</v>
      </c>
      <c r="D6329" s="3">
        <v>2024</v>
      </c>
      <c r="E6329" s="3">
        <v>1</v>
      </c>
      <c r="F6329" s="2">
        <v>858.64242181948794</v>
      </c>
      <c r="G6329" s="2">
        <v>6275.5784259658385</v>
      </c>
      <c r="H6329" s="2">
        <v>1657.8414903426037</v>
      </c>
      <c r="I6329" s="2">
        <v>7933.4199163084422</v>
      </c>
      <c r="J6329" s="2">
        <v>8236.3264297680234</v>
      </c>
      <c r="K6329" t="s">
        <v>11</v>
      </c>
    </row>
    <row r="6330" spans="1:11" x14ac:dyDescent="0.2">
      <c r="A6330" s="3">
        <v>712</v>
      </c>
      <c r="B6330" s="3">
        <v>2020</v>
      </c>
      <c r="C6330" s="3">
        <v>6</v>
      </c>
      <c r="D6330" s="3">
        <v>2025</v>
      </c>
      <c r="E6330" s="3">
        <v>1</v>
      </c>
      <c r="F6330" s="2">
        <v>1094.2913337425744</v>
      </c>
      <c r="G6330" s="2">
        <v>7369.8697597084129</v>
      </c>
      <c r="H6330" s="2">
        <v>798.29654371856759</v>
      </c>
      <c r="I6330" s="2">
        <v>8168.1663034269804</v>
      </c>
      <c r="J6330" s="2">
        <v>8236.3264297680234</v>
      </c>
      <c r="K6330" t="s">
        <v>11</v>
      </c>
    </row>
    <row r="6331" spans="1:11" x14ac:dyDescent="0.2">
      <c r="A6331" s="3">
        <v>712</v>
      </c>
      <c r="B6331" s="3">
        <v>2020</v>
      </c>
      <c r="C6331" s="3">
        <v>7</v>
      </c>
      <c r="D6331" s="3">
        <v>2026</v>
      </c>
      <c r="E6331" s="3">
        <v>1</v>
      </c>
      <c r="F6331" s="2">
        <v>521.82667275579752</v>
      </c>
      <c r="G6331" s="2">
        <v>7891.6964324642104</v>
      </c>
      <c r="H6331" s="2">
        <v>214.94140377035455</v>
      </c>
      <c r="I6331" s="2">
        <v>8106.6378362345649</v>
      </c>
      <c r="J6331" s="2">
        <v>8236.3264297680234</v>
      </c>
      <c r="K6331" t="s">
        <v>11</v>
      </c>
    </row>
    <row r="6332" spans="1:11" x14ac:dyDescent="0.2">
      <c r="A6332" s="3">
        <v>713</v>
      </c>
      <c r="B6332" s="3">
        <v>2020</v>
      </c>
      <c r="C6332" s="3">
        <v>1</v>
      </c>
      <c r="D6332" s="3">
        <v>2020</v>
      </c>
      <c r="E6332" s="3">
        <v>1</v>
      </c>
      <c r="F6332" s="2">
        <v>619.02188588046431</v>
      </c>
      <c r="G6332" s="2">
        <v>619.02188588046431</v>
      </c>
      <c r="H6332" s="2">
        <v>1975.7286455943745</v>
      </c>
      <c r="I6332" s="2">
        <v>2594.7505314748387</v>
      </c>
      <c r="J6332" s="2">
        <v>4025.3520878253157</v>
      </c>
      <c r="K6332" t="s">
        <v>11</v>
      </c>
    </row>
    <row r="6333" spans="1:11" x14ac:dyDescent="0.2">
      <c r="A6333" s="3">
        <v>713</v>
      </c>
      <c r="B6333" s="3">
        <v>2020</v>
      </c>
      <c r="C6333" s="3">
        <v>2</v>
      </c>
      <c r="D6333" s="3">
        <v>2021</v>
      </c>
      <c r="E6333" s="3">
        <v>1</v>
      </c>
      <c r="F6333" s="2">
        <v>686.09887140447324</v>
      </c>
      <c r="G6333" s="2">
        <v>1305.1207572849376</v>
      </c>
      <c r="H6333" s="2">
        <v>1780.7367093192033</v>
      </c>
      <c r="I6333" s="2">
        <v>3085.8574666041409</v>
      </c>
      <c r="J6333" s="2">
        <v>4025.3520878253157</v>
      </c>
      <c r="K6333" t="s">
        <v>11</v>
      </c>
    </row>
    <row r="6334" spans="1:11" x14ac:dyDescent="0.2">
      <c r="A6334" s="3">
        <v>713</v>
      </c>
      <c r="B6334" s="3">
        <v>2020</v>
      </c>
      <c r="C6334" s="3">
        <v>3</v>
      </c>
      <c r="D6334" s="3">
        <v>2022</v>
      </c>
      <c r="E6334" s="3">
        <v>1</v>
      </c>
      <c r="F6334" s="2">
        <v>702.78910270325491</v>
      </c>
      <c r="G6334" s="2">
        <v>2007.9098599881925</v>
      </c>
      <c r="H6334" s="2">
        <v>1544.4170437952969</v>
      </c>
      <c r="I6334" s="2">
        <v>3552.3269037834893</v>
      </c>
      <c r="J6334" s="2">
        <v>4025.3520878253157</v>
      </c>
      <c r="K6334" t="s">
        <v>11</v>
      </c>
    </row>
    <row r="6335" spans="1:11" x14ac:dyDescent="0.2">
      <c r="A6335" s="3">
        <v>713</v>
      </c>
      <c r="B6335" s="3">
        <v>2020</v>
      </c>
      <c r="C6335" s="3">
        <v>4</v>
      </c>
      <c r="D6335" s="3">
        <v>2023</v>
      </c>
      <c r="E6335" s="3">
        <v>1</v>
      </c>
      <c r="F6335" s="2">
        <v>673.94691117896787</v>
      </c>
      <c r="G6335" s="2">
        <v>2681.8567711671603</v>
      </c>
      <c r="H6335" s="2">
        <v>1062.2360043400904</v>
      </c>
      <c r="I6335" s="2">
        <v>3744.0927755072507</v>
      </c>
      <c r="J6335" s="2">
        <v>4025.3520878253157</v>
      </c>
      <c r="K6335" t="s">
        <v>11</v>
      </c>
    </row>
    <row r="6336" spans="1:11" x14ac:dyDescent="0.2">
      <c r="A6336" s="3">
        <v>713</v>
      </c>
      <c r="B6336" s="3">
        <v>2020</v>
      </c>
      <c r="C6336" s="3">
        <v>5</v>
      </c>
      <c r="D6336" s="3">
        <v>2024</v>
      </c>
      <c r="E6336" s="3">
        <v>1</v>
      </c>
      <c r="F6336" s="2">
        <v>469.33228926924676</v>
      </c>
      <c r="G6336" s="2">
        <v>3151.1890604364071</v>
      </c>
      <c r="H6336" s="2">
        <v>753.93471093917515</v>
      </c>
      <c r="I6336" s="2">
        <v>3905.1237713755822</v>
      </c>
      <c r="J6336" s="2">
        <v>4025.3520878253157</v>
      </c>
      <c r="K6336" t="s">
        <v>11</v>
      </c>
    </row>
    <row r="6337" spans="1:11" x14ac:dyDescent="0.2">
      <c r="A6337" s="3">
        <v>713</v>
      </c>
      <c r="B6337" s="3">
        <v>2020</v>
      </c>
      <c r="C6337" s="3">
        <v>6</v>
      </c>
      <c r="D6337" s="3">
        <v>2025</v>
      </c>
      <c r="E6337" s="3">
        <v>1</v>
      </c>
      <c r="F6337" s="2">
        <v>424.50695610799175</v>
      </c>
      <c r="G6337" s="2">
        <v>3575.6960165443988</v>
      </c>
      <c r="H6337" s="2">
        <v>407.12738399355612</v>
      </c>
      <c r="I6337" s="2">
        <v>3982.823400537955</v>
      </c>
      <c r="J6337" s="2">
        <v>4025.3520878253157</v>
      </c>
      <c r="K6337" t="s">
        <v>11</v>
      </c>
    </row>
    <row r="6338" spans="1:11" x14ac:dyDescent="0.2">
      <c r="A6338" s="3">
        <v>713</v>
      </c>
      <c r="B6338" s="3">
        <v>2020</v>
      </c>
      <c r="C6338" s="3">
        <v>7</v>
      </c>
      <c r="D6338" s="3">
        <v>2026</v>
      </c>
      <c r="E6338" s="3">
        <v>1</v>
      </c>
      <c r="F6338" s="2">
        <v>39.188970925078593</v>
      </c>
      <c r="G6338" s="2">
        <v>3614.8849874694774</v>
      </c>
      <c r="H6338" s="2">
        <v>406.81340126377017</v>
      </c>
      <c r="I6338" s="2">
        <v>4021.6983887332476</v>
      </c>
      <c r="J6338" s="2">
        <v>4025.3520878253157</v>
      </c>
      <c r="K6338" t="s">
        <v>11</v>
      </c>
    </row>
    <row r="6339" spans="1:11" x14ac:dyDescent="0.2">
      <c r="A6339" s="3">
        <v>714</v>
      </c>
      <c r="B6339" s="3">
        <v>2020</v>
      </c>
      <c r="C6339" s="3">
        <v>1</v>
      </c>
      <c r="D6339" s="3">
        <v>2020</v>
      </c>
      <c r="E6339" s="3">
        <v>1</v>
      </c>
      <c r="F6339" s="2">
        <v>2692.7229262578549</v>
      </c>
      <c r="G6339" s="2">
        <v>2692.7229262578549</v>
      </c>
      <c r="H6339" s="2">
        <v>8765.9390959113389</v>
      </c>
      <c r="I6339" s="2">
        <v>11458.662022169194</v>
      </c>
      <c r="J6339" s="2">
        <v>17624.025018105822</v>
      </c>
      <c r="K6339" t="s">
        <v>11</v>
      </c>
    </row>
    <row r="6340" spans="1:11" x14ac:dyDescent="0.2">
      <c r="A6340" s="3">
        <v>714</v>
      </c>
      <c r="B6340" s="3">
        <v>2020</v>
      </c>
      <c r="C6340" s="3">
        <v>2</v>
      </c>
      <c r="D6340" s="3">
        <v>2021</v>
      </c>
      <c r="E6340" s="3">
        <v>1</v>
      </c>
      <c r="F6340" s="2">
        <v>2777.6913695787425</v>
      </c>
      <c r="G6340" s="2">
        <v>5470.4142958365974</v>
      </c>
      <c r="H6340" s="2">
        <v>8212.4156407340124</v>
      </c>
      <c r="I6340" s="2">
        <v>13682.82993657061</v>
      </c>
      <c r="J6340" s="2">
        <v>17624.025018105822</v>
      </c>
      <c r="K6340" t="s">
        <v>11</v>
      </c>
    </row>
    <row r="6341" spans="1:11" x14ac:dyDescent="0.2">
      <c r="A6341" s="3">
        <v>714</v>
      </c>
      <c r="B6341" s="3">
        <v>2020</v>
      </c>
      <c r="C6341" s="3">
        <v>3</v>
      </c>
      <c r="D6341" s="3">
        <v>2022</v>
      </c>
      <c r="E6341" s="3">
        <v>1</v>
      </c>
      <c r="F6341" s="2">
        <v>3309.1757610899385</v>
      </c>
      <c r="G6341" s="2">
        <v>8779.5900569265359</v>
      </c>
      <c r="H6341" s="2">
        <v>6332.2005312091333</v>
      </c>
      <c r="I6341" s="2">
        <v>15111.790588135669</v>
      </c>
      <c r="J6341" s="2">
        <v>17624.025018105822</v>
      </c>
      <c r="K6341" t="s">
        <v>11</v>
      </c>
    </row>
    <row r="6342" spans="1:11" x14ac:dyDescent="0.2">
      <c r="A6342" s="3">
        <v>714</v>
      </c>
      <c r="B6342" s="3">
        <v>2020</v>
      </c>
      <c r="C6342" s="3">
        <v>4</v>
      </c>
      <c r="D6342" s="3">
        <v>2023</v>
      </c>
      <c r="E6342" s="3">
        <v>1</v>
      </c>
      <c r="F6342" s="2">
        <v>2463.3175448977781</v>
      </c>
      <c r="G6342" s="2">
        <v>11242.907601824314</v>
      </c>
      <c r="H6342" s="2">
        <v>4947.4842969710735</v>
      </c>
      <c r="I6342" s="2">
        <v>16190.391898795388</v>
      </c>
      <c r="J6342" s="2">
        <v>17624.025018105822</v>
      </c>
      <c r="K6342" t="s">
        <v>11</v>
      </c>
    </row>
    <row r="6343" spans="1:11" x14ac:dyDescent="0.2">
      <c r="A6343" s="3">
        <v>714</v>
      </c>
      <c r="B6343" s="3">
        <v>2020</v>
      </c>
      <c r="C6343" s="3">
        <v>5</v>
      </c>
      <c r="D6343" s="3">
        <v>2024</v>
      </c>
      <c r="E6343" s="3">
        <v>1</v>
      </c>
      <c r="F6343" s="2">
        <v>2197.7682249467925</v>
      </c>
      <c r="G6343" s="2">
        <v>13440.675826771107</v>
      </c>
      <c r="H6343" s="2">
        <v>3466.325619019337</v>
      </c>
      <c r="I6343" s="2">
        <v>16907.001445790444</v>
      </c>
      <c r="J6343" s="2">
        <v>17624.025018105822</v>
      </c>
      <c r="K6343" t="s">
        <v>11</v>
      </c>
    </row>
    <row r="6344" spans="1:11" x14ac:dyDescent="0.2">
      <c r="A6344" s="3">
        <v>714</v>
      </c>
      <c r="B6344" s="3">
        <v>2020</v>
      </c>
      <c r="C6344" s="3">
        <v>6</v>
      </c>
      <c r="D6344" s="3">
        <v>2025</v>
      </c>
      <c r="E6344" s="3">
        <v>1</v>
      </c>
      <c r="F6344" s="2">
        <v>1728.6978809218963</v>
      </c>
      <c r="G6344" s="2">
        <v>15169.373707693003</v>
      </c>
      <c r="H6344" s="2">
        <v>2207.7301826669664</v>
      </c>
      <c r="I6344" s="2">
        <v>17377.103890359969</v>
      </c>
      <c r="J6344" s="2">
        <v>17624.025018105822</v>
      </c>
      <c r="K6344" t="s">
        <v>11</v>
      </c>
    </row>
    <row r="6345" spans="1:11" x14ac:dyDescent="0.2">
      <c r="A6345" s="3">
        <v>714</v>
      </c>
      <c r="B6345" s="3">
        <v>2020</v>
      </c>
      <c r="C6345" s="3">
        <v>7</v>
      </c>
      <c r="D6345" s="3">
        <v>2026</v>
      </c>
      <c r="E6345" s="3">
        <v>1</v>
      </c>
      <c r="F6345" s="2">
        <v>779.16427812794973</v>
      </c>
      <c r="G6345" s="2">
        <v>15948.537985820953</v>
      </c>
      <c r="H6345" s="2">
        <v>1675.4870322848692</v>
      </c>
      <c r="I6345" s="2">
        <v>17624.025018105822</v>
      </c>
      <c r="J6345" s="2">
        <v>17624.025018105822</v>
      </c>
      <c r="K6345" t="s">
        <v>11</v>
      </c>
    </row>
    <row r="6346" spans="1:11" x14ac:dyDescent="0.2">
      <c r="A6346" s="3">
        <v>715</v>
      </c>
      <c r="B6346" s="3">
        <v>2020</v>
      </c>
      <c r="C6346" s="3">
        <v>1</v>
      </c>
      <c r="D6346" s="3">
        <v>2020</v>
      </c>
      <c r="E6346" s="3">
        <v>1</v>
      </c>
      <c r="F6346" s="2">
        <v>1406.2120259743067</v>
      </c>
      <c r="G6346" s="2">
        <v>1406.2120259743067</v>
      </c>
      <c r="H6346" s="2">
        <v>4534.4710082830425</v>
      </c>
      <c r="I6346" s="2">
        <v>5940.6830342573494</v>
      </c>
      <c r="J6346" s="2">
        <v>9101.2875533048027</v>
      </c>
      <c r="K6346" t="s">
        <v>11</v>
      </c>
    </row>
    <row r="6347" spans="1:11" x14ac:dyDescent="0.2">
      <c r="A6347" s="3">
        <v>715</v>
      </c>
      <c r="B6347" s="3">
        <v>2020</v>
      </c>
      <c r="C6347" s="3">
        <v>2</v>
      </c>
      <c r="D6347" s="3">
        <v>2021</v>
      </c>
      <c r="E6347" s="3">
        <v>1</v>
      </c>
      <c r="F6347" s="2">
        <v>1446.7403057086051</v>
      </c>
      <c r="G6347" s="2">
        <v>2852.9523316829118</v>
      </c>
      <c r="H6347" s="2">
        <v>4325.1922673707741</v>
      </c>
      <c r="I6347" s="2">
        <v>7178.1445990536859</v>
      </c>
      <c r="J6347" s="2">
        <v>9101.2875533048027</v>
      </c>
      <c r="K6347" t="s">
        <v>11</v>
      </c>
    </row>
    <row r="6348" spans="1:11" x14ac:dyDescent="0.2">
      <c r="A6348" s="3">
        <v>715</v>
      </c>
      <c r="B6348" s="3">
        <v>2020</v>
      </c>
      <c r="C6348" s="3">
        <v>3</v>
      </c>
      <c r="D6348" s="3">
        <v>2022</v>
      </c>
      <c r="E6348" s="3">
        <v>1</v>
      </c>
      <c r="F6348" s="2">
        <v>1517.3304751933929</v>
      </c>
      <c r="G6348" s="2">
        <v>4370.2828068763047</v>
      </c>
      <c r="H6348" s="2">
        <v>3478.70695352237</v>
      </c>
      <c r="I6348" s="2">
        <v>7848.9897603986747</v>
      </c>
      <c r="J6348" s="2">
        <v>9101.2875533048027</v>
      </c>
      <c r="K6348" t="s">
        <v>11</v>
      </c>
    </row>
    <row r="6349" spans="1:11" x14ac:dyDescent="0.2">
      <c r="A6349" s="3">
        <v>715</v>
      </c>
      <c r="B6349" s="3">
        <v>2020</v>
      </c>
      <c r="C6349" s="3">
        <v>4</v>
      </c>
      <c r="D6349" s="3">
        <v>2023</v>
      </c>
      <c r="E6349" s="3">
        <v>1</v>
      </c>
      <c r="F6349" s="2">
        <v>1527.6906204457873</v>
      </c>
      <c r="G6349" s="2">
        <v>5897.973427322092</v>
      </c>
      <c r="H6349" s="2">
        <v>2656.3816693780436</v>
      </c>
      <c r="I6349" s="2">
        <v>8554.3550967001356</v>
      </c>
      <c r="J6349" s="2">
        <v>9101.2875533048027</v>
      </c>
      <c r="K6349" t="s">
        <v>11</v>
      </c>
    </row>
    <row r="6350" spans="1:11" x14ac:dyDescent="0.2">
      <c r="A6350" s="3">
        <v>715</v>
      </c>
      <c r="B6350" s="3">
        <v>2020</v>
      </c>
      <c r="C6350" s="3">
        <v>5</v>
      </c>
      <c r="D6350" s="3">
        <v>2024</v>
      </c>
      <c r="E6350" s="3">
        <v>1</v>
      </c>
      <c r="F6350" s="2">
        <v>957.58986735911185</v>
      </c>
      <c r="G6350" s="2">
        <v>6855.5632946812038</v>
      </c>
      <c r="H6350" s="2">
        <v>1791.7804047735535</v>
      </c>
      <c r="I6350" s="2">
        <v>8647.3436994547574</v>
      </c>
      <c r="J6350" s="2">
        <v>9101.2875533048027</v>
      </c>
      <c r="K6350" t="s">
        <v>11</v>
      </c>
    </row>
    <row r="6351" spans="1:11" x14ac:dyDescent="0.2">
      <c r="A6351" s="3">
        <v>715</v>
      </c>
      <c r="B6351" s="3">
        <v>2020</v>
      </c>
      <c r="C6351" s="3">
        <v>6</v>
      </c>
      <c r="D6351" s="3">
        <v>2025</v>
      </c>
      <c r="E6351" s="3">
        <v>1</v>
      </c>
      <c r="F6351" s="2">
        <v>844.73513551239648</v>
      </c>
      <c r="G6351" s="2">
        <v>7700.2984301936003</v>
      </c>
      <c r="H6351" s="2">
        <v>1065.759125525713</v>
      </c>
      <c r="I6351" s="2">
        <v>8766.0575557193133</v>
      </c>
      <c r="J6351" s="2">
        <v>9101.2875533048027</v>
      </c>
      <c r="K6351" t="s">
        <v>11</v>
      </c>
    </row>
    <row r="6352" spans="1:11" x14ac:dyDescent="0.2">
      <c r="A6352" s="3">
        <v>715</v>
      </c>
      <c r="B6352" s="3">
        <v>2020</v>
      </c>
      <c r="C6352" s="3">
        <v>7</v>
      </c>
      <c r="D6352" s="3">
        <v>2026</v>
      </c>
      <c r="E6352" s="3">
        <v>1</v>
      </c>
      <c r="F6352" s="2">
        <v>798.63710268454724</v>
      </c>
      <c r="G6352" s="2">
        <v>8498.9355328781476</v>
      </c>
      <c r="H6352" s="2">
        <v>602.35202042665514</v>
      </c>
      <c r="I6352" s="2">
        <v>9101.2875533048027</v>
      </c>
      <c r="J6352" s="2">
        <v>9101.2875533048027</v>
      </c>
      <c r="K6352" t="s">
        <v>11</v>
      </c>
    </row>
    <row r="6353" spans="1:11" x14ac:dyDescent="0.2">
      <c r="A6353" s="3">
        <v>716</v>
      </c>
      <c r="B6353" s="3">
        <v>2020</v>
      </c>
      <c r="C6353" s="3">
        <v>1</v>
      </c>
      <c r="D6353" s="3">
        <v>2020</v>
      </c>
      <c r="E6353" s="3">
        <v>1</v>
      </c>
      <c r="F6353" s="2">
        <v>1727.3586833144682</v>
      </c>
      <c r="G6353" s="2">
        <v>1727.3586833144682</v>
      </c>
      <c r="H6353" s="2">
        <v>6006.984642119849</v>
      </c>
      <c r="I6353" s="2">
        <v>7734.3433254343172</v>
      </c>
      <c r="J6353" s="2">
        <v>11796.899216036516</v>
      </c>
      <c r="K6353" t="s">
        <v>11</v>
      </c>
    </row>
    <row r="6354" spans="1:11" x14ac:dyDescent="0.2">
      <c r="A6354" s="3">
        <v>716</v>
      </c>
      <c r="B6354" s="3">
        <v>2020</v>
      </c>
      <c r="C6354" s="3">
        <v>2</v>
      </c>
      <c r="D6354" s="3">
        <v>2021</v>
      </c>
      <c r="E6354" s="3">
        <v>1</v>
      </c>
      <c r="F6354" s="2">
        <v>2089.4108198679569</v>
      </c>
      <c r="G6354" s="2">
        <v>3816.7695031824251</v>
      </c>
      <c r="H6354" s="2">
        <v>5353.7604005017392</v>
      </c>
      <c r="I6354" s="2">
        <v>9170.5299036841643</v>
      </c>
      <c r="J6354" s="2">
        <v>11796.899216036516</v>
      </c>
      <c r="K6354" t="s">
        <v>11</v>
      </c>
    </row>
    <row r="6355" spans="1:11" x14ac:dyDescent="0.2">
      <c r="A6355" s="3">
        <v>716</v>
      </c>
      <c r="B6355" s="3">
        <v>2020</v>
      </c>
      <c r="C6355" s="3">
        <v>3</v>
      </c>
      <c r="D6355" s="3">
        <v>2022</v>
      </c>
      <c r="E6355" s="3">
        <v>1</v>
      </c>
      <c r="F6355" s="2">
        <v>2148.5093078114678</v>
      </c>
      <c r="G6355" s="2">
        <v>5965.2788109938929</v>
      </c>
      <c r="H6355" s="2">
        <v>4391.2241769481507</v>
      </c>
      <c r="I6355" s="2">
        <v>10356.502987942044</v>
      </c>
      <c r="J6355" s="2">
        <v>11796.899216036516</v>
      </c>
      <c r="K6355" t="s">
        <v>11</v>
      </c>
    </row>
    <row r="6356" spans="1:11" x14ac:dyDescent="0.2">
      <c r="A6356" s="3">
        <v>716</v>
      </c>
      <c r="B6356" s="3">
        <v>2020</v>
      </c>
      <c r="C6356" s="3">
        <v>4</v>
      </c>
      <c r="D6356" s="3">
        <v>2023</v>
      </c>
      <c r="E6356" s="3">
        <v>1</v>
      </c>
      <c r="F6356" s="2">
        <v>2050.0334614868898</v>
      </c>
      <c r="G6356" s="2">
        <v>8015.3122724807827</v>
      </c>
      <c r="H6356" s="2">
        <v>2819.72791587956</v>
      </c>
      <c r="I6356" s="2">
        <v>10835.040188360343</v>
      </c>
      <c r="J6356" s="2">
        <v>11796.899216036516</v>
      </c>
      <c r="K6356" t="s">
        <v>11</v>
      </c>
    </row>
    <row r="6357" spans="1:11" x14ac:dyDescent="0.2">
      <c r="A6357" s="3">
        <v>716</v>
      </c>
      <c r="B6357" s="3">
        <v>2020</v>
      </c>
      <c r="C6357" s="3">
        <v>5</v>
      </c>
      <c r="D6357" s="3">
        <v>2024</v>
      </c>
      <c r="E6357" s="3">
        <v>1</v>
      </c>
      <c r="F6357" s="2">
        <v>948.08139713512992</v>
      </c>
      <c r="G6357" s="2">
        <v>8963.3936696159126</v>
      </c>
      <c r="H6357" s="2">
        <v>2497.3516288143528</v>
      </c>
      <c r="I6357" s="2">
        <v>11460.745298430265</v>
      </c>
      <c r="J6357" s="2">
        <v>11796.899216036516</v>
      </c>
      <c r="K6357" t="s">
        <v>11</v>
      </c>
    </row>
    <row r="6358" spans="1:11" x14ac:dyDescent="0.2">
      <c r="A6358" s="3">
        <v>716</v>
      </c>
      <c r="B6358" s="3">
        <v>2020</v>
      </c>
      <c r="C6358" s="3">
        <v>6</v>
      </c>
      <c r="D6358" s="3">
        <v>2025</v>
      </c>
      <c r="E6358" s="3">
        <v>1</v>
      </c>
      <c r="F6358" s="2">
        <v>1603.2688481430851</v>
      </c>
      <c r="G6358" s="2">
        <v>10566.662517758998</v>
      </c>
      <c r="H6358" s="2">
        <v>1123.4112889918615</v>
      </c>
      <c r="I6358" s="2">
        <v>11690.073806750859</v>
      </c>
      <c r="J6358" s="2">
        <v>11796.899216036516</v>
      </c>
      <c r="K6358" t="s">
        <v>11</v>
      </c>
    </row>
    <row r="6359" spans="1:11" x14ac:dyDescent="0.2">
      <c r="A6359" s="3">
        <v>716</v>
      </c>
      <c r="B6359" s="3">
        <v>2020</v>
      </c>
      <c r="C6359" s="3">
        <v>7</v>
      </c>
      <c r="D6359" s="3">
        <v>2026</v>
      </c>
      <c r="E6359" s="3">
        <v>1</v>
      </c>
      <c r="F6359" s="2">
        <v>737.57699587528259</v>
      </c>
      <c r="G6359" s="2">
        <v>11304.23951363428</v>
      </c>
      <c r="H6359" s="2">
        <v>387.50040419870311</v>
      </c>
      <c r="I6359" s="2">
        <v>11691.739917832983</v>
      </c>
      <c r="J6359" s="2">
        <v>11796.899216036516</v>
      </c>
      <c r="K6359" t="s">
        <v>11</v>
      </c>
    </row>
    <row r="6360" spans="1:11" x14ac:dyDescent="0.2">
      <c r="A6360" s="3">
        <v>717</v>
      </c>
      <c r="B6360" s="3">
        <v>2020</v>
      </c>
      <c r="C6360" s="3">
        <v>1</v>
      </c>
      <c r="D6360" s="3">
        <v>2020</v>
      </c>
      <c r="E6360" s="3">
        <v>1</v>
      </c>
      <c r="F6360" s="2">
        <v>2356.572780737863</v>
      </c>
      <c r="G6360" s="2">
        <v>2356.572780737863</v>
      </c>
      <c r="H6360" s="2">
        <v>7413.4126174644007</v>
      </c>
      <c r="I6360" s="2">
        <v>9769.9853982022632</v>
      </c>
      <c r="J6360" s="2">
        <v>15201.238370115907</v>
      </c>
      <c r="K6360" t="s">
        <v>11</v>
      </c>
    </row>
    <row r="6361" spans="1:11" x14ac:dyDescent="0.2">
      <c r="A6361" s="3">
        <v>717</v>
      </c>
      <c r="B6361" s="3">
        <v>2020</v>
      </c>
      <c r="C6361" s="3">
        <v>2</v>
      </c>
      <c r="D6361" s="3">
        <v>2021</v>
      </c>
      <c r="E6361" s="3">
        <v>1</v>
      </c>
      <c r="F6361" s="2">
        <v>2378.8378494920821</v>
      </c>
      <c r="G6361" s="2">
        <v>4735.4106302299451</v>
      </c>
      <c r="H6361" s="2">
        <v>7218.6540972175544</v>
      </c>
      <c r="I6361" s="2">
        <v>11954.0647274475</v>
      </c>
      <c r="J6361" s="2">
        <v>15201.238370115907</v>
      </c>
      <c r="K6361" t="s">
        <v>11</v>
      </c>
    </row>
    <row r="6362" spans="1:11" x14ac:dyDescent="0.2">
      <c r="A6362" s="3">
        <v>717</v>
      </c>
      <c r="B6362" s="3">
        <v>2020</v>
      </c>
      <c r="C6362" s="3">
        <v>3</v>
      </c>
      <c r="D6362" s="3">
        <v>2022</v>
      </c>
      <c r="E6362" s="3">
        <v>1</v>
      </c>
      <c r="F6362" s="2">
        <v>2643.0845081653388</v>
      </c>
      <c r="G6362" s="2">
        <v>7378.4951383952839</v>
      </c>
      <c r="H6362" s="2">
        <v>5670.297487350962</v>
      </c>
      <c r="I6362" s="2">
        <v>13048.792625746246</v>
      </c>
      <c r="J6362" s="2">
        <v>15201.238370115907</v>
      </c>
      <c r="K6362" t="s">
        <v>11</v>
      </c>
    </row>
    <row r="6363" spans="1:11" x14ac:dyDescent="0.2">
      <c r="A6363" s="3">
        <v>717</v>
      </c>
      <c r="B6363" s="3">
        <v>2020</v>
      </c>
      <c r="C6363" s="3">
        <v>4</v>
      </c>
      <c r="D6363" s="3">
        <v>2023</v>
      </c>
      <c r="E6363" s="3">
        <v>1</v>
      </c>
      <c r="F6363" s="2">
        <v>2888.8334638996957</v>
      </c>
      <c r="G6363" s="2">
        <v>10267.32860229498</v>
      </c>
      <c r="H6363" s="2">
        <v>3976.4539037255599</v>
      </c>
      <c r="I6363" s="2">
        <v>14243.78250602054</v>
      </c>
      <c r="J6363" s="2">
        <v>15201.238370115907</v>
      </c>
      <c r="K6363" t="s">
        <v>11</v>
      </c>
    </row>
    <row r="6364" spans="1:11" x14ac:dyDescent="0.2">
      <c r="A6364" s="3">
        <v>717</v>
      </c>
      <c r="B6364" s="3">
        <v>2020</v>
      </c>
      <c r="C6364" s="3">
        <v>5</v>
      </c>
      <c r="D6364" s="3">
        <v>2024</v>
      </c>
      <c r="E6364" s="3">
        <v>1</v>
      </c>
      <c r="F6364" s="2">
        <v>1939.6348496684423</v>
      </c>
      <c r="G6364" s="2">
        <v>12206.963451963422</v>
      </c>
      <c r="H6364" s="2">
        <v>2185.7345117685272</v>
      </c>
      <c r="I6364" s="2">
        <v>14392.697963731949</v>
      </c>
      <c r="J6364" s="2">
        <v>15201.238370115907</v>
      </c>
      <c r="K6364" t="s">
        <v>11</v>
      </c>
    </row>
    <row r="6365" spans="1:11" x14ac:dyDescent="0.2">
      <c r="A6365" s="3">
        <v>717</v>
      </c>
      <c r="B6365" s="3">
        <v>2020</v>
      </c>
      <c r="C6365" s="3">
        <v>6</v>
      </c>
      <c r="D6365" s="3">
        <v>2025</v>
      </c>
      <c r="E6365" s="3">
        <v>1</v>
      </c>
      <c r="F6365" s="2">
        <v>1012.8030305800567</v>
      </c>
      <c r="G6365" s="2">
        <v>13219.766482543479</v>
      </c>
      <c r="H6365" s="2">
        <v>1864.4413359841201</v>
      </c>
      <c r="I6365" s="2">
        <v>15084.207818527599</v>
      </c>
      <c r="J6365" s="2">
        <v>15201.238370115907</v>
      </c>
      <c r="K6365" t="s">
        <v>11</v>
      </c>
    </row>
    <row r="6366" spans="1:11" x14ac:dyDescent="0.2">
      <c r="A6366" s="3">
        <v>717</v>
      </c>
      <c r="B6366" s="3">
        <v>2020</v>
      </c>
      <c r="C6366" s="3">
        <v>7</v>
      </c>
      <c r="D6366" s="3">
        <v>2026</v>
      </c>
      <c r="E6366" s="3">
        <v>1</v>
      </c>
      <c r="F6366" s="2">
        <v>399.76600187575241</v>
      </c>
      <c r="G6366" s="2">
        <v>13619.532484419231</v>
      </c>
      <c r="H6366" s="2">
        <v>1272.7494169418424</v>
      </c>
      <c r="I6366" s="2">
        <v>14892.281901361073</v>
      </c>
      <c r="J6366" s="2">
        <v>15201.238370115907</v>
      </c>
      <c r="K6366" t="s">
        <v>11</v>
      </c>
    </row>
    <row r="6367" spans="1:11" x14ac:dyDescent="0.2">
      <c r="A6367" s="3">
        <v>718</v>
      </c>
      <c r="B6367" s="3">
        <v>2020</v>
      </c>
      <c r="C6367" s="3">
        <v>1</v>
      </c>
      <c r="D6367" s="3">
        <v>2020</v>
      </c>
      <c r="E6367" s="3">
        <v>1</v>
      </c>
      <c r="F6367" s="2">
        <v>1831.6561826766424</v>
      </c>
      <c r="G6367" s="2">
        <v>1831.6561826766424</v>
      </c>
      <c r="H6367" s="2">
        <v>6194.0124842066871</v>
      </c>
      <c r="I6367" s="2">
        <v>8025.6686668833299</v>
      </c>
      <c r="J6367" s="2">
        <v>12227.993516041364</v>
      </c>
      <c r="K6367" t="s">
        <v>11</v>
      </c>
    </row>
    <row r="6368" spans="1:11" x14ac:dyDescent="0.2">
      <c r="A6368" s="3">
        <v>718</v>
      </c>
      <c r="B6368" s="3">
        <v>2020</v>
      </c>
      <c r="C6368" s="3">
        <v>2</v>
      </c>
      <c r="D6368" s="3">
        <v>2021</v>
      </c>
      <c r="E6368" s="3">
        <v>1</v>
      </c>
      <c r="F6368" s="2">
        <v>2221.8146839583801</v>
      </c>
      <c r="G6368" s="2">
        <v>4053.4708666350225</v>
      </c>
      <c r="H6368" s="2">
        <v>5410.4040044309759</v>
      </c>
      <c r="I6368" s="2">
        <v>9463.8748710659984</v>
      </c>
      <c r="J6368" s="2">
        <v>12227.993516041364</v>
      </c>
      <c r="K6368" t="s">
        <v>11</v>
      </c>
    </row>
    <row r="6369" spans="1:11" x14ac:dyDescent="0.2">
      <c r="A6369" s="3">
        <v>718</v>
      </c>
      <c r="B6369" s="3">
        <v>2020</v>
      </c>
      <c r="C6369" s="3">
        <v>3</v>
      </c>
      <c r="D6369" s="3">
        <v>2022</v>
      </c>
      <c r="E6369" s="3">
        <v>1</v>
      </c>
      <c r="F6369" s="2">
        <v>2062.1464058252168</v>
      </c>
      <c r="G6369" s="2">
        <v>6115.6172724602393</v>
      </c>
      <c r="H6369" s="2">
        <v>4540.7579743918586</v>
      </c>
      <c r="I6369" s="2">
        <v>10656.375246852098</v>
      </c>
      <c r="J6369" s="2">
        <v>12227.993516041364</v>
      </c>
      <c r="K6369" t="s">
        <v>11</v>
      </c>
    </row>
    <row r="6370" spans="1:11" x14ac:dyDescent="0.2">
      <c r="A6370" s="3">
        <v>718</v>
      </c>
      <c r="B6370" s="3">
        <v>2020</v>
      </c>
      <c r="C6370" s="3">
        <v>4</v>
      </c>
      <c r="D6370" s="3">
        <v>2023</v>
      </c>
      <c r="E6370" s="3">
        <v>1</v>
      </c>
      <c r="F6370" s="2">
        <v>1774.7764686969795</v>
      </c>
      <c r="G6370" s="2">
        <v>7890.3937411572188</v>
      </c>
      <c r="H6370" s="2">
        <v>3588.481067910825</v>
      </c>
      <c r="I6370" s="2">
        <v>11478.874809068044</v>
      </c>
      <c r="J6370" s="2">
        <v>12227.993516041364</v>
      </c>
      <c r="K6370" t="s">
        <v>11</v>
      </c>
    </row>
    <row r="6371" spans="1:11" x14ac:dyDescent="0.2">
      <c r="A6371" s="3">
        <v>718</v>
      </c>
      <c r="B6371" s="3">
        <v>2020</v>
      </c>
      <c r="C6371" s="3">
        <v>5</v>
      </c>
      <c r="D6371" s="3">
        <v>2024</v>
      </c>
      <c r="E6371" s="3">
        <v>1</v>
      </c>
      <c r="F6371" s="2">
        <v>1823.7165866816158</v>
      </c>
      <c r="G6371" s="2">
        <v>9714.1103278388346</v>
      </c>
      <c r="H6371" s="2">
        <v>2056.4473773789541</v>
      </c>
      <c r="I6371" s="2">
        <v>11770.557705217789</v>
      </c>
      <c r="J6371" s="2">
        <v>12227.993516041364</v>
      </c>
      <c r="K6371" t="s">
        <v>11</v>
      </c>
    </row>
    <row r="6372" spans="1:11" x14ac:dyDescent="0.2">
      <c r="A6372" s="3">
        <v>718</v>
      </c>
      <c r="B6372" s="3">
        <v>2020</v>
      </c>
      <c r="C6372" s="3">
        <v>6</v>
      </c>
      <c r="D6372" s="3">
        <v>2025</v>
      </c>
      <c r="E6372" s="3">
        <v>1</v>
      </c>
      <c r="F6372" s="2">
        <v>729.29852298921287</v>
      </c>
      <c r="G6372" s="2">
        <v>10443.408850828047</v>
      </c>
      <c r="H6372" s="2">
        <v>1520.6405244822436</v>
      </c>
      <c r="I6372" s="2">
        <v>11964.049375310291</v>
      </c>
      <c r="J6372" s="2">
        <v>12227.993516041364</v>
      </c>
      <c r="K6372" t="s">
        <v>11</v>
      </c>
    </row>
    <row r="6373" spans="1:11" x14ac:dyDescent="0.2">
      <c r="A6373" s="3">
        <v>718</v>
      </c>
      <c r="B6373" s="3">
        <v>2020</v>
      </c>
      <c r="C6373" s="3">
        <v>7</v>
      </c>
      <c r="D6373" s="3">
        <v>2026</v>
      </c>
      <c r="E6373" s="3">
        <v>1</v>
      </c>
      <c r="F6373" s="2">
        <v>641.29156766428787</v>
      </c>
      <c r="G6373" s="2">
        <v>11084.700418492335</v>
      </c>
      <c r="H6373" s="2">
        <v>1058.031910287762</v>
      </c>
      <c r="I6373" s="2">
        <v>12142.732328780097</v>
      </c>
      <c r="J6373" s="2">
        <v>12227.993516041364</v>
      </c>
      <c r="K6373" t="s">
        <v>11</v>
      </c>
    </row>
    <row r="6374" spans="1:11" x14ac:dyDescent="0.2">
      <c r="A6374" s="3">
        <v>719</v>
      </c>
      <c r="B6374" s="3">
        <v>2020</v>
      </c>
      <c r="C6374" s="3">
        <v>1</v>
      </c>
      <c r="D6374" s="3">
        <v>2020</v>
      </c>
      <c r="E6374" s="3">
        <v>1</v>
      </c>
      <c r="F6374" s="2">
        <v>3108.4355972799108</v>
      </c>
      <c r="G6374" s="2">
        <v>3108.4355972799108</v>
      </c>
      <c r="H6374" s="2">
        <v>10075.918932548822</v>
      </c>
      <c r="I6374" s="2">
        <v>13184.354529828734</v>
      </c>
      <c r="J6374" s="2">
        <v>20557.054492280731</v>
      </c>
      <c r="K6374" t="s">
        <v>11</v>
      </c>
    </row>
    <row r="6375" spans="1:11" x14ac:dyDescent="0.2">
      <c r="A6375" s="3">
        <v>719</v>
      </c>
      <c r="B6375" s="3">
        <v>2020</v>
      </c>
      <c r="C6375" s="3">
        <v>2</v>
      </c>
      <c r="D6375" s="3">
        <v>2021</v>
      </c>
      <c r="E6375" s="3">
        <v>1</v>
      </c>
      <c r="F6375" s="2">
        <v>3386.9551980100455</v>
      </c>
      <c r="G6375" s="2">
        <v>6495.3907952899563</v>
      </c>
      <c r="H6375" s="2">
        <v>9301.8166660988645</v>
      </c>
      <c r="I6375" s="2">
        <v>15797.207461388822</v>
      </c>
      <c r="J6375" s="2">
        <v>20557.054492280731</v>
      </c>
      <c r="K6375" t="s">
        <v>11</v>
      </c>
    </row>
    <row r="6376" spans="1:11" x14ac:dyDescent="0.2">
      <c r="A6376" s="3">
        <v>719</v>
      </c>
      <c r="B6376" s="3">
        <v>2020</v>
      </c>
      <c r="C6376" s="3">
        <v>3</v>
      </c>
      <c r="D6376" s="3">
        <v>2022</v>
      </c>
      <c r="E6376" s="3">
        <v>1</v>
      </c>
      <c r="F6376" s="2">
        <v>3385.9845646449203</v>
      </c>
      <c r="G6376" s="2">
        <v>9881.3753599348765</v>
      </c>
      <c r="H6376" s="2">
        <v>7677.9015622768729</v>
      </c>
      <c r="I6376" s="2">
        <v>17559.276922211749</v>
      </c>
      <c r="J6376" s="2">
        <v>20557.054492280731</v>
      </c>
      <c r="K6376" t="s">
        <v>11</v>
      </c>
    </row>
    <row r="6377" spans="1:11" x14ac:dyDescent="0.2">
      <c r="A6377" s="3">
        <v>719</v>
      </c>
      <c r="B6377" s="3">
        <v>2020</v>
      </c>
      <c r="C6377" s="3">
        <v>4</v>
      </c>
      <c r="D6377" s="3">
        <v>2023</v>
      </c>
      <c r="E6377" s="3">
        <v>1</v>
      </c>
      <c r="F6377" s="2">
        <v>3773.8766052339015</v>
      </c>
      <c r="G6377" s="2">
        <v>13655.251965168778</v>
      </c>
      <c r="H6377" s="2">
        <v>5119.8401564994329</v>
      </c>
      <c r="I6377" s="2">
        <v>18775.092121668211</v>
      </c>
      <c r="J6377" s="2">
        <v>20557.054492280731</v>
      </c>
      <c r="K6377" t="s">
        <v>11</v>
      </c>
    </row>
    <row r="6378" spans="1:11" x14ac:dyDescent="0.2">
      <c r="A6378" s="3">
        <v>719</v>
      </c>
      <c r="B6378" s="3">
        <v>2020</v>
      </c>
      <c r="C6378" s="3">
        <v>5</v>
      </c>
      <c r="D6378" s="3">
        <v>2024</v>
      </c>
      <c r="E6378" s="3">
        <v>1</v>
      </c>
      <c r="F6378" s="2">
        <v>2500.5862250846567</v>
      </c>
      <c r="G6378" s="2">
        <v>16155.838190253435</v>
      </c>
      <c r="H6378" s="2">
        <v>3607.6220916280945</v>
      </c>
      <c r="I6378" s="2">
        <v>19763.460281881529</v>
      </c>
      <c r="J6378" s="2">
        <v>20557.054492280731</v>
      </c>
      <c r="K6378" t="s">
        <v>11</v>
      </c>
    </row>
    <row r="6379" spans="1:11" x14ac:dyDescent="0.2">
      <c r="A6379" s="3">
        <v>719</v>
      </c>
      <c r="B6379" s="3">
        <v>2020</v>
      </c>
      <c r="C6379" s="3">
        <v>6</v>
      </c>
      <c r="D6379" s="3">
        <v>2025</v>
      </c>
      <c r="E6379" s="3">
        <v>1</v>
      </c>
      <c r="F6379" s="2">
        <v>1994.3977055835494</v>
      </c>
      <c r="G6379" s="2">
        <v>18150.235895836984</v>
      </c>
      <c r="H6379" s="2">
        <v>1795.5193565044101</v>
      </c>
      <c r="I6379" s="2">
        <v>19945.755252341394</v>
      </c>
      <c r="J6379" s="2">
        <v>20557.054492280731</v>
      </c>
      <c r="K6379" t="s">
        <v>11</v>
      </c>
    </row>
    <row r="6380" spans="1:11" x14ac:dyDescent="0.2">
      <c r="A6380" s="3">
        <v>719</v>
      </c>
      <c r="B6380" s="3">
        <v>2020</v>
      </c>
      <c r="C6380" s="3">
        <v>7</v>
      </c>
      <c r="D6380" s="3">
        <v>2026</v>
      </c>
      <c r="E6380" s="3">
        <v>1</v>
      </c>
      <c r="F6380" s="2">
        <v>1273.1104243667396</v>
      </c>
      <c r="G6380" s="2">
        <v>19423.346320203724</v>
      </c>
      <c r="H6380" s="2">
        <v>810.36532297953818</v>
      </c>
      <c r="I6380" s="2">
        <v>20233.711643183262</v>
      </c>
      <c r="J6380" s="2">
        <v>20557.054492280731</v>
      </c>
      <c r="K6380" t="s">
        <v>11</v>
      </c>
    </row>
    <row r="6381" spans="1:11" x14ac:dyDescent="0.2">
      <c r="A6381" s="3">
        <v>720</v>
      </c>
      <c r="B6381" s="3">
        <v>2020</v>
      </c>
      <c r="C6381" s="3">
        <v>1</v>
      </c>
      <c r="D6381" s="3">
        <v>2020</v>
      </c>
      <c r="E6381" s="3">
        <v>1</v>
      </c>
      <c r="F6381" s="2">
        <v>1828.0400552976594</v>
      </c>
      <c r="G6381" s="2">
        <v>1828.0400552976594</v>
      </c>
      <c r="H6381" s="2">
        <v>6306.9657204316336</v>
      </c>
      <c r="I6381" s="2">
        <v>8135.0057757292925</v>
      </c>
      <c r="J6381" s="2">
        <v>12455.662090948126</v>
      </c>
      <c r="K6381" t="s">
        <v>11</v>
      </c>
    </row>
    <row r="6382" spans="1:11" x14ac:dyDescent="0.2">
      <c r="A6382" s="3">
        <v>720</v>
      </c>
      <c r="B6382" s="3">
        <v>2020</v>
      </c>
      <c r="C6382" s="3">
        <v>2</v>
      </c>
      <c r="D6382" s="3">
        <v>2021</v>
      </c>
      <c r="E6382" s="3">
        <v>1</v>
      </c>
      <c r="F6382" s="2">
        <v>2305.3510163256883</v>
      </c>
      <c r="G6382" s="2">
        <v>4133.3910716233477</v>
      </c>
      <c r="H6382" s="2">
        <v>5518.501194001281</v>
      </c>
      <c r="I6382" s="2">
        <v>9651.8922656246286</v>
      </c>
      <c r="J6382" s="2">
        <v>12455.662090948126</v>
      </c>
      <c r="K6382" t="s">
        <v>11</v>
      </c>
    </row>
    <row r="6383" spans="1:11" x14ac:dyDescent="0.2">
      <c r="A6383" s="3">
        <v>720</v>
      </c>
      <c r="B6383" s="3">
        <v>2020</v>
      </c>
      <c r="C6383" s="3">
        <v>3</v>
      </c>
      <c r="D6383" s="3">
        <v>2022</v>
      </c>
      <c r="E6383" s="3">
        <v>1</v>
      </c>
      <c r="F6383" s="2">
        <v>1942.642323563512</v>
      </c>
      <c r="G6383" s="2">
        <v>6076.0333951868597</v>
      </c>
      <c r="H6383" s="2">
        <v>4594.2515085892501</v>
      </c>
      <c r="I6383" s="2">
        <v>10670.28490377611</v>
      </c>
      <c r="J6383" s="2">
        <v>12455.662090948126</v>
      </c>
      <c r="K6383" t="s">
        <v>11</v>
      </c>
    </row>
    <row r="6384" spans="1:11" x14ac:dyDescent="0.2">
      <c r="A6384" s="3">
        <v>720</v>
      </c>
      <c r="B6384" s="3">
        <v>2020</v>
      </c>
      <c r="C6384" s="3">
        <v>4</v>
      </c>
      <c r="D6384" s="3">
        <v>2023</v>
      </c>
      <c r="E6384" s="3">
        <v>1</v>
      </c>
      <c r="F6384" s="2">
        <v>2175.5038696444517</v>
      </c>
      <c r="G6384" s="2">
        <v>8251.5372648313114</v>
      </c>
      <c r="H6384" s="2">
        <v>3383.7203586709056</v>
      </c>
      <c r="I6384" s="2">
        <v>11635.257623502217</v>
      </c>
      <c r="J6384" s="2">
        <v>12455.662090948126</v>
      </c>
      <c r="K6384" t="s">
        <v>11</v>
      </c>
    </row>
    <row r="6385" spans="1:11" x14ac:dyDescent="0.2">
      <c r="A6385" s="3">
        <v>720</v>
      </c>
      <c r="B6385" s="3">
        <v>2020</v>
      </c>
      <c r="C6385" s="3">
        <v>5</v>
      </c>
      <c r="D6385" s="3">
        <v>2024</v>
      </c>
      <c r="E6385" s="3">
        <v>1</v>
      </c>
      <c r="F6385" s="2">
        <v>1496.3014276265803</v>
      </c>
      <c r="G6385" s="2">
        <v>9747.8386924578917</v>
      </c>
      <c r="H6385" s="2">
        <v>2361.2343756719602</v>
      </c>
      <c r="I6385" s="2">
        <v>12109.073068129852</v>
      </c>
      <c r="J6385" s="2">
        <v>12455.662090948126</v>
      </c>
      <c r="K6385" t="s">
        <v>11</v>
      </c>
    </row>
    <row r="6386" spans="1:11" x14ac:dyDescent="0.2">
      <c r="A6386" s="3">
        <v>720</v>
      </c>
      <c r="B6386" s="3">
        <v>2020</v>
      </c>
      <c r="C6386" s="3">
        <v>6</v>
      </c>
      <c r="D6386" s="3">
        <v>2025</v>
      </c>
      <c r="E6386" s="3">
        <v>1</v>
      </c>
      <c r="F6386" s="2">
        <v>1068.9431938465386</v>
      </c>
      <c r="G6386" s="2">
        <v>10816.78188630443</v>
      </c>
      <c r="H6386" s="2">
        <v>1621.7529838708215</v>
      </c>
      <c r="I6386" s="2">
        <v>12438.534870175252</v>
      </c>
      <c r="J6386" s="2">
        <v>12455.662090948126</v>
      </c>
      <c r="K6386" t="s">
        <v>11</v>
      </c>
    </row>
    <row r="6387" spans="1:11" x14ac:dyDescent="0.2">
      <c r="A6387" s="3">
        <v>720</v>
      </c>
      <c r="B6387" s="3">
        <v>2020</v>
      </c>
      <c r="C6387" s="3">
        <v>7</v>
      </c>
      <c r="D6387" s="3">
        <v>2026</v>
      </c>
      <c r="E6387" s="3">
        <v>1</v>
      </c>
      <c r="F6387" s="2">
        <v>519.71401408418933</v>
      </c>
      <c r="G6387" s="2">
        <v>11336.49590038862</v>
      </c>
      <c r="H6387" s="2">
        <v>1064.8095750470366</v>
      </c>
      <c r="I6387" s="2">
        <v>12401.305475435656</v>
      </c>
      <c r="J6387" s="2">
        <v>12455.662090948126</v>
      </c>
      <c r="K6387" t="s">
        <v>11</v>
      </c>
    </row>
    <row r="6388" spans="1:11" x14ac:dyDescent="0.2">
      <c r="A6388" s="3">
        <v>721</v>
      </c>
      <c r="B6388" s="3">
        <v>2020</v>
      </c>
      <c r="C6388" s="3">
        <v>1</v>
      </c>
      <c r="D6388" s="3">
        <v>2020</v>
      </c>
      <c r="E6388" s="3">
        <v>1</v>
      </c>
      <c r="F6388" s="2">
        <v>860.37027847623381</v>
      </c>
      <c r="G6388" s="2">
        <v>860.37027847623381</v>
      </c>
      <c r="H6388" s="2">
        <v>2841.7612672630376</v>
      </c>
      <c r="I6388" s="2">
        <v>3702.1315457392711</v>
      </c>
      <c r="J6388" s="2">
        <v>5700.1844828236362</v>
      </c>
      <c r="K6388" t="s">
        <v>11</v>
      </c>
    </row>
    <row r="6389" spans="1:11" x14ac:dyDescent="0.2">
      <c r="A6389" s="3">
        <v>721</v>
      </c>
      <c r="B6389" s="3">
        <v>2020</v>
      </c>
      <c r="C6389" s="3">
        <v>2</v>
      </c>
      <c r="D6389" s="3">
        <v>2021</v>
      </c>
      <c r="E6389" s="3">
        <v>1</v>
      </c>
      <c r="F6389" s="2">
        <v>988.93683497555298</v>
      </c>
      <c r="G6389" s="2">
        <v>1849.3071134517868</v>
      </c>
      <c r="H6389" s="2">
        <v>2567.6410490972521</v>
      </c>
      <c r="I6389" s="2">
        <v>4416.9481625490389</v>
      </c>
      <c r="J6389" s="2">
        <v>5700.1844828236362</v>
      </c>
      <c r="K6389" t="s">
        <v>11</v>
      </c>
    </row>
    <row r="6390" spans="1:11" x14ac:dyDescent="0.2">
      <c r="A6390" s="3">
        <v>721</v>
      </c>
      <c r="B6390" s="3">
        <v>2020</v>
      </c>
      <c r="C6390" s="3">
        <v>3</v>
      </c>
      <c r="D6390" s="3">
        <v>2022</v>
      </c>
      <c r="E6390" s="3">
        <v>1</v>
      </c>
      <c r="F6390" s="2">
        <v>1070.9608784719148</v>
      </c>
      <c r="G6390" s="2">
        <v>2920.2679919237016</v>
      </c>
      <c r="H6390" s="2">
        <v>2028.6347658311279</v>
      </c>
      <c r="I6390" s="2">
        <v>4948.9027577548295</v>
      </c>
      <c r="J6390" s="2">
        <v>5700.1844828236362</v>
      </c>
      <c r="K6390" t="s">
        <v>11</v>
      </c>
    </row>
    <row r="6391" spans="1:11" x14ac:dyDescent="0.2">
      <c r="A6391" s="3">
        <v>721</v>
      </c>
      <c r="B6391" s="3">
        <v>2020</v>
      </c>
      <c r="C6391" s="3">
        <v>4</v>
      </c>
      <c r="D6391" s="3">
        <v>2023</v>
      </c>
      <c r="E6391" s="3">
        <v>1</v>
      </c>
      <c r="F6391" s="2">
        <v>704.98809963467693</v>
      </c>
      <c r="G6391" s="2">
        <v>3625.2560915583786</v>
      </c>
      <c r="H6391" s="2">
        <v>1704.8352031517884</v>
      </c>
      <c r="I6391" s="2">
        <v>5330.0912947101669</v>
      </c>
      <c r="J6391" s="2">
        <v>5700.1844828236362</v>
      </c>
      <c r="K6391" t="s">
        <v>11</v>
      </c>
    </row>
    <row r="6392" spans="1:11" x14ac:dyDescent="0.2">
      <c r="A6392" s="3">
        <v>721</v>
      </c>
      <c r="B6392" s="3">
        <v>2020</v>
      </c>
      <c r="C6392" s="3">
        <v>5</v>
      </c>
      <c r="D6392" s="3">
        <v>2024</v>
      </c>
      <c r="E6392" s="3">
        <v>1</v>
      </c>
      <c r="F6392" s="2">
        <v>964.73968921670757</v>
      </c>
      <c r="G6392" s="2">
        <v>4589.9957807750861</v>
      </c>
      <c r="H6392" s="2">
        <v>863.23988176609237</v>
      </c>
      <c r="I6392" s="2">
        <v>5453.2356625411785</v>
      </c>
      <c r="J6392" s="2">
        <v>5700.1844828236362</v>
      </c>
      <c r="K6392" t="s">
        <v>11</v>
      </c>
    </row>
    <row r="6393" spans="1:11" x14ac:dyDescent="0.2">
      <c r="A6393" s="3">
        <v>721</v>
      </c>
      <c r="B6393" s="3">
        <v>2020</v>
      </c>
      <c r="C6393" s="3">
        <v>6</v>
      </c>
      <c r="D6393" s="3">
        <v>2025</v>
      </c>
      <c r="E6393" s="3">
        <v>1</v>
      </c>
      <c r="F6393" s="2">
        <v>422.46284481207749</v>
      </c>
      <c r="G6393" s="2">
        <v>5012.4586255871636</v>
      </c>
      <c r="H6393" s="2">
        <v>610.64718296797855</v>
      </c>
      <c r="I6393" s="2">
        <v>5623.1058085551422</v>
      </c>
      <c r="J6393" s="2">
        <v>5700.1844828236362</v>
      </c>
      <c r="K6393" t="s">
        <v>11</v>
      </c>
    </row>
    <row r="6394" spans="1:11" x14ac:dyDescent="0.2">
      <c r="A6394" s="3">
        <v>721</v>
      </c>
      <c r="B6394" s="3">
        <v>2020</v>
      </c>
      <c r="C6394" s="3">
        <v>7</v>
      </c>
      <c r="D6394" s="3">
        <v>2026</v>
      </c>
      <c r="E6394" s="3">
        <v>1</v>
      </c>
      <c r="F6394" s="2">
        <v>364.79415582056754</v>
      </c>
      <c r="G6394" s="2">
        <v>5377.2527814077312</v>
      </c>
      <c r="H6394" s="2">
        <v>322.93170141590508</v>
      </c>
      <c r="I6394" s="2">
        <v>5700.1844828236362</v>
      </c>
      <c r="J6394" s="2">
        <v>5700.1844828236362</v>
      </c>
      <c r="K6394" t="s">
        <v>11</v>
      </c>
    </row>
    <row r="6395" spans="1:11" x14ac:dyDescent="0.2">
      <c r="A6395" s="3">
        <v>722</v>
      </c>
      <c r="B6395" s="3">
        <v>2020</v>
      </c>
      <c r="C6395" s="3">
        <v>1</v>
      </c>
      <c r="D6395" s="3">
        <v>2020</v>
      </c>
      <c r="E6395" s="3">
        <v>1</v>
      </c>
      <c r="F6395" s="2">
        <v>893.97704080140909</v>
      </c>
      <c r="G6395" s="2">
        <v>893.97704080140909</v>
      </c>
      <c r="H6395" s="2">
        <v>3087.7606638623424</v>
      </c>
      <c r="I6395" s="2">
        <v>3981.7377046637516</v>
      </c>
      <c r="J6395" s="2">
        <v>6156.2304589992036</v>
      </c>
      <c r="K6395" t="s">
        <v>11</v>
      </c>
    </row>
    <row r="6396" spans="1:11" x14ac:dyDescent="0.2">
      <c r="A6396" s="3">
        <v>722</v>
      </c>
      <c r="B6396" s="3">
        <v>2020</v>
      </c>
      <c r="C6396" s="3">
        <v>2</v>
      </c>
      <c r="D6396" s="3">
        <v>2021</v>
      </c>
      <c r="E6396" s="3">
        <v>1</v>
      </c>
      <c r="F6396" s="2">
        <v>1089.6335991103301</v>
      </c>
      <c r="G6396" s="2">
        <v>1983.6106399117391</v>
      </c>
      <c r="H6396" s="2">
        <v>2873.5814690163807</v>
      </c>
      <c r="I6396" s="2">
        <v>4857.1921089281195</v>
      </c>
      <c r="J6396" s="2">
        <v>6156.2304589992036</v>
      </c>
      <c r="K6396" t="s">
        <v>11</v>
      </c>
    </row>
    <row r="6397" spans="1:11" x14ac:dyDescent="0.2">
      <c r="A6397" s="3">
        <v>722</v>
      </c>
      <c r="B6397" s="3">
        <v>2020</v>
      </c>
      <c r="C6397" s="3">
        <v>3</v>
      </c>
      <c r="D6397" s="3">
        <v>2022</v>
      </c>
      <c r="E6397" s="3">
        <v>1</v>
      </c>
      <c r="F6397" s="2">
        <v>1186.5789327284349</v>
      </c>
      <c r="G6397" s="2">
        <v>3170.189572640174</v>
      </c>
      <c r="H6397" s="2">
        <v>2288.8533995905332</v>
      </c>
      <c r="I6397" s="2">
        <v>5459.0429722307072</v>
      </c>
      <c r="J6397" s="2">
        <v>6156.2304589992036</v>
      </c>
      <c r="K6397" t="s">
        <v>11</v>
      </c>
    </row>
    <row r="6398" spans="1:11" x14ac:dyDescent="0.2">
      <c r="A6398" s="3">
        <v>722</v>
      </c>
      <c r="B6398" s="3">
        <v>2020</v>
      </c>
      <c r="C6398" s="3">
        <v>4</v>
      </c>
      <c r="D6398" s="3">
        <v>2023</v>
      </c>
      <c r="E6398" s="3">
        <v>1</v>
      </c>
      <c r="F6398" s="2">
        <v>812.22514969719714</v>
      </c>
      <c r="G6398" s="2">
        <v>3982.4147223373711</v>
      </c>
      <c r="H6398" s="2">
        <v>1765.7650623089103</v>
      </c>
      <c r="I6398" s="2">
        <v>5748.1797846462814</v>
      </c>
      <c r="J6398" s="2">
        <v>6156.2304589992036</v>
      </c>
      <c r="K6398" t="s">
        <v>11</v>
      </c>
    </row>
    <row r="6399" spans="1:11" x14ac:dyDescent="0.2">
      <c r="A6399" s="3">
        <v>722</v>
      </c>
      <c r="B6399" s="3">
        <v>2020</v>
      </c>
      <c r="C6399" s="3">
        <v>5</v>
      </c>
      <c r="D6399" s="3">
        <v>2024</v>
      </c>
      <c r="E6399" s="3">
        <v>1</v>
      </c>
      <c r="F6399" s="2">
        <v>729.07873039707465</v>
      </c>
      <c r="G6399" s="2">
        <v>4711.4934527344458</v>
      </c>
      <c r="H6399" s="2">
        <v>1217.2897476292965</v>
      </c>
      <c r="I6399" s="2">
        <v>5928.7832003637423</v>
      </c>
      <c r="J6399" s="2">
        <v>6156.2304589992036</v>
      </c>
      <c r="K6399" t="s">
        <v>11</v>
      </c>
    </row>
    <row r="6400" spans="1:11" x14ac:dyDescent="0.2">
      <c r="A6400" s="3">
        <v>722</v>
      </c>
      <c r="B6400" s="3">
        <v>2020</v>
      </c>
      <c r="C6400" s="3">
        <v>6</v>
      </c>
      <c r="D6400" s="3">
        <v>2025</v>
      </c>
      <c r="E6400" s="3">
        <v>1</v>
      </c>
      <c r="F6400" s="2">
        <v>599.40377349592472</v>
      </c>
      <c r="G6400" s="2">
        <v>5310.8972262303705</v>
      </c>
      <c r="H6400" s="2">
        <v>748.06581483872105</v>
      </c>
      <c r="I6400" s="2">
        <v>6058.9630410690916</v>
      </c>
      <c r="J6400" s="2">
        <v>6156.2304589992036</v>
      </c>
      <c r="K6400" t="s">
        <v>11</v>
      </c>
    </row>
    <row r="6401" spans="1:11" x14ac:dyDescent="0.2">
      <c r="A6401" s="3">
        <v>722</v>
      </c>
      <c r="B6401" s="3">
        <v>2020</v>
      </c>
      <c r="C6401" s="3">
        <v>7</v>
      </c>
      <c r="D6401" s="3">
        <v>2026</v>
      </c>
      <c r="E6401" s="3">
        <v>1</v>
      </c>
      <c r="F6401" s="2">
        <v>269.1176533533253</v>
      </c>
      <c r="G6401" s="2">
        <v>5580.0148795836958</v>
      </c>
      <c r="H6401" s="2">
        <v>455.24069926198626</v>
      </c>
      <c r="I6401" s="2">
        <v>6035.2555788456821</v>
      </c>
      <c r="J6401" s="2">
        <v>6156.2304589992036</v>
      </c>
      <c r="K6401" t="s">
        <v>11</v>
      </c>
    </row>
    <row r="6402" spans="1:11" x14ac:dyDescent="0.2">
      <c r="A6402" s="3">
        <v>723</v>
      </c>
      <c r="B6402" s="3">
        <v>2020</v>
      </c>
      <c r="C6402" s="3">
        <v>1</v>
      </c>
      <c r="D6402" s="3">
        <v>2020</v>
      </c>
      <c r="E6402" s="3">
        <v>1</v>
      </c>
      <c r="F6402" s="2">
        <v>1780.7713237424366</v>
      </c>
      <c r="G6402" s="2">
        <v>1780.7713237424366</v>
      </c>
      <c r="H6402" s="2">
        <v>5835.4544045703615</v>
      </c>
      <c r="I6402" s="2">
        <v>7616.2257283127983</v>
      </c>
      <c r="J6402" s="2">
        <v>11865.372623884634</v>
      </c>
      <c r="K6402" t="s">
        <v>11</v>
      </c>
    </row>
    <row r="6403" spans="1:11" x14ac:dyDescent="0.2">
      <c r="A6403" s="3">
        <v>723</v>
      </c>
      <c r="B6403" s="3">
        <v>2020</v>
      </c>
      <c r="C6403" s="3">
        <v>2</v>
      </c>
      <c r="D6403" s="3">
        <v>2021</v>
      </c>
      <c r="E6403" s="3">
        <v>1</v>
      </c>
      <c r="F6403" s="2">
        <v>1884.3947538307978</v>
      </c>
      <c r="G6403" s="2">
        <v>3665.1660775732344</v>
      </c>
      <c r="H6403" s="2">
        <v>5628.1094299096731</v>
      </c>
      <c r="I6403" s="2">
        <v>9293.2755074829074</v>
      </c>
      <c r="J6403" s="2">
        <v>11865.372623884634</v>
      </c>
      <c r="K6403" t="s">
        <v>11</v>
      </c>
    </row>
    <row r="6404" spans="1:11" x14ac:dyDescent="0.2">
      <c r="A6404" s="3">
        <v>723</v>
      </c>
      <c r="B6404" s="3">
        <v>2020</v>
      </c>
      <c r="C6404" s="3">
        <v>3</v>
      </c>
      <c r="D6404" s="3">
        <v>2022</v>
      </c>
      <c r="E6404" s="3">
        <v>1</v>
      </c>
      <c r="F6404" s="2">
        <v>2344.9970577557997</v>
      </c>
      <c r="G6404" s="2">
        <v>6010.163135329034</v>
      </c>
      <c r="H6404" s="2">
        <v>4480.8873738822767</v>
      </c>
      <c r="I6404" s="2">
        <v>10491.050509211311</v>
      </c>
      <c r="J6404" s="2">
        <v>11865.372623884634</v>
      </c>
      <c r="K6404" t="s">
        <v>11</v>
      </c>
    </row>
    <row r="6405" spans="1:11" x14ac:dyDescent="0.2">
      <c r="A6405" s="3">
        <v>723</v>
      </c>
      <c r="B6405" s="3">
        <v>2020</v>
      </c>
      <c r="C6405" s="3">
        <v>4</v>
      </c>
      <c r="D6405" s="3">
        <v>2023</v>
      </c>
      <c r="E6405" s="3">
        <v>1</v>
      </c>
      <c r="F6405" s="2">
        <v>1878.6667498813167</v>
      </c>
      <c r="G6405" s="2">
        <v>7888.8298852103508</v>
      </c>
      <c r="H6405" s="2">
        <v>3024.3317580785715</v>
      </c>
      <c r="I6405" s="2">
        <v>10913.161643288922</v>
      </c>
      <c r="J6405" s="2">
        <v>11865.372623884634</v>
      </c>
      <c r="K6405" t="s">
        <v>11</v>
      </c>
    </row>
    <row r="6406" spans="1:11" x14ac:dyDescent="0.2">
      <c r="A6406" s="3">
        <v>723</v>
      </c>
      <c r="B6406" s="3">
        <v>2020</v>
      </c>
      <c r="C6406" s="3">
        <v>5</v>
      </c>
      <c r="D6406" s="3">
        <v>2024</v>
      </c>
      <c r="E6406" s="3">
        <v>1</v>
      </c>
      <c r="F6406" s="2">
        <v>1332.6551367264183</v>
      </c>
      <c r="G6406" s="2">
        <v>9221.485021936769</v>
      </c>
      <c r="H6406" s="2">
        <v>2314.6880744994105</v>
      </c>
      <c r="I6406" s="2">
        <v>11536.17309643618</v>
      </c>
      <c r="J6406" s="2">
        <v>11865.372623884634</v>
      </c>
      <c r="K6406" t="s">
        <v>11</v>
      </c>
    </row>
    <row r="6407" spans="1:11" x14ac:dyDescent="0.2">
      <c r="A6407" s="3">
        <v>723</v>
      </c>
      <c r="B6407" s="3">
        <v>2020</v>
      </c>
      <c r="C6407" s="3">
        <v>6</v>
      </c>
      <c r="D6407" s="3">
        <v>2025</v>
      </c>
      <c r="E6407" s="3">
        <v>1</v>
      </c>
      <c r="F6407" s="2">
        <v>892.75044509888721</v>
      </c>
      <c r="G6407" s="2">
        <v>10114.235467035656</v>
      </c>
      <c r="H6407" s="2">
        <v>1437.5351092279689</v>
      </c>
      <c r="I6407" s="2">
        <v>11551.770576263625</v>
      </c>
      <c r="J6407" s="2">
        <v>11865.372623884634</v>
      </c>
      <c r="K6407" t="s">
        <v>11</v>
      </c>
    </row>
    <row r="6408" spans="1:11" x14ac:dyDescent="0.2">
      <c r="A6408" s="3">
        <v>723</v>
      </c>
      <c r="B6408" s="3">
        <v>2020</v>
      </c>
      <c r="C6408" s="3">
        <v>7</v>
      </c>
      <c r="D6408" s="3">
        <v>2026</v>
      </c>
      <c r="E6408" s="3">
        <v>1</v>
      </c>
      <c r="F6408" s="2">
        <v>600.94796613231847</v>
      </c>
      <c r="G6408" s="2">
        <v>10715.183433167975</v>
      </c>
      <c r="H6408" s="2">
        <v>1150.1891907166591</v>
      </c>
      <c r="I6408" s="2">
        <v>11865.372623884634</v>
      </c>
      <c r="J6408" s="2">
        <v>11865.372623884634</v>
      </c>
      <c r="K6408" t="s">
        <v>11</v>
      </c>
    </row>
    <row r="6409" spans="1:11" x14ac:dyDescent="0.2">
      <c r="A6409" s="3">
        <v>724</v>
      </c>
      <c r="B6409" s="3">
        <v>2020</v>
      </c>
      <c r="C6409" s="3">
        <v>1</v>
      </c>
      <c r="D6409" s="3">
        <v>2020</v>
      </c>
      <c r="E6409" s="3">
        <v>1</v>
      </c>
      <c r="F6409" s="2">
        <v>3041.9842142144053</v>
      </c>
      <c r="G6409" s="2">
        <v>3041.9842142144053</v>
      </c>
      <c r="H6409" s="2">
        <v>9644.001616349371</v>
      </c>
      <c r="I6409" s="2">
        <v>12685.985830563775</v>
      </c>
      <c r="J6409" s="2">
        <v>19879.55717695472</v>
      </c>
      <c r="K6409" t="s">
        <v>11</v>
      </c>
    </row>
    <row r="6410" spans="1:11" x14ac:dyDescent="0.2">
      <c r="A6410" s="3">
        <v>724</v>
      </c>
      <c r="B6410" s="3">
        <v>2020</v>
      </c>
      <c r="C6410" s="3">
        <v>2</v>
      </c>
      <c r="D6410" s="3">
        <v>2021</v>
      </c>
      <c r="E6410" s="3">
        <v>1</v>
      </c>
      <c r="F6410" s="2">
        <v>3434.4109927993513</v>
      </c>
      <c r="G6410" s="2">
        <v>6476.3952070137566</v>
      </c>
      <c r="H6410" s="2">
        <v>9303.8128145459868</v>
      </c>
      <c r="I6410" s="2">
        <v>15780.208021559743</v>
      </c>
      <c r="J6410" s="2">
        <v>19879.55717695472</v>
      </c>
      <c r="K6410" t="s">
        <v>11</v>
      </c>
    </row>
    <row r="6411" spans="1:11" x14ac:dyDescent="0.2">
      <c r="A6411" s="3">
        <v>724</v>
      </c>
      <c r="B6411" s="3">
        <v>2020</v>
      </c>
      <c r="C6411" s="3">
        <v>3</v>
      </c>
      <c r="D6411" s="3">
        <v>2022</v>
      </c>
      <c r="E6411" s="3">
        <v>1</v>
      </c>
      <c r="F6411" s="2">
        <v>3618.6924693051187</v>
      </c>
      <c r="G6411" s="2">
        <v>10095.087676318875</v>
      </c>
      <c r="H6411" s="2">
        <v>7316.0205239733732</v>
      </c>
      <c r="I6411" s="2">
        <v>17411.108200292249</v>
      </c>
      <c r="J6411" s="2">
        <v>19879.55717695472</v>
      </c>
      <c r="K6411" t="s">
        <v>11</v>
      </c>
    </row>
    <row r="6412" spans="1:11" x14ac:dyDescent="0.2">
      <c r="A6412" s="3">
        <v>724</v>
      </c>
      <c r="B6412" s="3">
        <v>2020</v>
      </c>
      <c r="C6412" s="3">
        <v>4</v>
      </c>
      <c r="D6412" s="3">
        <v>2023</v>
      </c>
      <c r="E6412" s="3">
        <v>1</v>
      </c>
      <c r="F6412" s="2">
        <v>3279.4779312363571</v>
      </c>
      <c r="G6412" s="2">
        <v>13374.565607555232</v>
      </c>
      <c r="H6412" s="2">
        <v>5100.5047461050272</v>
      </c>
      <c r="I6412" s="2">
        <v>18475.07035366026</v>
      </c>
      <c r="J6412" s="2">
        <v>19879.55717695472</v>
      </c>
      <c r="K6412" t="s">
        <v>11</v>
      </c>
    </row>
    <row r="6413" spans="1:11" x14ac:dyDescent="0.2">
      <c r="A6413" s="3">
        <v>724</v>
      </c>
      <c r="B6413" s="3">
        <v>2020</v>
      </c>
      <c r="C6413" s="3">
        <v>5</v>
      </c>
      <c r="D6413" s="3">
        <v>2024</v>
      </c>
      <c r="E6413" s="3">
        <v>1</v>
      </c>
      <c r="F6413" s="2">
        <v>2201.4684287384171</v>
      </c>
      <c r="G6413" s="2">
        <v>15576.034036293649</v>
      </c>
      <c r="H6413" s="2">
        <v>3803.1738938773542</v>
      </c>
      <c r="I6413" s="2">
        <v>19379.207930171004</v>
      </c>
      <c r="J6413" s="2">
        <v>19879.55717695472</v>
      </c>
      <c r="K6413" t="s">
        <v>11</v>
      </c>
    </row>
    <row r="6414" spans="1:11" x14ac:dyDescent="0.2">
      <c r="A6414" s="3">
        <v>724</v>
      </c>
      <c r="B6414" s="3">
        <v>2020</v>
      </c>
      <c r="C6414" s="3">
        <v>6</v>
      </c>
      <c r="D6414" s="3">
        <v>2025</v>
      </c>
      <c r="E6414" s="3">
        <v>1</v>
      </c>
      <c r="F6414" s="2">
        <v>2314.0460474938027</v>
      </c>
      <c r="G6414" s="2">
        <v>17890.080083787452</v>
      </c>
      <c r="H6414" s="2">
        <v>1698.5482533163049</v>
      </c>
      <c r="I6414" s="2">
        <v>19588.628337103757</v>
      </c>
      <c r="J6414" s="2">
        <v>19879.55717695472</v>
      </c>
      <c r="K6414" t="s">
        <v>11</v>
      </c>
    </row>
    <row r="6415" spans="1:11" x14ac:dyDescent="0.2">
      <c r="A6415" s="3">
        <v>724</v>
      </c>
      <c r="B6415" s="3">
        <v>2020</v>
      </c>
      <c r="C6415" s="3">
        <v>7</v>
      </c>
      <c r="D6415" s="3">
        <v>2026</v>
      </c>
      <c r="E6415" s="3">
        <v>1</v>
      </c>
      <c r="F6415" s="2">
        <v>138.42584435672688</v>
      </c>
      <c r="G6415" s="2">
        <v>18028.505928144179</v>
      </c>
      <c r="H6415" s="2">
        <v>1851.0512488105414</v>
      </c>
      <c r="I6415" s="2">
        <v>19879.55717695472</v>
      </c>
      <c r="J6415" s="2">
        <v>19879.55717695472</v>
      </c>
      <c r="K6415" t="s">
        <v>11</v>
      </c>
    </row>
    <row r="6416" spans="1:11" x14ac:dyDescent="0.2">
      <c r="A6416" s="3">
        <v>725</v>
      </c>
      <c r="B6416" s="3">
        <v>2020</v>
      </c>
      <c r="C6416" s="3">
        <v>1</v>
      </c>
      <c r="D6416" s="3">
        <v>2020</v>
      </c>
      <c r="E6416" s="3">
        <v>1</v>
      </c>
      <c r="F6416" s="2">
        <v>996.58093948839371</v>
      </c>
      <c r="G6416" s="2">
        <v>996.58093948839371</v>
      </c>
      <c r="H6416" s="2">
        <v>3454.0454293659686</v>
      </c>
      <c r="I6416" s="2">
        <v>4450.6263688543622</v>
      </c>
      <c r="J6416" s="2">
        <v>6895.920959944895</v>
      </c>
      <c r="K6416" t="s">
        <v>11</v>
      </c>
    </row>
    <row r="6417" spans="1:11" x14ac:dyDescent="0.2">
      <c r="A6417" s="3">
        <v>725</v>
      </c>
      <c r="B6417" s="3">
        <v>2020</v>
      </c>
      <c r="C6417" s="3">
        <v>2</v>
      </c>
      <c r="D6417" s="3">
        <v>2021</v>
      </c>
      <c r="E6417" s="3">
        <v>1</v>
      </c>
      <c r="F6417" s="2">
        <v>1197.4866120584052</v>
      </c>
      <c r="G6417" s="2">
        <v>2194.0675515467988</v>
      </c>
      <c r="H6417" s="2">
        <v>3123.2202158605919</v>
      </c>
      <c r="I6417" s="2">
        <v>5317.2877674073907</v>
      </c>
      <c r="J6417" s="2">
        <v>6895.920959944895</v>
      </c>
      <c r="K6417" t="s">
        <v>11</v>
      </c>
    </row>
    <row r="6418" spans="1:11" x14ac:dyDescent="0.2">
      <c r="A6418" s="3">
        <v>725</v>
      </c>
      <c r="B6418" s="3">
        <v>2020</v>
      </c>
      <c r="C6418" s="3">
        <v>3</v>
      </c>
      <c r="D6418" s="3">
        <v>2022</v>
      </c>
      <c r="E6418" s="3">
        <v>1</v>
      </c>
      <c r="F6418" s="2">
        <v>1319.9977065927055</v>
      </c>
      <c r="G6418" s="2">
        <v>3514.0652581395043</v>
      </c>
      <c r="H6418" s="2">
        <v>2594.2040722173424</v>
      </c>
      <c r="I6418" s="2">
        <v>6108.2693303568467</v>
      </c>
      <c r="J6418" s="2">
        <v>6895.920959944895</v>
      </c>
      <c r="K6418" t="s">
        <v>11</v>
      </c>
    </row>
    <row r="6419" spans="1:11" x14ac:dyDescent="0.2">
      <c r="A6419" s="3">
        <v>725</v>
      </c>
      <c r="B6419" s="3">
        <v>2020</v>
      </c>
      <c r="C6419" s="3">
        <v>4</v>
      </c>
      <c r="D6419" s="3">
        <v>2023</v>
      </c>
      <c r="E6419" s="3">
        <v>1</v>
      </c>
      <c r="F6419" s="2">
        <v>1083.6380486705975</v>
      </c>
      <c r="G6419" s="2">
        <v>4597.7033068101018</v>
      </c>
      <c r="H6419" s="2">
        <v>1840.3601897511853</v>
      </c>
      <c r="I6419" s="2">
        <v>6438.0634965612871</v>
      </c>
      <c r="J6419" s="2">
        <v>6895.920959944895</v>
      </c>
      <c r="K6419" t="s">
        <v>11</v>
      </c>
    </row>
    <row r="6420" spans="1:11" x14ac:dyDescent="0.2">
      <c r="A6420" s="3">
        <v>725</v>
      </c>
      <c r="B6420" s="3">
        <v>2020</v>
      </c>
      <c r="C6420" s="3">
        <v>5</v>
      </c>
      <c r="D6420" s="3">
        <v>2024</v>
      </c>
      <c r="E6420" s="3">
        <v>1</v>
      </c>
      <c r="F6420" s="2">
        <v>954.00869119279287</v>
      </c>
      <c r="G6420" s="2">
        <v>5551.7119980028947</v>
      </c>
      <c r="H6420" s="2">
        <v>1143.7494346291251</v>
      </c>
      <c r="I6420" s="2">
        <v>6695.4614326320198</v>
      </c>
      <c r="J6420" s="2">
        <v>6895.920959944895</v>
      </c>
      <c r="K6420" t="s">
        <v>11</v>
      </c>
    </row>
    <row r="6421" spans="1:11" x14ac:dyDescent="0.2">
      <c r="A6421" s="3">
        <v>725</v>
      </c>
      <c r="B6421" s="3">
        <v>2020</v>
      </c>
      <c r="C6421" s="3">
        <v>6</v>
      </c>
      <c r="D6421" s="3">
        <v>2025</v>
      </c>
      <c r="E6421" s="3">
        <v>1</v>
      </c>
      <c r="F6421" s="2">
        <v>414.58939343771272</v>
      </c>
      <c r="G6421" s="2">
        <v>5966.3013914406074</v>
      </c>
      <c r="H6421" s="2">
        <v>803.8699248326011</v>
      </c>
      <c r="I6421" s="2">
        <v>6770.1713162732085</v>
      </c>
      <c r="J6421" s="2">
        <v>6895.920959944895</v>
      </c>
      <c r="K6421" t="s">
        <v>11</v>
      </c>
    </row>
    <row r="6422" spans="1:11" x14ac:dyDescent="0.2">
      <c r="A6422" s="3">
        <v>725</v>
      </c>
      <c r="B6422" s="3">
        <v>2020</v>
      </c>
      <c r="C6422" s="3">
        <v>7</v>
      </c>
      <c r="D6422" s="3">
        <v>2026</v>
      </c>
      <c r="E6422" s="3">
        <v>1</v>
      </c>
      <c r="F6422" s="2">
        <v>309.15442564176374</v>
      </c>
      <c r="G6422" s="2">
        <v>6275.4558170823711</v>
      </c>
      <c r="H6422" s="2">
        <v>557.86493207819422</v>
      </c>
      <c r="I6422" s="2">
        <v>6833.3207491605654</v>
      </c>
      <c r="J6422" s="2">
        <v>6895.920959944895</v>
      </c>
      <c r="K6422" t="s">
        <v>11</v>
      </c>
    </row>
    <row r="6423" spans="1:11" x14ac:dyDescent="0.2">
      <c r="A6423" s="3">
        <v>726</v>
      </c>
      <c r="B6423" s="3">
        <v>2020</v>
      </c>
      <c r="C6423" s="3">
        <v>1</v>
      </c>
      <c r="D6423" s="3">
        <v>2020</v>
      </c>
      <c r="E6423" s="3">
        <v>1</v>
      </c>
      <c r="F6423" s="2">
        <v>3971.0530698181446</v>
      </c>
      <c r="G6423" s="2">
        <v>3971.0530698181446</v>
      </c>
      <c r="H6423" s="2">
        <v>12887.191933906297</v>
      </c>
      <c r="I6423" s="2">
        <v>16858.245003724442</v>
      </c>
      <c r="J6423" s="2">
        <v>25776.696805298638</v>
      </c>
      <c r="K6423" t="s">
        <v>11</v>
      </c>
    </row>
    <row r="6424" spans="1:11" x14ac:dyDescent="0.2">
      <c r="A6424" s="3">
        <v>726</v>
      </c>
      <c r="B6424" s="3">
        <v>2020</v>
      </c>
      <c r="C6424" s="3">
        <v>2</v>
      </c>
      <c r="D6424" s="3">
        <v>2021</v>
      </c>
      <c r="E6424" s="3">
        <v>1</v>
      </c>
      <c r="F6424" s="2">
        <v>4137.2051048307812</v>
      </c>
      <c r="G6424" s="2">
        <v>8108.2581746489259</v>
      </c>
      <c r="H6424" s="2">
        <v>11659.454090115065</v>
      </c>
      <c r="I6424" s="2">
        <v>19767.712264763992</v>
      </c>
      <c r="J6424" s="2">
        <v>25776.696805298638</v>
      </c>
      <c r="K6424" t="s">
        <v>11</v>
      </c>
    </row>
    <row r="6425" spans="1:11" x14ac:dyDescent="0.2">
      <c r="A6425" s="3">
        <v>726</v>
      </c>
      <c r="B6425" s="3">
        <v>2020</v>
      </c>
      <c r="C6425" s="3">
        <v>3</v>
      </c>
      <c r="D6425" s="3">
        <v>2022</v>
      </c>
      <c r="E6425" s="3">
        <v>1</v>
      </c>
      <c r="F6425" s="2">
        <v>5105.6913946943505</v>
      </c>
      <c r="G6425" s="2">
        <v>13213.949569343276</v>
      </c>
      <c r="H6425" s="2">
        <v>9396.99523281043</v>
      </c>
      <c r="I6425" s="2">
        <v>22610.944802153706</v>
      </c>
      <c r="J6425" s="2">
        <v>25776.696805298638</v>
      </c>
      <c r="K6425" t="s">
        <v>11</v>
      </c>
    </row>
    <row r="6426" spans="1:11" x14ac:dyDescent="0.2">
      <c r="A6426" s="3">
        <v>726</v>
      </c>
      <c r="B6426" s="3">
        <v>2020</v>
      </c>
      <c r="C6426" s="3">
        <v>4</v>
      </c>
      <c r="D6426" s="3">
        <v>2023</v>
      </c>
      <c r="E6426" s="3">
        <v>1</v>
      </c>
      <c r="F6426" s="2">
        <v>3695.2309499182011</v>
      </c>
      <c r="G6426" s="2">
        <v>16909.180519261477</v>
      </c>
      <c r="H6426" s="2">
        <v>6622.2309585309013</v>
      </c>
      <c r="I6426" s="2">
        <v>23531.411477792379</v>
      </c>
      <c r="J6426" s="2">
        <v>25776.696805298638</v>
      </c>
      <c r="K6426" t="s">
        <v>11</v>
      </c>
    </row>
    <row r="6427" spans="1:11" x14ac:dyDescent="0.2">
      <c r="A6427" s="3">
        <v>726</v>
      </c>
      <c r="B6427" s="3">
        <v>2020</v>
      </c>
      <c r="C6427" s="3">
        <v>5</v>
      </c>
      <c r="D6427" s="3">
        <v>2024</v>
      </c>
      <c r="E6427" s="3">
        <v>1</v>
      </c>
      <c r="F6427" s="2">
        <v>2509.69500968797</v>
      </c>
      <c r="G6427" s="2">
        <v>19418.875528949447</v>
      </c>
      <c r="H6427" s="2">
        <v>5592.3738161769143</v>
      </c>
      <c r="I6427" s="2">
        <v>25011.249345126362</v>
      </c>
      <c r="J6427" s="2">
        <v>25776.696805298638</v>
      </c>
      <c r="K6427" t="s">
        <v>11</v>
      </c>
    </row>
    <row r="6428" spans="1:11" x14ac:dyDescent="0.2">
      <c r="A6428" s="3">
        <v>726</v>
      </c>
      <c r="B6428" s="3">
        <v>2020</v>
      </c>
      <c r="C6428" s="3">
        <v>6</v>
      </c>
      <c r="D6428" s="3">
        <v>2025</v>
      </c>
      <c r="E6428" s="3">
        <v>1</v>
      </c>
      <c r="F6428" s="2">
        <v>3883.4808663947078</v>
      </c>
      <c r="G6428" s="2">
        <v>23302.356395344155</v>
      </c>
      <c r="H6428" s="2">
        <v>1802.7472864558767</v>
      </c>
      <c r="I6428" s="2">
        <v>25105.103681800032</v>
      </c>
      <c r="J6428" s="2">
        <v>25776.696805298638</v>
      </c>
      <c r="K6428" t="s">
        <v>11</v>
      </c>
    </row>
    <row r="6429" spans="1:11" x14ac:dyDescent="0.2">
      <c r="A6429" s="3">
        <v>726</v>
      </c>
      <c r="B6429" s="3">
        <v>2020</v>
      </c>
      <c r="C6429" s="3">
        <v>7</v>
      </c>
      <c r="D6429" s="3">
        <v>2026</v>
      </c>
      <c r="E6429" s="3">
        <v>1</v>
      </c>
      <c r="F6429" s="2">
        <v>495.447559380249</v>
      </c>
      <c r="G6429" s="2">
        <v>23797.803954724404</v>
      </c>
      <c r="H6429" s="2">
        <v>1469.5291748838172</v>
      </c>
      <c r="I6429" s="2">
        <v>25267.333129608221</v>
      </c>
      <c r="J6429" s="2">
        <v>25776.696805298638</v>
      </c>
      <c r="K6429" t="s">
        <v>11</v>
      </c>
    </row>
    <row r="6430" spans="1:11" x14ac:dyDescent="0.2">
      <c r="A6430" s="3">
        <v>727</v>
      </c>
      <c r="B6430" s="3">
        <v>2020</v>
      </c>
      <c r="C6430" s="3">
        <v>1</v>
      </c>
      <c r="D6430" s="3">
        <v>2020</v>
      </c>
      <c r="E6430" s="3">
        <v>1</v>
      </c>
      <c r="F6430" s="2">
        <v>745.29972120921786</v>
      </c>
      <c r="G6430" s="2">
        <v>745.29972120921786</v>
      </c>
      <c r="H6430" s="2">
        <v>2450.3454303357203</v>
      </c>
      <c r="I6430" s="2">
        <v>3195.645151544938</v>
      </c>
      <c r="J6430" s="2">
        <v>4835.8236159832977</v>
      </c>
      <c r="K6430" t="s">
        <v>11</v>
      </c>
    </row>
    <row r="6431" spans="1:11" x14ac:dyDescent="0.2">
      <c r="A6431" s="3">
        <v>727</v>
      </c>
      <c r="B6431" s="3">
        <v>2020</v>
      </c>
      <c r="C6431" s="3">
        <v>2</v>
      </c>
      <c r="D6431" s="3">
        <v>2021</v>
      </c>
      <c r="E6431" s="3">
        <v>1</v>
      </c>
      <c r="F6431" s="2">
        <v>822.7066339264851</v>
      </c>
      <c r="G6431" s="2">
        <v>1568.006355135703</v>
      </c>
      <c r="H6431" s="2">
        <v>2196.2231370541276</v>
      </c>
      <c r="I6431" s="2">
        <v>3764.2294921898306</v>
      </c>
      <c r="J6431" s="2">
        <v>4835.8236159832977</v>
      </c>
      <c r="K6431" t="s">
        <v>11</v>
      </c>
    </row>
    <row r="6432" spans="1:11" x14ac:dyDescent="0.2">
      <c r="A6432" s="3">
        <v>727</v>
      </c>
      <c r="B6432" s="3">
        <v>2020</v>
      </c>
      <c r="C6432" s="3">
        <v>3</v>
      </c>
      <c r="D6432" s="3">
        <v>2022</v>
      </c>
      <c r="E6432" s="3">
        <v>1</v>
      </c>
      <c r="F6432" s="2">
        <v>790.57169578237153</v>
      </c>
      <c r="G6432" s="2">
        <v>2358.5780509180745</v>
      </c>
      <c r="H6432" s="2">
        <v>1784.3060446243367</v>
      </c>
      <c r="I6432" s="2">
        <v>4142.8840955424112</v>
      </c>
      <c r="J6432" s="2">
        <v>4835.8236159832977</v>
      </c>
      <c r="K6432" t="s">
        <v>11</v>
      </c>
    </row>
    <row r="6433" spans="1:11" x14ac:dyDescent="0.2">
      <c r="A6433" s="3">
        <v>727</v>
      </c>
      <c r="B6433" s="3">
        <v>2020</v>
      </c>
      <c r="C6433" s="3">
        <v>4</v>
      </c>
      <c r="D6433" s="3">
        <v>2023</v>
      </c>
      <c r="E6433" s="3">
        <v>1</v>
      </c>
      <c r="F6433" s="2">
        <v>847.75928771954841</v>
      </c>
      <c r="G6433" s="2">
        <v>3206.3373386376229</v>
      </c>
      <c r="H6433" s="2">
        <v>1297.2821518273254</v>
      </c>
      <c r="I6433" s="2">
        <v>4503.6194904649483</v>
      </c>
      <c r="J6433" s="2">
        <v>4835.8236159832977</v>
      </c>
      <c r="K6433" t="s">
        <v>11</v>
      </c>
    </row>
    <row r="6434" spans="1:11" x14ac:dyDescent="0.2">
      <c r="A6434" s="3">
        <v>727</v>
      </c>
      <c r="B6434" s="3">
        <v>2020</v>
      </c>
      <c r="C6434" s="3">
        <v>5</v>
      </c>
      <c r="D6434" s="3">
        <v>2024</v>
      </c>
      <c r="E6434" s="3">
        <v>1</v>
      </c>
      <c r="F6434" s="2">
        <v>686.85571586269589</v>
      </c>
      <c r="G6434" s="2">
        <v>3893.1930545003188</v>
      </c>
      <c r="H6434" s="2">
        <v>719.71289129408615</v>
      </c>
      <c r="I6434" s="2">
        <v>4612.9059457944049</v>
      </c>
      <c r="J6434" s="2">
        <v>4835.8236159832977</v>
      </c>
      <c r="K6434" t="s">
        <v>11</v>
      </c>
    </row>
    <row r="6435" spans="1:11" x14ac:dyDescent="0.2">
      <c r="A6435" s="3">
        <v>727</v>
      </c>
      <c r="B6435" s="3">
        <v>2020</v>
      </c>
      <c r="C6435" s="3">
        <v>6</v>
      </c>
      <c r="D6435" s="3">
        <v>2025</v>
      </c>
      <c r="E6435" s="3">
        <v>1</v>
      </c>
      <c r="F6435" s="2">
        <v>176.41964883922719</v>
      </c>
      <c r="G6435" s="2">
        <v>4069.612703339546</v>
      </c>
      <c r="H6435" s="2">
        <v>683.45463015686619</v>
      </c>
      <c r="I6435" s="2">
        <v>4753.0673334964122</v>
      </c>
      <c r="J6435" s="2">
        <v>4835.8236159832977</v>
      </c>
      <c r="K6435" t="s">
        <v>11</v>
      </c>
    </row>
    <row r="6436" spans="1:11" x14ac:dyDescent="0.2">
      <c r="A6436" s="3">
        <v>727</v>
      </c>
      <c r="B6436" s="3">
        <v>2020</v>
      </c>
      <c r="C6436" s="3">
        <v>7</v>
      </c>
      <c r="D6436" s="3">
        <v>2026</v>
      </c>
      <c r="E6436" s="3">
        <v>1</v>
      </c>
      <c r="F6436" s="2">
        <v>289.66468810372589</v>
      </c>
      <c r="G6436" s="2">
        <v>4359.2773914432719</v>
      </c>
      <c r="H6436" s="2">
        <v>476.54622454002583</v>
      </c>
      <c r="I6436" s="2">
        <v>4835.8236159832977</v>
      </c>
      <c r="J6436" s="2">
        <v>4835.8236159832977</v>
      </c>
      <c r="K6436" t="s">
        <v>11</v>
      </c>
    </row>
    <row r="6437" spans="1:11" x14ac:dyDescent="0.2">
      <c r="A6437" s="3">
        <v>728</v>
      </c>
      <c r="B6437" s="3">
        <v>2020</v>
      </c>
      <c r="C6437" s="3">
        <v>1</v>
      </c>
      <c r="D6437" s="3">
        <v>2020</v>
      </c>
      <c r="E6437" s="3">
        <v>1</v>
      </c>
      <c r="F6437" s="2">
        <v>723.22037432507727</v>
      </c>
      <c r="G6437" s="2">
        <v>723.22037432507727</v>
      </c>
      <c r="H6437" s="2">
        <v>2502.7845246117149</v>
      </c>
      <c r="I6437" s="2">
        <v>3226.0048989367924</v>
      </c>
      <c r="J6437" s="2">
        <v>5015.5497169781938</v>
      </c>
      <c r="K6437" t="s">
        <v>11</v>
      </c>
    </row>
    <row r="6438" spans="1:11" x14ac:dyDescent="0.2">
      <c r="A6438" s="3">
        <v>728</v>
      </c>
      <c r="B6438" s="3">
        <v>2020</v>
      </c>
      <c r="C6438" s="3">
        <v>2</v>
      </c>
      <c r="D6438" s="3">
        <v>2021</v>
      </c>
      <c r="E6438" s="3">
        <v>1</v>
      </c>
      <c r="F6438" s="2">
        <v>840.32691536266157</v>
      </c>
      <c r="G6438" s="2">
        <v>1563.5472896877388</v>
      </c>
      <c r="H6438" s="2">
        <v>2345.7730756892752</v>
      </c>
      <c r="I6438" s="2">
        <v>3909.3203653770142</v>
      </c>
      <c r="J6438" s="2">
        <v>5015.5497169781938</v>
      </c>
      <c r="K6438" t="s">
        <v>11</v>
      </c>
    </row>
    <row r="6439" spans="1:11" x14ac:dyDescent="0.2">
      <c r="A6439" s="3">
        <v>728</v>
      </c>
      <c r="B6439" s="3">
        <v>2020</v>
      </c>
      <c r="C6439" s="3">
        <v>3</v>
      </c>
      <c r="D6439" s="3">
        <v>2022</v>
      </c>
      <c r="E6439" s="3">
        <v>1</v>
      </c>
      <c r="F6439" s="2">
        <v>922.47817472194515</v>
      </c>
      <c r="G6439" s="2">
        <v>2486.025464409684</v>
      </c>
      <c r="H6439" s="2">
        <v>1900.1007735124967</v>
      </c>
      <c r="I6439" s="2">
        <v>4386.1262379221807</v>
      </c>
      <c r="J6439" s="2">
        <v>5015.5497169781938</v>
      </c>
      <c r="K6439" t="s">
        <v>11</v>
      </c>
    </row>
    <row r="6440" spans="1:11" x14ac:dyDescent="0.2">
      <c r="A6440" s="3">
        <v>728</v>
      </c>
      <c r="B6440" s="3">
        <v>2020</v>
      </c>
      <c r="C6440" s="3">
        <v>4</v>
      </c>
      <c r="D6440" s="3">
        <v>2023</v>
      </c>
      <c r="E6440" s="3">
        <v>1</v>
      </c>
      <c r="F6440" s="2">
        <v>878.22211736387544</v>
      </c>
      <c r="G6440" s="2">
        <v>3364.2475817735594</v>
      </c>
      <c r="H6440" s="2">
        <v>1217.0239584262408</v>
      </c>
      <c r="I6440" s="2">
        <v>4581.2715401998003</v>
      </c>
      <c r="J6440" s="2">
        <v>5015.5497169781938</v>
      </c>
      <c r="K6440" t="s">
        <v>11</v>
      </c>
    </row>
    <row r="6441" spans="1:11" x14ac:dyDescent="0.2">
      <c r="A6441" s="3">
        <v>728</v>
      </c>
      <c r="B6441" s="3">
        <v>2020</v>
      </c>
      <c r="C6441" s="3">
        <v>5</v>
      </c>
      <c r="D6441" s="3">
        <v>2024</v>
      </c>
      <c r="E6441" s="3">
        <v>1</v>
      </c>
      <c r="F6441" s="2">
        <v>538.6564247002807</v>
      </c>
      <c r="G6441" s="2">
        <v>3902.9040064738401</v>
      </c>
      <c r="H6441" s="2">
        <v>865.25499113257592</v>
      </c>
      <c r="I6441" s="2">
        <v>4768.1589976064161</v>
      </c>
      <c r="J6441" s="2">
        <v>5015.5497169781938</v>
      </c>
      <c r="K6441" t="s">
        <v>11</v>
      </c>
    </row>
    <row r="6442" spans="1:11" x14ac:dyDescent="0.2">
      <c r="A6442" s="3">
        <v>728</v>
      </c>
      <c r="B6442" s="3">
        <v>2020</v>
      </c>
      <c r="C6442" s="3">
        <v>6</v>
      </c>
      <c r="D6442" s="3">
        <v>2025</v>
      </c>
      <c r="E6442" s="3">
        <v>1</v>
      </c>
      <c r="F6442" s="2">
        <v>452.68480361123147</v>
      </c>
      <c r="G6442" s="2">
        <v>4355.5888100850716</v>
      </c>
      <c r="H6442" s="2">
        <v>464.18426203012768</v>
      </c>
      <c r="I6442" s="2">
        <v>4819.7730721151993</v>
      </c>
      <c r="J6442" s="2">
        <v>5015.5497169781938</v>
      </c>
      <c r="K6442" t="s">
        <v>11</v>
      </c>
    </row>
    <row r="6443" spans="1:11" x14ac:dyDescent="0.2">
      <c r="A6443" s="3">
        <v>728</v>
      </c>
      <c r="B6443" s="3">
        <v>2020</v>
      </c>
      <c r="C6443" s="3">
        <v>7</v>
      </c>
      <c r="D6443" s="3">
        <v>2026</v>
      </c>
      <c r="E6443" s="3">
        <v>1</v>
      </c>
      <c r="F6443" s="2">
        <v>494.72011906404532</v>
      </c>
      <c r="G6443" s="2">
        <v>4850.3089291491169</v>
      </c>
      <c r="H6443" s="2">
        <v>154.66473544122437</v>
      </c>
      <c r="I6443" s="2">
        <v>5004.9736645903413</v>
      </c>
      <c r="J6443" s="2">
        <v>5015.5497169781938</v>
      </c>
      <c r="K6443" t="s">
        <v>11</v>
      </c>
    </row>
    <row r="6444" spans="1:11" x14ac:dyDescent="0.2">
      <c r="A6444" s="3">
        <v>729</v>
      </c>
      <c r="B6444" s="3">
        <v>2020</v>
      </c>
      <c r="C6444" s="3">
        <v>1</v>
      </c>
      <c r="D6444" s="3">
        <v>2020</v>
      </c>
      <c r="E6444" s="3">
        <v>1</v>
      </c>
      <c r="F6444" s="2">
        <v>1984.1823048278543</v>
      </c>
      <c r="G6444" s="2">
        <v>1984.1823048278543</v>
      </c>
      <c r="H6444" s="2">
        <v>6741.1331222380286</v>
      </c>
      <c r="I6444" s="2">
        <v>8725.3154270658833</v>
      </c>
      <c r="J6444" s="2">
        <v>13160.709106496637</v>
      </c>
      <c r="K6444" t="s">
        <v>11</v>
      </c>
    </row>
    <row r="6445" spans="1:11" x14ac:dyDescent="0.2">
      <c r="A6445" s="3">
        <v>729</v>
      </c>
      <c r="B6445" s="3">
        <v>2020</v>
      </c>
      <c r="C6445" s="3">
        <v>2</v>
      </c>
      <c r="D6445" s="3">
        <v>2021</v>
      </c>
      <c r="E6445" s="3">
        <v>1</v>
      </c>
      <c r="F6445" s="2">
        <v>2289.5401117032538</v>
      </c>
      <c r="G6445" s="2">
        <v>4273.7224165311081</v>
      </c>
      <c r="H6445" s="2">
        <v>6028.2830748895531</v>
      </c>
      <c r="I6445" s="2">
        <v>10302.005491420661</v>
      </c>
      <c r="J6445" s="2">
        <v>13160.709106496637</v>
      </c>
      <c r="K6445" t="s">
        <v>11</v>
      </c>
    </row>
    <row r="6446" spans="1:11" x14ac:dyDescent="0.2">
      <c r="A6446" s="3">
        <v>729</v>
      </c>
      <c r="B6446" s="3">
        <v>2020</v>
      </c>
      <c r="C6446" s="3">
        <v>3</v>
      </c>
      <c r="D6446" s="3">
        <v>2022</v>
      </c>
      <c r="E6446" s="3">
        <v>1</v>
      </c>
      <c r="F6446" s="2">
        <v>2138.340423743045</v>
      </c>
      <c r="G6446" s="2">
        <v>6412.0628402741531</v>
      </c>
      <c r="H6446" s="2">
        <v>5235.7188067980769</v>
      </c>
      <c r="I6446" s="2">
        <v>11647.78164707223</v>
      </c>
      <c r="J6446" s="2">
        <v>13160.709106496637</v>
      </c>
      <c r="K6446" t="s">
        <v>11</v>
      </c>
    </row>
    <row r="6447" spans="1:11" x14ac:dyDescent="0.2">
      <c r="A6447" s="3">
        <v>729</v>
      </c>
      <c r="B6447" s="3">
        <v>2020</v>
      </c>
      <c r="C6447" s="3">
        <v>4</v>
      </c>
      <c r="D6447" s="3">
        <v>2023</v>
      </c>
      <c r="E6447" s="3">
        <v>1</v>
      </c>
      <c r="F6447" s="2">
        <v>2474.616805052392</v>
      </c>
      <c r="G6447" s="2">
        <v>8886.6796453265451</v>
      </c>
      <c r="H6447" s="2">
        <v>3509.4973399355295</v>
      </c>
      <c r="I6447" s="2">
        <v>12396.176985262075</v>
      </c>
      <c r="J6447" s="2">
        <v>13160.709106496637</v>
      </c>
      <c r="K6447" t="s">
        <v>11</v>
      </c>
    </row>
    <row r="6448" spans="1:11" x14ac:dyDescent="0.2">
      <c r="A6448" s="3">
        <v>729</v>
      </c>
      <c r="B6448" s="3">
        <v>2020</v>
      </c>
      <c r="C6448" s="3">
        <v>5</v>
      </c>
      <c r="D6448" s="3">
        <v>2024</v>
      </c>
      <c r="E6448" s="3">
        <v>1</v>
      </c>
      <c r="F6448" s="2">
        <v>1059.2739196795901</v>
      </c>
      <c r="G6448" s="2">
        <v>9945.9535650061352</v>
      </c>
      <c r="H6448" s="2">
        <v>2698.4855594089167</v>
      </c>
      <c r="I6448" s="2">
        <v>12644.439124415052</v>
      </c>
      <c r="J6448" s="2">
        <v>13160.709106496637</v>
      </c>
      <c r="K6448" t="s">
        <v>11</v>
      </c>
    </row>
    <row r="6449" spans="1:11" x14ac:dyDescent="0.2">
      <c r="A6449" s="3">
        <v>729</v>
      </c>
      <c r="B6449" s="3">
        <v>2020</v>
      </c>
      <c r="C6449" s="3">
        <v>6</v>
      </c>
      <c r="D6449" s="3">
        <v>2025</v>
      </c>
      <c r="E6449" s="3">
        <v>1</v>
      </c>
      <c r="F6449" s="2">
        <v>1169.2969305819479</v>
      </c>
      <c r="G6449" s="2">
        <v>11115.250495588083</v>
      </c>
      <c r="H6449" s="2">
        <v>1887.0242135293975</v>
      </c>
      <c r="I6449" s="2">
        <v>13002.274709117481</v>
      </c>
      <c r="J6449" s="2">
        <v>13160.709106496637</v>
      </c>
      <c r="K6449" t="s">
        <v>11</v>
      </c>
    </row>
    <row r="6450" spans="1:11" x14ac:dyDescent="0.2">
      <c r="A6450" s="3">
        <v>729</v>
      </c>
      <c r="B6450" s="3">
        <v>2020</v>
      </c>
      <c r="C6450" s="3">
        <v>7</v>
      </c>
      <c r="D6450" s="3">
        <v>2026</v>
      </c>
      <c r="E6450" s="3">
        <v>1</v>
      </c>
      <c r="F6450" s="2">
        <v>1563.5188023420396</v>
      </c>
      <c r="G6450" s="2">
        <v>12678.769297930123</v>
      </c>
      <c r="H6450" s="2">
        <v>481.93980856651433</v>
      </c>
      <c r="I6450" s="2">
        <v>13160.709106496637</v>
      </c>
      <c r="J6450" s="2">
        <v>13160.709106496637</v>
      </c>
      <c r="K6450" t="s">
        <v>11</v>
      </c>
    </row>
    <row r="6451" spans="1:11" x14ac:dyDescent="0.2">
      <c r="A6451" s="3">
        <v>730</v>
      </c>
      <c r="B6451" s="3">
        <v>2020</v>
      </c>
      <c r="C6451" s="3">
        <v>1</v>
      </c>
      <c r="D6451" s="3">
        <v>2020</v>
      </c>
      <c r="E6451" s="3">
        <v>1</v>
      </c>
      <c r="F6451" s="2">
        <v>2445.7207755076802</v>
      </c>
      <c r="G6451" s="2">
        <v>2445.7207755076802</v>
      </c>
      <c r="H6451" s="2">
        <v>7923.9571176696318</v>
      </c>
      <c r="I6451" s="2">
        <v>10369.677893177311</v>
      </c>
      <c r="J6451" s="2">
        <v>15746.859440362285</v>
      </c>
      <c r="K6451" t="s">
        <v>11</v>
      </c>
    </row>
    <row r="6452" spans="1:11" x14ac:dyDescent="0.2">
      <c r="A6452" s="3">
        <v>730</v>
      </c>
      <c r="B6452" s="3">
        <v>2020</v>
      </c>
      <c r="C6452" s="3">
        <v>2</v>
      </c>
      <c r="D6452" s="3">
        <v>2021</v>
      </c>
      <c r="E6452" s="3">
        <v>1</v>
      </c>
      <c r="F6452" s="2">
        <v>2513.4138853285208</v>
      </c>
      <c r="G6452" s="2">
        <v>4959.134660836201</v>
      </c>
      <c r="H6452" s="2">
        <v>7289.3505240338391</v>
      </c>
      <c r="I6452" s="2">
        <v>12248.48518487004</v>
      </c>
      <c r="J6452" s="2">
        <v>15746.859440362285</v>
      </c>
      <c r="K6452" t="s">
        <v>11</v>
      </c>
    </row>
    <row r="6453" spans="1:11" x14ac:dyDescent="0.2">
      <c r="A6453" s="3">
        <v>730</v>
      </c>
      <c r="B6453" s="3">
        <v>2020</v>
      </c>
      <c r="C6453" s="3">
        <v>3</v>
      </c>
      <c r="D6453" s="3">
        <v>2022</v>
      </c>
      <c r="E6453" s="3">
        <v>1</v>
      </c>
      <c r="F6453" s="2">
        <v>2964.0314428639931</v>
      </c>
      <c r="G6453" s="2">
        <v>7923.1661037001941</v>
      </c>
      <c r="H6453" s="2">
        <v>6032.9214287196792</v>
      </c>
      <c r="I6453" s="2">
        <v>13956.087532419873</v>
      </c>
      <c r="J6453" s="2">
        <v>15746.859440362285</v>
      </c>
      <c r="K6453" t="s">
        <v>11</v>
      </c>
    </row>
    <row r="6454" spans="1:11" x14ac:dyDescent="0.2">
      <c r="A6454" s="3">
        <v>730</v>
      </c>
      <c r="B6454" s="3">
        <v>2020</v>
      </c>
      <c r="C6454" s="3">
        <v>4</v>
      </c>
      <c r="D6454" s="3">
        <v>2023</v>
      </c>
      <c r="E6454" s="3">
        <v>1</v>
      </c>
      <c r="F6454" s="2">
        <v>2875.3845260573489</v>
      </c>
      <c r="G6454" s="2">
        <v>10798.550629757543</v>
      </c>
      <c r="H6454" s="2">
        <v>3732.1684899818356</v>
      </c>
      <c r="I6454" s="2">
        <v>14530.719119739379</v>
      </c>
      <c r="J6454" s="2">
        <v>15746.859440362285</v>
      </c>
      <c r="K6454" t="s">
        <v>11</v>
      </c>
    </row>
    <row r="6455" spans="1:11" x14ac:dyDescent="0.2">
      <c r="A6455" s="3">
        <v>730</v>
      </c>
      <c r="B6455" s="3">
        <v>2020</v>
      </c>
      <c r="C6455" s="3">
        <v>5</v>
      </c>
      <c r="D6455" s="3">
        <v>2024</v>
      </c>
      <c r="E6455" s="3">
        <v>1</v>
      </c>
      <c r="F6455" s="2">
        <v>1391.1302943729315</v>
      </c>
      <c r="G6455" s="2">
        <v>12189.680924130475</v>
      </c>
      <c r="H6455" s="2">
        <v>2857.1158092761525</v>
      </c>
      <c r="I6455" s="2">
        <v>15046.796733406627</v>
      </c>
      <c r="J6455" s="2">
        <v>15746.859440362285</v>
      </c>
      <c r="K6455" t="s">
        <v>11</v>
      </c>
    </row>
    <row r="6456" spans="1:11" x14ac:dyDescent="0.2">
      <c r="A6456" s="3">
        <v>730</v>
      </c>
      <c r="B6456" s="3">
        <v>2020</v>
      </c>
      <c r="C6456" s="3">
        <v>6</v>
      </c>
      <c r="D6456" s="3">
        <v>2025</v>
      </c>
      <c r="E6456" s="3">
        <v>1</v>
      </c>
      <c r="F6456" s="2">
        <v>1293.1530048831191</v>
      </c>
      <c r="G6456" s="2">
        <v>13482.833929013594</v>
      </c>
      <c r="H6456" s="2">
        <v>2211.296236993363</v>
      </c>
      <c r="I6456" s="2">
        <v>15694.130166006957</v>
      </c>
      <c r="J6456" s="2">
        <v>15746.859440362285</v>
      </c>
      <c r="K6456" t="s">
        <v>11</v>
      </c>
    </row>
    <row r="6457" spans="1:11" x14ac:dyDescent="0.2">
      <c r="A6457" s="3">
        <v>730</v>
      </c>
      <c r="B6457" s="3">
        <v>2020</v>
      </c>
      <c r="C6457" s="3">
        <v>7</v>
      </c>
      <c r="D6457" s="3">
        <v>2026</v>
      </c>
      <c r="E6457" s="3">
        <v>1</v>
      </c>
      <c r="F6457" s="2">
        <v>708.02233941417944</v>
      </c>
      <c r="G6457" s="2">
        <v>14190.856268427773</v>
      </c>
      <c r="H6457" s="2">
        <v>1556.0031719345116</v>
      </c>
      <c r="I6457" s="2">
        <v>15746.859440362285</v>
      </c>
      <c r="J6457" s="2">
        <v>15746.859440362285</v>
      </c>
      <c r="K6457" t="s">
        <v>11</v>
      </c>
    </row>
    <row r="6458" spans="1:11" x14ac:dyDescent="0.2">
      <c r="A6458" s="3">
        <v>731</v>
      </c>
      <c r="B6458" s="3">
        <v>2020</v>
      </c>
      <c r="C6458" s="3">
        <v>1</v>
      </c>
      <c r="D6458" s="3">
        <v>2020</v>
      </c>
      <c r="E6458" s="3">
        <v>1</v>
      </c>
      <c r="F6458" s="2">
        <v>732.59622369675446</v>
      </c>
      <c r="G6458" s="2">
        <v>732.59622369675446</v>
      </c>
      <c r="H6458" s="2">
        <v>2365.6703191475622</v>
      </c>
      <c r="I6458" s="2">
        <v>3098.2665428443165</v>
      </c>
      <c r="J6458" s="2">
        <v>4747.0178924173315</v>
      </c>
      <c r="K6458" t="s">
        <v>11</v>
      </c>
    </row>
    <row r="6459" spans="1:11" x14ac:dyDescent="0.2">
      <c r="A6459" s="3">
        <v>731</v>
      </c>
      <c r="B6459" s="3">
        <v>2020</v>
      </c>
      <c r="C6459" s="3">
        <v>2</v>
      </c>
      <c r="D6459" s="3">
        <v>2021</v>
      </c>
      <c r="E6459" s="3">
        <v>1</v>
      </c>
      <c r="F6459" s="2">
        <v>773.27698355792506</v>
      </c>
      <c r="G6459" s="2">
        <v>1505.8732072546795</v>
      </c>
      <c r="H6459" s="2">
        <v>2258.474368852198</v>
      </c>
      <c r="I6459" s="2">
        <v>3764.3475761068776</v>
      </c>
      <c r="J6459" s="2">
        <v>4747.0178924173315</v>
      </c>
      <c r="K6459" t="s">
        <v>11</v>
      </c>
    </row>
    <row r="6460" spans="1:11" x14ac:dyDescent="0.2">
      <c r="A6460" s="3">
        <v>731</v>
      </c>
      <c r="B6460" s="3">
        <v>2020</v>
      </c>
      <c r="C6460" s="3">
        <v>3</v>
      </c>
      <c r="D6460" s="3">
        <v>2022</v>
      </c>
      <c r="E6460" s="3">
        <v>1</v>
      </c>
      <c r="F6460" s="2">
        <v>935.43572723548368</v>
      </c>
      <c r="G6460" s="2">
        <v>2441.3089344901632</v>
      </c>
      <c r="H6460" s="2">
        <v>1759.1979712768648</v>
      </c>
      <c r="I6460" s="2">
        <v>4200.506905767028</v>
      </c>
      <c r="J6460" s="2">
        <v>4747.0178924173315</v>
      </c>
      <c r="K6460" t="s">
        <v>11</v>
      </c>
    </row>
    <row r="6461" spans="1:11" x14ac:dyDescent="0.2">
      <c r="A6461" s="3">
        <v>731</v>
      </c>
      <c r="B6461" s="3">
        <v>2020</v>
      </c>
      <c r="C6461" s="3">
        <v>4</v>
      </c>
      <c r="D6461" s="3">
        <v>2023</v>
      </c>
      <c r="E6461" s="3">
        <v>1</v>
      </c>
      <c r="F6461" s="2">
        <v>748.64943226854848</v>
      </c>
      <c r="G6461" s="2">
        <v>3189.9583667587117</v>
      </c>
      <c r="H6461" s="2">
        <v>1177.6803635792244</v>
      </c>
      <c r="I6461" s="2">
        <v>4367.6387303379361</v>
      </c>
      <c r="J6461" s="2">
        <v>4747.0178924173315</v>
      </c>
      <c r="K6461" t="s">
        <v>11</v>
      </c>
    </row>
    <row r="6462" spans="1:11" x14ac:dyDescent="0.2">
      <c r="A6462" s="3">
        <v>731</v>
      </c>
      <c r="B6462" s="3">
        <v>2020</v>
      </c>
      <c r="C6462" s="3">
        <v>5</v>
      </c>
      <c r="D6462" s="3">
        <v>2024</v>
      </c>
      <c r="E6462" s="3">
        <v>1</v>
      </c>
      <c r="F6462" s="2">
        <v>419.64599364761352</v>
      </c>
      <c r="G6462" s="2">
        <v>3609.6043604063252</v>
      </c>
      <c r="H6462" s="2">
        <v>920.65408784565716</v>
      </c>
      <c r="I6462" s="2">
        <v>4530.2584482519824</v>
      </c>
      <c r="J6462" s="2">
        <v>4747.0178924173315</v>
      </c>
      <c r="K6462" t="s">
        <v>11</v>
      </c>
    </row>
    <row r="6463" spans="1:11" x14ac:dyDescent="0.2">
      <c r="A6463" s="3">
        <v>731</v>
      </c>
      <c r="B6463" s="3">
        <v>2020</v>
      </c>
      <c r="C6463" s="3">
        <v>6</v>
      </c>
      <c r="D6463" s="3">
        <v>2025</v>
      </c>
      <c r="E6463" s="3">
        <v>1</v>
      </c>
      <c r="F6463" s="2">
        <v>509.5600351955909</v>
      </c>
      <c r="G6463" s="2">
        <v>4119.1643956019161</v>
      </c>
      <c r="H6463" s="2">
        <v>479.81220293053775</v>
      </c>
      <c r="I6463" s="2">
        <v>4598.9765985324539</v>
      </c>
      <c r="J6463" s="2">
        <v>4747.0178924173315</v>
      </c>
      <c r="K6463" t="s">
        <v>11</v>
      </c>
    </row>
    <row r="6464" spans="1:11" x14ac:dyDescent="0.2">
      <c r="A6464" s="3">
        <v>731</v>
      </c>
      <c r="B6464" s="3">
        <v>2020</v>
      </c>
      <c r="C6464" s="3">
        <v>7</v>
      </c>
      <c r="D6464" s="3">
        <v>2026</v>
      </c>
      <c r="E6464" s="3">
        <v>1</v>
      </c>
      <c r="F6464" s="2">
        <v>431.4481859379257</v>
      </c>
      <c r="G6464" s="2">
        <v>4550.6125815398418</v>
      </c>
      <c r="H6464" s="2">
        <v>163.45332890826012</v>
      </c>
      <c r="I6464" s="2">
        <v>4714.0659104481019</v>
      </c>
      <c r="J6464" s="2">
        <v>4747.0178924173315</v>
      </c>
      <c r="K6464" t="s">
        <v>11</v>
      </c>
    </row>
    <row r="6465" spans="1:11" x14ac:dyDescent="0.2">
      <c r="A6465" s="3">
        <v>732</v>
      </c>
      <c r="B6465" s="3">
        <v>2020</v>
      </c>
      <c r="C6465" s="3">
        <v>1</v>
      </c>
      <c r="D6465" s="3">
        <v>2020</v>
      </c>
      <c r="E6465" s="3">
        <v>1</v>
      </c>
      <c r="F6465" s="2">
        <v>1650.2576264702245</v>
      </c>
      <c r="G6465" s="2">
        <v>1650.2576264702245</v>
      </c>
      <c r="H6465" s="2">
        <v>5618.9742251024845</v>
      </c>
      <c r="I6465" s="2">
        <v>7269.2318515727093</v>
      </c>
      <c r="J6465" s="2">
        <v>11204.25192773914</v>
      </c>
      <c r="K6465" t="s">
        <v>11</v>
      </c>
    </row>
    <row r="6466" spans="1:11" x14ac:dyDescent="0.2">
      <c r="A6466" s="3">
        <v>732</v>
      </c>
      <c r="B6466" s="3">
        <v>2020</v>
      </c>
      <c r="C6466" s="3">
        <v>2</v>
      </c>
      <c r="D6466" s="3">
        <v>2021</v>
      </c>
      <c r="E6466" s="3">
        <v>1</v>
      </c>
      <c r="F6466" s="2">
        <v>1954.4108864525335</v>
      </c>
      <c r="G6466" s="2">
        <v>3604.6685129227581</v>
      </c>
      <c r="H6466" s="2">
        <v>5032.1065665005781</v>
      </c>
      <c r="I6466" s="2">
        <v>8636.7750794233361</v>
      </c>
      <c r="J6466" s="2">
        <v>11204.25192773914</v>
      </c>
      <c r="K6466" t="s">
        <v>11</v>
      </c>
    </row>
    <row r="6467" spans="1:11" x14ac:dyDescent="0.2">
      <c r="A6467" s="3">
        <v>732</v>
      </c>
      <c r="B6467" s="3">
        <v>2020</v>
      </c>
      <c r="C6467" s="3">
        <v>3</v>
      </c>
      <c r="D6467" s="3">
        <v>2022</v>
      </c>
      <c r="E6467" s="3">
        <v>1</v>
      </c>
      <c r="F6467" s="2">
        <v>2012.7655330432799</v>
      </c>
      <c r="G6467" s="2">
        <v>5617.434045966038</v>
      </c>
      <c r="H6467" s="2">
        <v>4033.7831971882715</v>
      </c>
      <c r="I6467" s="2">
        <v>9651.2172431543095</v>
      </c>
      <c r="J6467" s="2">
        <v>11204.25192773914</v>
      </c>
      <c r="K6467" t="s">
        <v>11</v>
      </c>
    </row>
    <row r="6468" spans="1:11" x14ac:dyDescent="0.2">
      <c r="A6468" s="3">
        <v>732</v>
      </c>
      <c r="B6468" s="3">
        <v>2020</v>
      </c>
      <c r="C6468" s="3">
        <v>4</v>
      </c>
      <c r="D6468" s="3">
        <v>2023</v>
      </c>
      <c r="E6468" s="3">
        <v>1</v>
      </c>
      <c r="F6468" s="2">
        <v>1885.1982121579613</v>
      </c>
      <c r="G6468" s="2">
        <v>7502.6322581239992</v>
      </c>
      <c r="H6468" s="2">
        <v>2948.9668365256412</v>
      </c>
      <c r="I6468" s="2">
        <v>10451.59909464964</v>
      </c>
      <c r="J6468" s="2">
        <v>11204.25192773914</v>
      </c>
      <c r="K6468" t="s">
        <v>11</v>
      </c>
    </row>
    <row r="6469" spans="1:11" x14ac:dyDescent="0.2">
      <c r="A6469" s="3">
        <v>732</v>
      </c>
      <c r="B6469" s="3">
        <v>2020</v>
      </c>
      <c r="C6469" s="3">
        <v>5</v>
      </c>
      <c r="D6469" s="3">
        <v>2024</v>
      </c>
      <c r="E6469" s="3">
        <v>1</v>
      </c>
      <c r="F6469" s="2">
        <v>1260.4910102524254</v>
      </c>
      <c r="G6469" s="2">
        <v>8763.1232683764247</v>
      </c>
      <c r="H6469" s="2">
        <v>1855.2251660163147</v>
      </c>
      <c r="I6469" s="2">
        <v>10618.348434392739</v>
      </c>
      <c r="J6469" s="2">
        <v>11204.25192773914</v>
      </c>
      <c r="K6469" t="s">
        <v>11</v>
      </c>
    </row>
    <row r="6470" spans="1:11" x14ac:dyDescent="0.2">
      <c r="A6470" s="3">
        <v>732</v>
      </c>
      <c r="B6470" s="3">
        <v>2020</v>
      </c>
      <c r="C6470" s="3">
        <v>6</v>
      </c>
      <c r="D6470" s="3">
        <v>2025</v>
      </c>
      <c r="E6470" s="3">
        <v>1</v>
      </c>
      <c r="F6470" s="2">
        <v>882.65717942375522</v>
      </c>
      <c r="G6470" s="2">
        <v>9645.7804478001799</v>
      </c>
      <c r="H6470" s="2">
        <v>1271.9435591504935</v>
      </c>
      <c r="I6470" s="2">
        <v>10917.724006950673</v>
      </c>
      <c r="J6470" s="2">
        <v>11204.25192773914</v>
      </c>
      <c r="K6470" t="s">
        <v>11</v>
      </c>
    </row>
    <row r="6471" spans="1:11" x14ac:dyDescent="0.2">
      <c r="A6471" s="3">
        <v>732</v>
      </c>
      <c r="B6471" s="3">
        <v>2020</v>
      </c>
      <c r="C6471" s="3">
        <v>7</v>
      </c>
      <c r="D6471" s="3">
        <v>2026</v>
      </c>
      <c r="E6471" s="3">
        <v>1</v>
      </c>
      <c r="F6471" s="2">
        <v>1115.352431212963</v>
      </c>
      <c r="G6471" s="2">
        <v>10761.132879013143</v>
      </c>
      <c r="H6471" s="2">
        <v>171.93765754689775</v>
      </c>
      <c r="I6471" s="2">
        <v>10933.070536560041</v>
      </c>
      <c r="J6471" s="2">
        <v>11204.25192773914</v>
      </c>
      <c r="K6471" t="s">
        <v>11</v>
      </c>
    </row>
    <row r="6472" spans="1:11" x14ac:dyDescent="0.2">
      <c r="A6472" s="3">
        <v>733</v>
      </c>
      <c r="B6472" s="3">
        <v>2020</v>
      </c>
      <c r="C6472" s="3">
        <v>1</v>
      </c>
      <c r="D6472" s="3">
        <v>2020</v>
      </c>
      <c r="E6472" s="3">
        <v>1</v>
      </c>
      <c r="F6472" s="2">
        <v>867.56509400857578</v>
      </c>
      <c r="G6472" s="2">
        <v>867.56509400857578</v>
      </c>
      <c r="H6472" s="2">
        <v>2964.4435572049561</v>
      </c>
      <c r="I6472" s="2">
        <v>3832.0086512135317</v>
      </c>
      <c r="J6472" s="2">
        <v>5835.0484206905976</v>
      </c>
      <c r="K6472" t="s">
        <v>11</v>
      </c>
    </row>
    <row r="6473" spans="1:11" x14ac:dyDescent="0.2">
      <c r="A6473" s="3">
        <v>733</v>
      </c>
      <c r="B6473" s="3">
        <v>2020</v>
      </c>
      <c r="C6473" s="3">
        <v>2</v>
      </c>
      <c r="D6473" s="3">
        <v>2021</v>
      </c>
      <c r="E6473" s="3">
        <v>1</v>
      </c>
      <c r="F6473" s="2">
        <v>1028.3763236873192</v>
      </c>
      <c r="G6473" s="2">
        <v>1895.9414176958949</v>
      </c>
      <c r="H6473" s="2">
        <v>2693.9153476853312</v>
      </c>
      <c r="I6473" s="2">
        <v>4589.8567653812261</v>
      </c>
      <c r="J6473" s="2">
        <v>5835.0484206905976</v>
      </c>
      <c r="K6473" t="s">
        <v>11</v>
      </c>
    </row>
    <row r="6474" spans="1:11" x14ac:dyDescent="0.2">
      <c r="A6474" s="3">
        <v>733</v>
      </c>
      <c r="B6474" s="3">
        <v>2020</v>
      </c>
      <c r="C6474" s="3">
        <v>3</v>
      </c>
      <c r="D6474" s="3">
        <v>2022</v>
      </c>
      <c r="E6474" s="3">
        <v>1</v>
      </c>
      <c r="F6474" s="2">
        <v>993.51984385225251</v>
      </c>
      <c r="G6474" s="2">
        <v>2889.4612615481474</v>
      </c>
      <c r="H6474" s="2">
        <v>2214.3771581915698</v>
      </c>
      <c r="I6474" s="2">
        <v>5103.8384197397172</v>
      </c>
      <c r="J6474" s="2">
        <v>5835.0484206905976</v>
      </c>
      <c r="K6474" t="s">
        <v>11</v>
      </c>
    </row>
    <row r="6475" spans="1:11" x14ac:dyDescent="0.2">
      <c r="A6475" s="3">
        <v>733</v>
      </c>
      <c r="B6475" s="3">
        <v>2020</v>
      </c>
      <c r="C6475" s="3">
        <v>4</v>
      </c>
      <c r="D6475" s="3">
        <v>2023</v>
      </c>
      <c r="E6475" s="3">
        <v>1</v>
      </c>
      <c r="F6475" s="2">
        <v>1047.6504336354255</v>
      </c>
      <c r="G6475" s="2">
        <v>3937.1116951835729</v>
      </c>
      <c r="H6475" s="2">
        <v>1501.6414694127479</v>
      </c>
      <c r="I6475" s="2">
        <v>5438.7531645963209</v>
      </c>
      <c r="J6475" s="2">
        <v>5835.0484206905976</v>
      </c>
      <c r="K6475" t="s">
        <v>11</v>
      </c>
    </row>
    <row r="6476" spans="1:11" x14ac:dyDescent="0.2">
      <c r="A6476" s="3">
        <v>733</v>
      </c>
      <c r="B6476" s="3">
        <v>2020</v>
      </c>
      <c r="C6476" s="3">
        <v>5</v>
      </c>
      <c r="D6476" s="3">
        <v>2024</v>
      </c>
      <c r="E6476" s="3">
        <v>1</v>
      </c>
      <c r="F6476" s="2">
        <v>717.00004961525974</v>
      </c>
      <c r="G6476" s="2">
        <v>4654.1117447988327</v>
      </c>
      <c r="H6476" s="2">
        <v>1030.3955428900035</v>
      </c>
      <c r="I6476" s="2">
        <v>5684.5072876888362</v>
      </c>
      <c r="J6476" s="2">
        <v>5835.0484206905976</v>
      </c>
      <c r="K6476" t="s">
        <v>11</v>
      </c>
    </row>
    <row r="6477" spans="1:11" x14ac:dyDescent="0.2">
      <c r="A6477" s="3">
        <v>733</v>
      </c>
      <c r="B6477" s="3">
        <v>2020</v>
      </c>
      <c r="C6477" s="3">
        <v>6</v>
      </c>
      <c r="D6477" s="3">
        <v>2025</v>
      </c>
      <c r="E6477" s="3">
        <v>1</v>
      </c>
      <c r="F6477" s="2">
        <v>623.7298941028057</v>
      </c>
      <c r="G6477" s="2">
        <v>5277.8416389016384</v>
      </c>
      <c r="H6477" s="2">
        <v>415.23214054793425</v>
      </c>
      <c r="I6477" s="2">
        <v>5693.0737794495726</v>
      </c>
      <c r="J6477" s="2">
        <v>5835.0484206905976</v>
      </c>
      <c r="K6477" t="s">
        <v>11</v>
      </c>
    </row>
    <row r="6478" spans="1:11" x14ac:dyDescent="0.2">
      <c r="A6478" s="3">
        <v>733</v>
      </c>
      <c r="B6478" s="3">
        <v>2020</v>
      </c>
      <c r="C6478" s="3">
        <v>7</v>
      </c>
      <c r="D6478" s="3">
        <v>2026</v>
      </c>
      <c r="E6478" s="3">
        <v>1</v>
      </c>
      <c r="F6478" s="2">
        <v>0</v>
      </c>
      <c r="G6478" s="2">
        <v>5277.8416389016384</v>
      </c>
      <c r="H6478" s="2">
        <v>557.20678178895923</v>
      </c>
      <c r="I6478" s="2">
        <v>5835.0484206905976</v>
      </c>
      <c r="J6478" s="2">
        <v>5835.0484206905976</v>
      </c>
      <c r="K6478" t="s">
        <v>11</v>
      </c>
    </row>
    <row r="6479" spans="1:11" x14ac:dyDescent="0.2">
      <c r="A6479" s="3">
        <v>734</v>
      </c>
      <c r="B6479" s="3">
        <v>2020</v>
      </c>
      <c r="C6479" s="3">
        <v>1</v>
      </c>
      <c r="D6479" s="3">
        <v>2020</v>
      </c>
      <c r="E6479" s="3">
        <v>1</v>
      </c>
      <c r="F6479" s="2">
        <v>1910.6753966266772</v>
      </c>
      <c r="G6479" s="2">
        <v>1910.6753966266772</v>
      </c>
      <c r="H6479" s="2">
        <v>6145.0120406603965</v>
      </c>
      <c r="I6479" s="2">
        <v>8055.6874372870734</v>
      </c>
      <c r="J6479" s="2">
        <v>12570.919868494331</v>
      </c>
      <c r="K6479" t="s">
        <v>11</v>
      </c>
    </row>
    <row r="6480" spans="1:11" x14ac:dyDescent="0.2">
      <c r="A6480" s="3">
        <v>734</v>
      </c>
      <c r="B6480" s="3">
        <v>2020</v>
      </c>
      <c r="C6480" s="3">
        <v>2</v>
      </c>
      <c r="D6480" s="3">
        <v>2021</v>
      </c>
      <c r="E6480" s="3">
        <v>1</v>
      </c>
      <c r="F6480" s="2">
        <v>2234.2622375214378</v>
      </c>
      <c r="G6480" s="2">
        <v>4144.9376341481147</v>
      </c>
      <c r="H6480" s="2">
        <v>5500.0871658031665</v>
      </c>
      <c r="I6480" s="2">
        <v>9645.0247999512812</v>
      </c>
      <c r="J6480" s="2">
        <v>12570.919868494331</v>
      </c>
      <c r="K6480" t="s">
        <v>11</v>
      </c>
    </row>
    <row r="6481" spans="1:11" x14ac:dyDescent="0.2">
      <c r="A6481" s="3">
        <v>734</v>
      </c>
      <c r="B6481" s="3">
        <v>2020</v>
      </c>
      <c r="C6481" s="3">
        <v>3</v>
      </c>
      <c r="D6481" s="3">
        <v>2022</v>
      </c>
      <c r="E6481" s="3">
        <v>1</v>
      </c>
      <c r="F6481" s="2">
        <v>2096.9884995230632</v>
      </c>
      <c r="G6481" s="2">
        <v>6241.9261336711779</v>
      </c>
      <c r="H6481" s="2">
        <v>4482.6644796701703</v>
      </c>
      <c r="I6481" s="2">
        <v>10724.590613341348</v>
      </c>
      <c r="J6481" s="2">
        <v>12570.919868494331</v>
      </c>
      <c r="K6481" t="s">
        <v>11</v>
      </c>
    </row>
    <row r="6482" spans="1:11" x14ac:dyDescent="0.2">
      <c r="A6482" s="3">
        <v>734</v>
      </c>
      <c r="B6482" s="3">
        <v>2020</v>
      </c>
      <c r="C6482" s="3">
        <v>4</v>
      </c>
      <c r="D6482" s="3">
        <v>2023</v>
      </c>
      <c r="E6482" s="3">
        <v>1</v>
      </c>
      <c r="F6482" s="2">
        <v>1851.3259948723871</v>
      </c>
      <c r="G6482" s="2">
        <v>8093.252128543565</v>
      </c>
      <c r="H6482" s="2">
        <v>3666.104083917533</v>
      </c>
      <c r="I6482" s="2">
        <v>11759.356212461098</v>
      </c>
      <c r="J6482" s="2">
        <v>12570.919868494331</v>
      </c>
      <c r="K6482" t="s">
        <v>11</v>
      </c>
    </row>
    <row r="6483" spans="1:11" x14ac:dyDescent="0.2">
      <c r="A6483" s="3">
        <v>734</v>
      </c>
      <c r="B6483" s="3">
        <v>2020</v>
      </c>
      <c r="C6483" s="3">
        <v>5</v>
      </c>
      <c r="D6483" s="3">
        <v>2024</v>
      </c>
      <c r="E6483" s="3">
        <v>1</v>
      </c>
      <c r="F6483" s="2">
        <v>1721.8468317757324</v>
      </c>
      <c r="G6483" s="2">
        <v>9815.0989603192975</v>
      </c>
      <c r="H6483" s="2">
        <v>2338.0671973336484</v>
      </c>
      <c r="I6483" s="2">
        <v>12153.166157652946</v>
      </c>
      <c r="J6483" s="2">
        <v>12570.919868494331</v>
      </c>
      <c r="K6483" t="s">
        <v>11</v>
      </c>
    </row>
    <row r="6484" spans="1:11" x14ac:dyDescent="0.2">
      <c r="A6484" s="3">
        <v>734</v>
      </c>
      <c r="B6484" s="3">
        <v>2020</v>
      </c>
      <c r="C6484" s="3">
        <v>6</v>
      </c>
      <c r="D6484" s="3">
        <v>2025</v>
      </c>
      <c r="E6484" s="3">
        <v>1</v>
      </c>
      <c r="F6484" s="2">
        <v>1196.16820498788</v>
      </c>
      <c r="G6484" s="2">
        <v>11011.267165307177</v>
      </c>
      <c r="H6484" s="2">
        <v>1354.9643628983013</v>
      </c>
      <c r="I6484" s="2">
        <v>12366.231528205479</v>
      </c>
      <c r="J6484" s="2">
        <v>12570.919868494331</v>
      </c>
      <c r="K6484" t="s">
        <v>11</v>
      </c>
    </row>
    <row r="6485" spans="1:11" x14ac:dyDescent="0.2">
      <c r="A6485" s="3">
        <v>734</v>
      </c>
      <c r="B6485" s="3">
        <v>2020</v>
      </c>
      <c r="C6485" s="3">
        <v>7</v>
      </c>
      <c r="D6485" s="3">
        <v>2026</v>
      </c>
      <c r="E6485" s="3">
        <v>1</v>
      </c>
      <c r="F6485" s="2">
        <v>720.82550742993226</v>
      </c>
      <c r="G6485" s="2">
        <v>11732.09267273711</v>
      </c>
      <c r="H6485" s="2">
        <v>563.83590434181133</v>
      </c>
      <c r="I6485" s="2">
        <v>12295.928577078921</v>
      </c>
      <c r="J6485" s="2">
        <v>12570.919868494331</v>
      </c>
      <c r="K6485" t="s">
        <v>11</v>
      </c>
    </row>
    <row r="6486" spans="1:11" x14ac:dyDescent="0.2">
      <c r="A6486" s="3">
        <v>735</v>
      </c>
      <c r="B6486" s="3">
        <v>2020</v>
      </c>
      <c r="C6486" s="3">
        <v>1</v>
      </c>
      <c r="D6486" s="3">
        <v>2020</v>
      </c>
      <c r="E6486" s="3">
        <v>1</v>
      </c>
      <c r="F6486" s="2">
        <v>1900.4656244640103</v>
      </c>
      <c r="G6486" s="2">
        <v>1900.4656244640103</v>
      </c>
      <c r="H6486" s="2">
        <v>6135.6695122661013</v>
      </c>
      <c r="I6486" s="2">
        <v>8036.1351367301113</v>
      </c>
      <c r="J6486" s="2">
        <v>12364.549491278316</v>
      </c>
      <c r="K6486" t="s">
        <v>11</v>
      </c>
    </row>
    <row r="6487" spans="1:11" x14ac:dyDescent="0.2">
      <c r="A6487" s="3">
        <v>735</v>
      </c>
      <c r="B6487" s="3">
        <v>2020</v>
      </c>
      <c r="C6487" s="3">
        <v>2</v>
      </c>
      <c r="D6487" s="3">
        <v>2021</v>
      </c>
      <c r="E6487" s="3">
        <v>1</v>
      </c>
      <c r="F6487" s="2">
        <v>2054.0529621790702</v>
      </c>
      <c r="G6487" s="2">
        <v>3954.5185866430802</v>
      </c>
      <c r="H6487" s="2">
        <v>5595.7073987326257</v>
      </c>
      <c r="I6487" s="2">
        <v>9550.2259853757059</v>
      </c>
      <c r="J6487" s="2">
        <v>12364.549491278316</v>
      </c>
      <c r="K6487" t="s">
        <v>11</v>
      </c>
    </row>
    <row r="6488" spans="1:11" x14ac:dyDescent="0.2">
      <c r="A6488" s="3">
        <v>735</v>
      </c>
      <c r="B6488" s="3">
        <v>2020</v>
      </c>
      <c r="C6488" s="3">
        <v>3</v>
      </c>
      <c r="D6488" s="3">
        <v>2022</v>
      </c>
      <c r="E6488" s="3">
        <v>1</v>
      </c>
      <c r="F6488" s="2">
        <v>2427.8947869400345</v>
      </c>
      <c r="G6488" s="2">
        <v>6382.4133735831147</v>
      </c>
      <c r="H6488" s="2">
        <v>4411.4790753139096</v>
      </c>
      <c r="I6488" s="2">
        <v>10793.892448897024</v>
      </c>
      <c r="J6488" s="2">
        <v>12364.549491278316</v>
      </c>
      <c r="K6488" t="s">
        <v>11</v>
      </c>
    </row>
    <row r="6489" spans="1:11" x14ac:dyDescent="0.2">
      <c r="A6489" s="3">
        <v>735</v>
      </c>
      <c r="B6489" s="3">
        <v>2020</v>
      </c>
      <c r="C6489" s="3">
        <v>4</v>
      </c>
      <c r="D6489" s="3">
        <v>2023</v>
      </c>
      <c r="E6489" s="3">
        <v>1</v>
      </c>
      <c r="F6489" s="2">
        <v>1680.7835444977582</v>
      </c>
      <c r="G6489" s="2">
        <v>8063.1969180808728</v>
      </c>
      <c r="H6489" s="2">
        <v>3467.7323679749725</v>
      </c>
      <c r="I6489" s="2">
        <v>11530.929286055845</v>
      </c>
      <c r="J6489" s="2">
        <v>12364.549491278316</v>
      </c>
      <c r="K6489" t="s">
        <v>11</v>
      </c>
    </row>
    <row r="6490" spans="1:11" x14ac:dyDescent="0.2">
      <c r="A6490" s="3">
        <v>735</v>
      </c>
      <c r="B6490" s="3">
        <v>2020</v>
      </c>
      <c r="C6490" s="3">
        <v>5</v>
      </c>
      <c r="D6490" s="3">
        <v>2024</v>
      </c>
      <c r="E6490" s="3">
        <v>1</v>
      </c>
      <c r="F6490" s="2">
        <v>1624.8999612095531</v>
      </c>
      <c r="G6490" s="2">
        <v>9688.0968792904259</v>
      </c>
      <c r="H6490" s="2">
        <v>1993.4370941858069</v>
      </c>
      <c r="I6490" s="2">
        <v>11681.533973476233</v>
      </c>
      <c r="J6490" s="2">
        <v>12364.549491278316</v>
      </c>
      <c r="K6490" t="s">
        <v>11</v>
      </c>
    </row>
    <row r="6491" spans="1:11" x14ac:dyDescent="0.2">
      <c r="A6491" s="3">
        <v>735</v>
      </c>
      <c r="B6491" s="3">
        <v>2020</v>
      </c>
      <c r="C6491" s="3">
        <v>6</v>
      </c>
      <c r="D6491" s="3">
        <v>2025</v>
      </c>
      <c r="E6491" s="3">
        <v>1</v>
      </c>
      <c r="F6491" s="2">
        <v>1177.4029400094969</v>
      </c>
      <c r="G6491" s="2">
        <v>10865.499819299923</v>
      </c>
      <c r="H6491" s="2">
        <v>1256.0985650192215</v>
      </c>
      <c r="I6491" s="2">
        <v>12121.598384319144</v>
      </c>
      <c r="J6491" s="2">
        <v>12364.549491278316</v>
      </c>
      <c r="K6491" t="s">
        <v>11</v>
      </c>
    </row>
    <row r="6492" spans="1:11" x14ac:dyDescent="0.2">
      <c r="A6492" s="3">
        <v>735</v>
      </c>
      <c r="B6492" s="3">
        <v>2020</v>
      </c>
      <c r="C6492" s="3">
        <v>7</v>
      </c>
      <c r="D6492" s="3">
        <v>2026</v>
      </c>
      <c r="E6492" s="3">
        <v>1</v>
      </c>
      <c r="F6492" s="2">
        <v>811.27135477210504</v>
      </c>
      <c r="G6492" s="2">
        <v>11676.771174072028</v>
      </c>
      <c r="H6492" s="2">
        <v>357.32638590822171</v>
      </c>
      <c r="I6492" s="2">
        <v>12034.09755998025</v>
      </c>
      <c r="J6492" s="2">
        <v>12364.549491278316</v>
      </c>
      <c r="K6492" t="s">
        <v>11</v>
      </c>
    </row>
    <row r="6493" spans="1:11" x14ac:dyDescent="0.2">
      <c r="A6493" s="3">
        <v>736</v>
      </c>
      <c r="B6493" s="3">
        <v>2020</v>
      </c>
      <c r="C6493" s="3">
        <v>1</v>
      </c>
      <c r="D6493" s="3">
        <v>2020</v>
      </c>
      <c r="E6493" s="3">
        <v>1</v>
      </c>
      <c r="F6493" s="2">
        <v>2088.6893597216404</v>
      </c>
      <c r="G6493" s="2">
        <v>2088.6893597216404</v>
      </c>
      <c r="H6493" s="2">
        <v>6923.0554626174871</v>
      </c>
      <c r="I6493" s="2">
        <v>9011.7448223391275</v>
      </c>
      <c r="J6493" s="2">
        <v>13624.905591547629</v>
      </c>
      <c r="K6493" t="s">
        <v>11</v>
      </c>
    </row>
    <row r="6494" spans="1:11" x14ac:dyDescent="0.2">
      <c r="A6494" s="3">
        <v>736</v>
      </c>
      <c r="B6494" s="3">
        <v>2020</v>
      </c>
      <c r="C6494" s="3">
        <v>2</v>
      </c>
      <c r="D6494" s="3">
        <v>2021</v>
      </c>
      <c r="E6494" s="3">
        <v>1</v>
      </c>
      <c r="F6494" s="2">
        <v>2147.723870511154</v>
      </c>
      <c r="G6494" s="2">
        <v>4236.4132302327944</v>
      </c>
      <c r="H6494" s="2">
        <v>6333.9862986435655</v>
      </c>
      <c r="I6494" s="2">
        <v>10570.39952887636</v>
      </c>
      <c r="J6494" s="2">
        <v>13624.905591547629</v>
      </c>
      <c r="K6494" t="s">
        <v>11</v>
      </c>
    </row>
    <row r="6495" spans="1:11" x14ac:dyDescent="0.2">
      <c r="A6495" s="3">
        <v>736</v>
      </c>
      <c r="B6495" s="3">
        <v>2020</v>
      </c>
      <c r="C6495" s="3">
        <v>3</v>
      </c>
      <c r="D6495" s="3">
        <v>2022</v>
      </c>
      <c r="E6495" s="3">
        <v>1</v>
      </c>
      <c r="F6495" s="2">
        <v>2506.8319133578107</v>
      </c>
      <c r="G6495" s="2">
        <v>6743.245143590605</v>
      </c>
      <c r="H6495" s="2">
        <v>5246.3919025830755</v>
      </c>
      <c r="I6495" s="2">
        <v>11989.637046173681</v>
      </c>
      <c r="J6495" s="2">
        <v>13624.905591547629</v>
      </c>
      <c r="K6495" t="s">
        <v>11</v>
      </c>
    </row>
    <row r="6496" spans="1:11" x14ac:dyDescent="0.2">
      <c r="A6496" s="3">
        <v>736</v>
      </c>
      <c r="B6496" s="3">
        <v>2020</v>
      </c>
      <c r="C6496" s="3">
        <v>4</v>
      </c>
      <c r="D6496" s="3">
        <v>2023</v>
      </c>
      <c r="E6496" s="3">
        <v>1</v>
      </c>
      <c r="F6496" s="2">
        <v>2556.5760840582889</v>
      </c>
      <c r="G6496" s="2">
        <v>9299.8212276488939</v>
      </c>
      <c r="H6496" s="2">
        <v>3268.9135010798727</v>
      </c>
      <c r="I6496" s="2">
        <v>12568.734728728767</v>
      </c>
      <c r="J6496" s="2">
        <v>13624.905591547629</v>
      </c>
      <c r="K6496" t="s">
        <v>11</v>
      </c>
    </row>
    <row r="6497" spans="1:11" x14ac:dyDescent="0.2">
      <c r="A6497" s="3">
        <v>736</v>
      </c>
      <c r="B6497" s="3">
        <v>2020</v>
      </c>
      <c r="C6497" s="3">
        <v>5</v>
      </c>
      <c r="D6497" s="3">
        <v>2024</v>
      </c>
      <c r="E6497" s="3">
        <v>1</v>
      </c>
      <c r="F6497" s="2">
        <v>1750.1443414509722</v>
      </c>
      <c r="G6497" s="2">
        <v>11049.965569099866</v>
      </c>
      <c r="H6497" s="2">
        <v>2241.4885453563893</v>
      </c>
      <c r="I6497" s="2">
        <v>13291.454114456255</v>
      </c>
      <c r="J6497" s="2">
        <v>13624.905591547629</v>
      </c>
      <c r="K6497" t="s">
        <v>11</v>
      </c>
    </row>
    <row r="6498" spans="1:11" x14ac:dyDescent="0.2">
      <c r="A6498" s="3">
        <v>736</v>
      </c>
      <c r="B6498" s="3">
        <v>2020</v>
      </c>
      <c r="C6498" s="3">
        <v>6</v>
      </c>
      <c r="D6498" s="3">
        <v>2025</v>
      </c>
      <c r="E6498" s="3">
        <v>1</v>
      </c>
      <c r="F6498" s="2">
        <v>1141.3692591194194</v>
      </c>
      <c r="G6498" s="2">
        <v>12191.334828219286</v>
      </c>
      <c r="H6498" s="2">
        <v>1383.8100022429444</v>
      </c>
      <c r="I6498" s="2">
        <v>13575.14483046223</v>
      </c>
      <c r="J6498" s="2">
        <v>13624.905591547629</v>
      </c>
      <c r="K6498" t="s">
        <v>11</v>
      </c>
    </row>
    <row r="6499" spans="1:11" x14ac:dyDescent="0.2">
      <c r="A6499" s="3">
        <v>736</v>
      </c>
      <c r="B6499" s="3">
        <v>2020</v>
      </c>
      <c r="C6499" s="3">
        <v>7</v>
      </c>
      <c r="D6499" s="3">
        <v>2026</v>
      </c>
      <c r="E6499" s="3">
        <v>1</v>
      </c>
      <c r="F6499" s="2">
        <v>148.41832414856981</v>
      </c>
      <c r="G6499" s="2">
        <v>12339.753152367855</v>
      </c>
      <c r="H6499" s="2">
        <v>1162.8027032818736</v>
      </c>
      <c r="I6499" s="2">
        <v>13502.555855649729</v>
      </c>
      <c r="J6499" s="2">
        <v>13624.905591547629</v>
      </c>
      <c r="K6499" t="s">
        <v>11</v>
      </c>
    </row>
    <row r="6500" spans="1:11" x14ac:dyDescent="0.2">
      <c r="A6500" s="3">
        <v>737</v>
      </c>
      <c r="B6500" s="3">
        <v>2020</v>
      </c>
      <c r="C6500" s="3">
        <v>1</v>
      </c>
      <c r="D6500" s="3">
        <v>2020</v>
      </c>
      <c r="E6500" s="3">
        <v>1</v>
      </c>
      <c r="F6500" s="2">
        <v>2131.1469529753876</v>
      </c>
      <c r="G6500" s="2">
        <v>2131.1469529753876</v>
      </c>
      <c r="H6500" s="2">
        <v>7033.8746866017327</v>
      </c>
      <c r="I6500" s="2">
        <v>9165.0216395771204</v>
      </c>
      <c r="J6500" s="2">
        <v>13904.906756329558</v>
      </c>
      <c r="K6500" t="s">
        <v>11</v>
      </c>
    </row>
    <row r="6501" spans="1:11" x14ac:dyDescent="0.2">
      <c r="A6501" s="3">
        <v>737</v>
      </c>
      <c r="B6501" s="3">
        <v>2020</v>
      </c>
      <c r="C6501" s="3">
        <v>2</v>
      </c>
      <c r="D6501" s="3">
        <v>2021</v>
      </c>
      <c r="E6501" s="3">
        <v>1</v>
      </c>
      <c r="F6501" s="2">
        <v>2389.8603252440344</v>
      </c>
      <c r="G6501" s="2">
        <v>4521.007278219422</v>
      </c>
      <c r="H6501" s="2">
        <v>6468.4053889766892</v>
      </c>
      <c r="I6501" s="2">
        <v>10989.412667196111</v>
      </c>
      <c r="J6501" s="2">
        <v>13904.906756329558</v>
      </c>
      <c r="K6501" t="s">
        <v>11</v>
      </c>
    </row>
    <row r="6502" spans="1:11" x14ac:dyDescent="0.2">
      <c r="A6502" s="3">
        <v>737</v>
      </c>
      <c r="B6502" s="3">
        <v>2020</v>
      </c>
      <c r="C6502" s="3">
        <v>3</v>
      </c>
      <c r="D6502" s="3">
        <v>2022</v>
      </c>
      <c r="E6502" s="3">
        <v>1</v>
      </c>
      <c r="F6502" s="2">
        <v>2480.3947529542947</v>
      </c>
      <c r="G6502" s="2">
        <v>7001.4020311737168</v>
      </c>
      <c r="H6502" s="2">
        <v>5004.2812956345788</v>
      </c>
      <c r="I6502" s="2">
        <v>12005.683326808296</v>
      </c>
      <c r="J6502" s="2">
        <v>13904.906756329558</v>
      </c>
      <c r="K6502" t="s">
        <v>11</v>
      </c>
    </row>
    <row r="6503" spans="1:11" x14ac:dyDescent="0.2">
      <c r="A6503" s="3">
        <v>737</v>
      </c>
      <c r="B6503" s="3">
        <v>2020</v>
      </c>
      <c r="C6503" s="3">
        <v>4</v>
      </c>
      <c r="D6503" s="3">
        <v>2023</v>
      </c>
      <c r="E6503" s="3">
        <v>1</v>
      </c>
      <c r="F6503" s="2">
        <v>2431.7345610933044</v>
      </c>
      <c r="G6503" s="2">
        <v>9433.1365922670211</v>
      </c>
      <c r="H6503" s="2">
        <v>3268.044064447362</v>
      </c>
      <c r="I6503" s="2">
        <v>12701.180656714383</v>
      </c>
      <c r="J6503" s="2">
        <v>13904.906756329558</v>
      </c>
      <c r="K6503" t="s">
        <v>11</v>
      </c>
    </row>
    <row r="6504" spans="1:11" x14ac:dyDescent="0.2">
      <c r="A6504" s="3">
        <v>737</v>
      </c>
      <c r="B6504" s="3">
        <v>2020</v>
      </c>
      <c r="C6504" s="3">
        <v>5</v>
      </c>
      <c r="D6504" s="3">
        <v>2024</v>
      </c>
      <c r="E6504" s="3">
        <v>1</v>
      </c>
      <c r="F6504" s="2">
        <v>1122.3429635802131</v>
      </c>
      <c r="G6504" s="2">
        <v>10555.479555847234</v>
      </c>
      <c r="H6504" s="2">
        <v>2570.9845807730817</v>
      </c>
      <c r="I6504" s="2">
        <v>13126.464136620316</v>
      </c>
      <c r="J6504" s="2">
        <v>13904.906756329558</v>
      </c>
      <c r="K6504" t="s">
        <v>11</v>
      </c>
    </row>
    <row r="6505" spans="1:11" x14ac:dyDescent="0.2">
      <c r="A6505" s="3">
        <v>737</v>
      </c>
      <c r="B6505" s="3">
        <v>2020</v>
      </c>
      <c r="C6505" s="3">
        <v>6</v>
      </c>
      <c r="D6505" s="3">
        <v>2025</v>
      </c>
      <c r="E6505" s="3">
        <v>1</v>
      </c>
      <c r="F6505" s="2">
        <v>1313.4486073661428</v>
      </c>
      <c r="G6505" s="2">
        <v>11868.928163213377</v>
      </c>
      <c r="H6505" s="2">
        <v>1950.9623696144936</v>
      </c>
      <c r="I6505" s="2">
        <v>13819.890532827871</v>
      </c>
      <c r="J6505" s="2">
        <v>13904.906756329558</v>
      </c>
      <c r="K6505" t="s">
        <v>11</v>
      </c>
    </row>
    <row r="6506" spans="1:11" x14ac:dyDescent="0.2">
      <c r="A6506" s="3">
        <v>737</v>
      </c>
      <c r="B6506" s="3">
        <v>2020</v>
      </c>
      <c r="C6506" s="3">
        <v>7</v>
      </c>
      <c r="D6506" s="3">
        <v>2026</v>
      </c>
      <c r="E6506" s="3">
        <v>1</v>
      </c>
      <c r="F6506" s="2">
        <v>1453.7702781788685</v>
      </c>
      <c r="G6506" s="2">
        <v>13322.698441392246</v>
      </c>
      <c r="H6506" s="2">
        <v>582.20831493731202</v>
      </c>
      <c r="I6506" s="2">
        <v>13904.906756329558</v>
      </c>
      <c r="J6506" s="2">
        <v>13904.906756329558</v>
      </c>
      <c r="K6506" t="s">
        <v>11</v>
      </c>
    </row>
    <row r="6507" spans="1:11" x14ac:dyDescent="0.2">
      <c r="A6507" s="3">
        <v>738</v>
      </c>
      <c r="B6507" s="3">
        <v>2020</v>
      </c>
      <c r="C6507" s="3">
        <v>1</v>
      </c>
      <c r="D6507" s="3">
        <v>2020</v>
      </c>
      <c r="E6507" s="3">
        <v>1</v>
      </c>
      <c r="F6507" s="2">
        <v>2900.1574110074457</v>
      </c>
      <c r="G6507" s="2">
        <v>2900.1574110074457</v>
      </c>
      <c r="H6507" s="2">
        <v>10101.430575249755</v>
      </c>
      <c r="I6507" s="2">
        <v>13001.5879862572</v>
      </c>
      <c r="J6507" s="2">
        <v>19717.356017640835</v>
      </c>
      <c r="K6507" t="s">
        <v>11</v>
      </c>
    </row>
    <row r="6508" spans="1:11" x14ac:dyDescent="0.2">
      <c r="A6508" s="3">
        <v>738</v>
      </c>
      <c r="B6508" s="3">
        <v>2020</v>
      </c>
      <c r="C6508" s="3">
        <v>2</v>
      </c>
      <c r="D6508" s="3">
        <v>2021</v>
      </c>
      <c r="E6508" s="3">
        <v>1</v>
      </c>
      <c r="F6508" s="2">
        <v>3293.9531943149336</v>
      </c>
      <c r="G6508" s="2">
        <v>6194.1106053223793</v>
      </c>
      <c r="H6508" s="2">
        <v>9069.4841193287903</v>
      </c>
      <c r="I6508" s="2">
        <v>15263.59472465117</v>
      </c>
      <c r="J6508" s="2">
        <v>19717.356017640835</v>
      </c>
      <c r="K6508" t="s">
        <v>11</v>
      </c>
    </row>
    <row r="6509" spans="1:11" x14ac:dyDescent="0.2">
      <c r="A6509" s="3">
        <v>738</v>
      </c>
      <c r="B6509" s="3">
        <v>2020</v>
      </c>
      <c r="C6509" s="3">
        <v>3</v>
      </c>
      <c r="D6509" s="3">
        <v>2022</v>
      </c>
      <c r="E6509" s="3">
        <v>1</v>
      </c>
      <c r="F6509" s="2">
        <v>3719.1244383231078</v>
      </c>
      <c r="G6509" s="2">
        <v>9913.2350436454872</v>
      </c>
      <c r="H6509" s="2">
        <v>6965.4884649400919</v>
      </c>
      <c r="I6509" s="2">
        <v>16878.723508585579</v>
      </c>
      <c r="J6509" s="2">
        <v>19717.356017640835</v>
      </c>
      <c r="K6509" t="s">
        <v>11</v>
      </c>
    </row>
    <row r="6510" spans="1:11" x14ac:dyDescent="0.2">
      <c r="A6510" s="3">
        <v>738</v>
      </c>
      <c r="B6510" s="3">
        <v>2020</v>
      </c>
      <c r="C6510" s="3">
        <v>4</v>
      </c>
      <c r="D6510" s="3">
        <v>2023</v>
      </c>
      <c r="E6510" s="3">
        <v>1</v>
      </c>
      <c r="F6510" s="2">
        <v>2881.9981199824451</v>
      </c>
      <c r="G6510" s="2">
        <v>12795.233163627932</v>
      </c>
      <c r="H6510" s="2">
        <v>5404.089516582213</v>
      </c>
      <c r="I6510" s="2">
        <v>18199.322680210145</v>
      </c>
      <c r="J6510" s="2">
        <v>19717.356017640835</v>
      </c>
      <c r="K6510" t="s">
        <v>11</v>
      </c>
    </row>
    <row r="6511" spans="1:11" x14ac:dyDescent="0.2">
      <c r="A6511" s="3">
        <v>738</v>
      </c>
      <c r="B6511" s="3">
        <v>2020</v>
      </c>
      <c r="C6511" s="3">
        <v>5</v>
      </c>
      <c r="D6511" s="3">
        <v>2024</v>
      </c>
      <c r="E6511" s="3">
        <v>1</v>
      </c>
      <c r="F6511" s="2">
        <v>2761.3129655641769</v>
      </c>
      <c r="G6511" s="2">
        <v>15556.546129192109</v>
      </c>
      <c r="H6511" s="2">
        <v>3671.4504206844504</v>
      </c>
      <c r="I6511" s="2">
        <v>19227.99654987656</v>
      </c>
      <c r="J6511" s="2">
        <v>19717.356017640835</v>
      </c>
      <c r="K6511" t="s">
        <v>11</v>
      </c>
    </row>
    <row r="6512" spans="1:11" x14ac:dyDescent="0.2">
      <c r="A6512" s="3">
        <v>738</v>
      </c>
      <c r="B6512" s="3">
        <v>2020</v>
      </c>
      <c r="C6512" s="3">
        <v>6</v>
      </c>
      <c r="D6512" s="3">
        <v>2025</v>
      </c>
      <c r="E6512" s="3">
        <v>1</v>
      </c>
      <c r="F6512" s="2">
        <v>1032.3098927552019</v>
      </c>
      <c r="G6512" s="2">
        <v>16588.856021947311</v>
      </c>
      <c r="H6512" s="2">
        <v>2815.8486344169432</v>
      </c>
      <c r="I6512" s="2">
        <v>19404.704656364254</v>
      </c>
      <c r="J6512" s="2">
        <v>19717.356017640835</v>
      </c>
      <c r="K6512" t="s">
        <v>11</v>
      </c>
    </row>
    <row r="6513" spans="1:11" x14ac:dyDescent="0.2">
      <c r="A6513" s="3">
        <v>738</v>
      </c>
      <c r="B6513" s="3">
        <v>2020</v>
      </c>
      <c r="C6513" s="3">
        <v>7</v>
      </c>
      <c r="D6513" s="3">
        <v>2026</v>
      </c>
      <c r="E6513" s="3">
        <v>1</v>
      </c>
      <c r="F6513" s="2">
        <v>2412.509177577067</v>
      </c>
      <c r="G6513" s="2">
        <v>19001.365199524378</v>
      </c>
      <c r="H6513" s="2">
        <v>635.54525941093743</v>
      </c>
      <c r="I6513" s="2">
        <v>19636.910458935316</v>
      </c>
      <c r="J6513" s="2">
        <v>19717.356017640835</v>
      </c>
      <c r="K6513" t="s">
        <v>11</v>
      </c>
    </row>
    <row r="6514" spans="1:11" x14ac:dyDescent="0.2">
      <c r="A6514" s="3">
        <v>739</v>
      </c>
      <c r="B6514" s="3">
        <v>2020</v>
      </c>
      <c r="C6514" s="3">
        <v>1</v>
      </c>
      <c r="D6514" s="3">
        <v>2020</v>
      </c>
      <c r="E6514" s="3">
        <v>1</v>
      </c>
      <c r="F6514" s="2">
        <v>312.52907419477469</v>
      </c>
      <c r="G6514" s="2">
        <v>312.52907419477469</v>
      </c>
      <c r="H6514" s="2">
        <v>1014.3182649661483</v>
      </c>
      <c r="I6514" s="2">
        <v>1326.847339160923</v>
      </c>
      <c r="J6514" s="2">
        <v>2013.1234679827653</v>
      </c>
      <c r="K6514" t="s">
        <v>11</v>
      </c>
    </row>
    <row r="6515" spans="1:11" x14ac:dyDescent="0.2">
      <c r="A6515" s="3">
        <v>739</v>
      </c>
      <c r="B6515" s="3">
        <v>2020</v>
      </c>
      <c r="C6515" s="3">
        <v>2</v>
      </c>
      <c r="D6515" s="3">
        <v>2021</v>
      </c>
      <c r="E6515" s="3">
        <v>1</v>
      </c>
      <c r="F6515" s="2">
        <v>317.28505323766365</v>
      </c>
      <c r="G6515" s="2">
        <v>629.81412743243834</v>
      </c>
      <c r="H6515" s="2">
        <v>954.0951591908439</v>
      </c>
      <c r="I6515" s="2">
        <v>1583.9092866232822</v>
      </c>
      <c r="J6515" s="2">
        <v>2013.1234679827653</v>
      </c>
      <c r="K6515" t="s">
        <v>11</v>
      </c>
    </row>
    <row r="6516" spans="1:11" x14ac:dyDescent="0.2">
      <c r="A6516" s="3">
        <v>739</v>
      </c>
      <c r="B6516" s="3">
        <v>2020</v>
      </c>
      <c r="C6516" s="3">
        <v>3</v>
      </c>
      <c r="D6516" s="3">
        <v>2022</v>
      </c>
      <c r="E6516" s="3">
        <v>1</v>
      </c>
      <c r="F6516" s="2">
        <v>383.67655465487246</v>
      </c>
      <c r="G6516" s="2">
        <v>1013.4906820873108</v>
      </c>
      <c r="H6516" s="2">
        <v>726.85764389328403</v>
      </c>
      <c r="I6516" s="2">
        <v>1740.3483259805948</v>
      </c>
      <c r="J6516" s="2">
        <v>2013.1234679827653</v>
      </c>
      <c r="K6516" t="s">
        <v>11</v>
      </c>
    </row>
    <row r="6517" spans="1:11" x14ac:dyDescent="0.2">
      <c r="A6517" s="3">
        <v>739</v>
      </c>
      <c r="B6517" s="3">
        <v>2020</v>
      </c>
      <c r="C6517" s="3">
        <v>4</v>
      </c>
      <c r="D6517" s="3">
        <v>2023</v>
      </c>
      <c r="E6517" s="3">
        <v>1</v>
      </c>
      <c r="F6517" s="2">
        <v>334.15224000703518</v>
      </c>
      <c r="G6517" s="2">
        <v>1347.642922094346</v>
      </c>
      <c r="H6517" s="2">
        <v>546.5077044156551</v>
      </c>
      <c r="I6517" s="2">
        <v>1894.1506265100011</v>
      </c>
      <c r="J6517" s="2">
        <v>2013.1234679827653</v>
      </c>
      <c r="K6517" t="s">
        <v>11</v>
      </c>
    </row>
    <row r="6518" spans="1:11" x14ac:dyDescent="0.2">
      <c r="A6518" s="3">
        <v>739</v>
      </c>
      <c r="B6518" s="3">
        <v>2020</v>
      </c>
      <c r="C6518" s="3">
        <v>5</v>
      </c>
      <c r="D6518" s="3">
        <v>2024</v>
      </c>
      <c r="E6518" s="3">
        <v>1</v>
      </c>
      <c r="F6518" s="2">
        <v>193.01204300579411</v>
      </c>
      <c r="G6518" s="2">
        <v>1540.6549651001401</v>
      </c>
      <c r="H6518" s="2">
        <v>418.45658085746641</v>
      </c>
      <c r="I6518" s="2">
        <v>1959.1115459576065</v>
      </c>
      <c r="J6518" s="2">
        <v>2013.1234679827653</v>
      </c>
      <c r="K6518" t="s">
        <v>11</v>
      </c>
    </row>
    <row r="6519" spans="1:11" x14ac:dyDescent="0.2">
      <c r="A6519" s="3">
        <v>739</v>
      </c>
      <c r="B6519" s="3">
        <v>2020</v>
      </c>
      <c r="C6519" s="3">
        <v>6</v>
      </c>
      <c r="D6519" s="3">
        <v>2025</v>
      </c>
      <c r="E6519" s="3">
        <v>1</v>
      </c>
      <c r="F6519" s="2">
        <v>255.11210031683709</v>
      </c>
      <c r="G6519" s="2">
        <v>1795.7670654169772</v>
      </c>
      <c r="H6519" s="2">
        <v>193.39683417732044</v>
      </c>
      <c r="I6519" s="2">
        <v>1989.1638995942976</v>
      </c>
      <c r="J6519" s="2">
        <v>2013.1234679827653</v>
      </c>
      <c r="K6519" t="s">
        <v>11</v>
      </c>
    </row>
    <row r="6520" spans="1:11" x14ac:dyDescent="0.2">
      <c r="A6520" s="3">
        <v>739</v>
      </c>
      <c r="B6520" s="3">
        <v>2020</v>
      </c>
      <c r="C6520" s="3">
        <v>7</v>
      </c>
      <c r="D6520" s="3">
        <v>2026</v>
      </c>
      <c r="E6520" s="3">
        <v>1</v>
      </c>
      <c r="F6520" s="2">
        <v>120.1292375642231</v>
      </c>
      <c r="G6520" s="2">
        <v>1915.8963029812003</v>
      </c>
      <c r="H6520" s="2">
        <v>93.67091194403838</v>
      </c>
      <c r="I6520" s="2">
        <v>2009.5672149252387</v>
      </c>
      <c r="J6520" s="2">
        <v>2013.1234679827653</v>
      </c>
      <c r="K6520" t="s">
        <v>11</v>
      </c>
    </row>
    <row r="6521" spans="1:11" x14ac:dyDescent="0.2">
      <c r="A6521" s="3">
        <v>740</v>
      </c>
      <c r="B6521" s="3">
        <v>2020</v>
      </c>
      <c r="C6521" s="3">
        <v>1</v>
      </c>
      <c r="D6521" s="3">
        <v>2020</v>
      </c>
      <c r="E6521" s="3">
        <v>1</v>
      </c>
      <c r="F6521" s="2">
        <v>1048.0189004639451</v>
      </c>
      <c r="G6521" s="2">
        <v>1048.0189004639451</v>
      </c>
      <c r="H6521" s="2">
        <v>3476.8873087425045</v>
      </c>
      <c r="I6521" s="2">
        <v>4524.9062092064496</v>
      </c>
      <c r="J6521" s="2">
        <v>6839.5962773733127</v>
      </c>
      <c r="K6521" t="s">
        <v>11</v>
      </c>
    </row>
    <row r="6522" spans="1:11" x14ac:dyDescent="0.2">
      <c r="A6522" s="3">
        <v>740</v>
      </c>
      <c r="B6522" s="3">
        <v>2020</v>
      </c>
      <c r="C6522" s="3">
        <v>2</v>
      </c>
      <c r="D6522" s="3">
        <v>2021</v>
      </c>
      <c r="E6522" s="3">
        <v>1</v>
      </c>
      <c r="F6522" s="2">
        <v>1081.5910822994133</v>
      </c>
      <c r="G6522" s="2">
        <v>2129.6099827633584</v>
      </c>
      <c r="H6522" s="2">
        <v>3143.3058708848716</v>
      </c>
      <c r="I6522" s="2">
        <v>5272.91585364823</v>
      </c>
      <c r="J6522" s="2">
        <v>6839.5962773733127</v>
      </c>
      <c r="K6522" t="s">
        <v>11</v>
      </c>
    </row>
    <row r="6523" spans="1:11" x14ac:dyDescent="0.2">
      <c r="A6523" s="3">
        <v>740</v>
      </c>
      <c r="B6523" s="3">
        <v>2020</v>
      </c>
      <c r="C6523" s="3">
        <v>3</v>
      </c>
      <c r="D6523" s="3">
        <v>2022</v>
      </c>
      <c r="E6523" s="3">
        <v>1</v>
      </c>
      <c r="F6523" s="2">
        <v>1196.6655432006282</v>
      </c>
      <c r="G6523" s="2">
        <v>3326.2755259639866</v>
      </c>
      <c r="H6523" s="2">
        <v>2619.9157807850902</v>
      </c>
      <c r="I6523" s="2">
        <v>5946.1913067490768</v>
      </c>
      <c r="J6523" s="2">
        <v>6839.5962773733127</v>
      </c>
      <c r="K6523" t="s">
        <v>11</v>
      </c>
    </row>
    <row r="6524" spans="1:11" x14ac:dyDescent="0.2">
      <c r="A6524" s="3">
        <v>740</v>
      </c>
      <c r="B6524" s="3">
        <v>2020</v>
      </c>
      <c r="C6524" s="3">
        <v>4</v>
      </c>
      <c r="D6524" s="3">
        <v>2023</v>
      </c>
      <c r="E6524" s="3">
        <v>1</v>
      </c>
      <c r="F6524" s="2">
        <v>1256.0742879720196</v>
      </c>
      <c r="G6524" s="2">
        <v>4582.3498139360063</v>
      </c>
      <c r="H6524" s="2">
        <v>1770.8662187904092</v>
      </c>
      <c r="I6524" s="2">
        <v>6353.2160327264155</v>
      </c>
      <c r="J6524" s="2">
        <v>6839.5962773733127</v>
      </c>
      <c r="K6524" t="s">
        <v>11</v>
      </c>
    </row>
    <row r="6525" spans="1:11" x14ac:dyDescent="0.2">
      <c r="A6525" s="3">
        <v>740</v>
      </c>
      <c r="B6525" s="3">
        <v>2020</v>
      </c>
      <c r="C6525" s="3">
        <v>5</v>
      </c>
      <c r="D6525" s="3">
        <v>2024</v>
      </c>
      <c r="E6525" s="3">
        <v>1</v>
      </c>
      <c r="F6525" s="2">
        <v>585.80763274539004</v>
      </c>
      <c r="G6525" s="2">
        <v>5168.1574466813963</v>
      </c>
      <c r="H6525" s="2">
        <v>1445.2746845700567</v>
      </c>
      <c r="I6525" s="2">
        <v>6613.432131251453</v>
      </c>
      <c r="J6525" s="2">
        <v>6839.5962773733127</v>
      </c>
      <c r="K6525" t="s">
        <v>11</v>
      </c>
    </row>
    <row r="6526" spans="1:11" x14ac:dyDescent="0.2">
      <c r="A6526" s="3">
        <v>740</v>
      </c>
      <c r="B6526" s="3">
        <v>2020</v>
      </c>
      <c r="C6526" s="3">
        <v>6</v>
      </c>
      <c r="D6526" s="3">
        <v>2025</v>
      </c>
      <c r="E6526" s="3">
        <v>1</v>
      </c>
      <c r="F6526" s="2">
        <v>633.56797482479851</v>
      </c>
      <c r="G6526" s="2">
        <v>5801.7254215061948</v>
      </c>
      <c r="H6526" s="2">
        <v>1019.6017149642012</v>
      </c>
      <c r="I6526" s="2">
        <v>6821.327136470396</v>
      </c>
      <c r="J6526" s="2">
        <v>6839.5962773733127</v>
      </c>
      <c r="K6526" t="s">
        <v>11</v>
      </c>
    </row>
    <row r="6527" spans="1:11" x14ac:dyDescent="0.2">
      <c r="A6527" s="3">
        <v>740</v>
      </c>
      <c r="B6527" s="3">
        <v>2020</v>
      </c>
      <c r="C6527" s="3">
        <v>7</v>
      </c>
      <c r="D6527" s="3">
        <v>2026</v>
      </c>
      <c r="E6527" s="3">
        <v>1</v>
      </c>
      <c r="F6527" s="2">
        <v>324.70995459139885</v>
      </c>
      <c r="G6527" s="2">
        <v>6126.4353760975937</v>
      </c>
      <c r="H6527" s="2">
        <v>537.12389468247056</v>
      </c>
      <c r="I6527" s="2">
        <v>6663.5592707800643</v>
      </c>
      <c r="J6527" s="2">
        <v>6839.5962773733127</v>
      </c>
      <c r="K6527" t="s">
        <v>11</v>
      </c>
    </row>
    <row r="6528" spans="1:11" x14ac:dyDescent="0.2">
      <c r="A6528" s="3">
        <v>741</v>
      </c>
      <c r="B6528" s="3">
        <v>2020</v>
      </c>
      <c r="C6528" s="3">
        <v>1</v>
      </c>
      <c r="D6528" s="3">
        <v>2020</v>
      </c>
      <c r="E6528" s="3">
        <v>1</v>
      </c>
      <c r="F6528" s="2">
        <v>1030.3328015749964</v>
      </c>
      <c r="G6528" s="2">
        <v>1030.3328015749964</v>
      </c>
      <c r="H6528" s="2">
        <v>3280.5233953064262</v>
      </c>
      <c r="I6528" s="2">
        <v>4310.8561968814229</v>
      </c>
      <c r="J6528" s="2">
        <v>6625.1725777308002</v>
      </c>
      <c r="K6528" t="s">
        <v>11</v>
      </c>
    </row>
    <row r="6529" spans="1:11" x14ac:dyDescent="0.2">
      <c r="A6529" s="3">
        <v>741</v>
      </c>
      <c r="B6529" s="3">
        <v>2020</v>
      </c>
      <c r="C6529" s="3">
        <v>2</v>
      </c>
      <c r="D6529" s="3">
        <v>2021</v>
      </c>
      <c r="E6529" s="3">
        <v>1</v>
      </c>
      <c r="F6529" s="2">
        <v>1167.7477305668842</v>
      </c>
      <c r="G6529" s="2">
        <v>2198.0805321418807</v>
      </c>
      <c r="H6529" s="2">
        <v>2907.0108390834043</v>
      </c>
      <c r="I6529" s="2">
        <v>5105.091371225285</v>
      </c>
      <c r="J6529" s="2">
        <v>6625.1725777308002</v>
      </c>
      <c r="K6529" t="s">
        <v>11</v>
      </c>
    </row>
    <row r="6530" spans="1:11" x14ac:dyDescent="0.2">
      <c r="A6530" s="3">
        <v>741</v>
      </c>
      <c r="B6530" s="3">
        <v>2020</v>
      </c>
      <c r="C6530" s="3">
        <v>3</v>
      </c>
      <c r="D6530" s="3">
        <v>2022</v>
      </c>
      <c r="E6530" s="3">
        <v>1</v>
      </c>
      <c r="F6530" s="2">
        <v>996.58713252949701</v>
      </c>
      <c r="G6530" s="2">
        <v>3194.6676646713777</v>
      </c>
      <c r="H6530" s="2">
        <v>2502.4688697464362</v>
      </c>
      <c r="I6530" s="2">
        <v>5697.1365344178139</v>
      </c>
      <c r="J6530" s="2">
        <v>6625.1725777308002</v>
      </c>
      <c r="K6530" t="s">
        <v>11</v>
      </c>
    </row>
    <row r="6531" spans="1:11" x14ac:dyDescent="0.2">
      <c r="A6531" s="3">
        <v>741</v>
      </c>
      <c r="B6531" s="3">
        <v>2020</v>
      </c>
      <c r="C6531" s="3">
        <v>4</v>
      </c>
      <c r="D6531" s="3">
        <v>2023</v>
      </c>
      <c r="E6531" s="3">
        <v>1</v>
      </c>
      <c r="F6531" s="2">
        <v>1089.4895396144466</v>
      </c>
      <c r="G6531" s="2">
        <v>4284.1572042858243</v>
      </c>
      <c r="H6531" s="2">
        <v>1893.4965260180506</v>
      </c>
      <c r="I6531" s="2">
        <v>6177.6537303038749</v>
      </c>
      <c r="J6531" s="2">
        <v>6625.1725777308002</v>
      </c>
      <c r="K6531" t="s">
        <v>11</v>
      </c>
    </row>
    <row r="6532" spans="1:11" x14ac:dyDescent="0.2">
      <c r="A6532" s="3">
        <v>741</v>
      </c>
      <c r="B6532" s="3">
        <v>2020</v>
      </c>
      <c r="C6532" s="3">
        <v>5</v>
      </c>
      <c r="D6532" s="3">
        <v>2024</v>
      </c>
      <c r="E6532" s="3">
        <v>1</v>
      </c>
      <c r="F6532" s="2">
        <v>887.77258962774067</v>
      </c>
      <c r="G6532" s="2">
        <v>5171.9297939135649</v>
      </c>
      <c r="H6532" s="2">
        <v>1165.8451710380359</v>
      </c>
      <c r="I6532" s="2">
        <v>6337.7749649516009</v>
      </c>
      <c r="J6532" s="2">
        <v>6625.1725777308002</v>
      </c>
      <c r="K6532" t="s">
        <v>11</v>
      </c>
    </row>
    <row r="6533" spans="1:11" x14ac:dyDescent="0.2">
      <c r="A6533" s="3">
        <v>741</v>
      </c>
      <c r="B6533" s="3">
        <v>2020</v>
      </c>
      <c r="C6533" s="3">
        <v>6</v>
      </c>
      <c r="D6533" s="3">
        <v>2025</v>
      </c>
      <c r="E6533" s="3">
        <v>1</v>
      </c>
      <c r="F6533" s="2">
        <v>448.81938100575007</v>
      </c>
      <c r="G6533" s="2">
        <v>5620.749174919315</v>
      </c>
      <c r="H6533" s="2">
        <v>832.25689056813917</v>
      </c>
      <c r="I6533" s="2">
        <v>6453.0060654874542</v>
      </c>
      <c r="J6533" s="2">
        <v>6625.1725777308002</v>
      </c>
      <c r="K6533" t="s">
        <v>11</v>
      </c>
    </row>
    <row r="6534" spans="1:11" x14ac:dyDescent="0.2">
      <c r="A6534" s="3">
        <v>741</v>
      </c>
      <c r="B6534" s="3">
        <v>2020</v>
      </c>
      <c r="C6534" s="3">
        <v>7</v>
      </c>
      <c r="D6534" s="3">
        <v>2026</v>
      </c>
      <c r="E6534" s="3">
        <v>1</v>
      </c>
      <c r="F6534" s="2">
        <v>585.19633632419755</v>
      </c>
      <c r="G6534" s="2">
        <v>6205.9455112435126</v>
      </c>
      <c r="H6534" s="2">
        <v>261.12120005492397</v>
      </c>
      <c r="I6534" s="2">
        <v>6467.0667112984365</v>
      </c>
      <c r="J6534" s="2">
        <v>6625.1725777308002</v>
      </c>
      <c r="K6534" t="s">
        <v>11</v>
      </c>
    </row>
    <row r="6535" spans="1:11" x14ac:dyDescent="0.2">
      <c r="A6535" s="3">
        <v>742</v>
      </c>
      <c r="B6535" s="3">
        <v>2020</v>
      </c>
      <c r="C6535" s="3">
        <v>1</v>
      </c>
      <c r="D6535" s="3">
        <v>2020</v>
      </c>
      <c r="E6535" s="3">
        <v>1</v>
      </c>
      <c r="F6535" s="2">
        <v>767.63949166781413</v>
      </c>
      <c r="G6535" s="2">
        <v>767.63949166781413</v>
      </c>
      <c r="H6535" s="2">
        <v>2403.3777024919586</v>
      </c>
      <c r="I6535" s="2">
        <v>3171.0171941597728</v>
      </c>
      <c r="J6535" s="2">
        <v>4933.4370386001656</v>
      </c>
      <c r="K6535" t="s">
        <v>11</v>
      </c>
    </row>
    <row r="6536" spans="1:11" x14ac:dyDescent="0.2">
      <c r="A6536" s="3">
        <v>742</v>
      </c>
      <c r="B6536" s="3">
        <v>2020</v>
      </c>
      <c r="C6536" s="3">
        <v>2</v>
      </c>
      <c r="D6536" s="3">
        <v>2021</v>
      </c>
      <c r="E6536" s="3">
        <v>1</v>
      </c>
      <c r="F6536" s="2">
        <v>839.62936190569758</v>
      </c>
      <c r="G6536" s="2">
        <v>1607.2688535735117</v>
      </c>
      <c r="H6536" s="2">
        <v>2216.3874115882572</v>
      </c>
      <c r="I6536" s="2">
        <v>3823.6562651617687</v>
      </c>
      <c r="J6536" s="2">
        <v>4933.4370386001656</v>
      </c>
      <c r="K6536" t="s">
        <v>11</v>
      </c>
    </row>
    <row r="6537" spans="1:11" x14ac:dyDescent="0.2">
      <c r="A6537" s="3">
        <v>742</v>
      </c>
      <c r="B6537" s="3">
        <v>2020</v>
      </c>
      <c r="C6537" s="3">
        <v>3</v>
      </c>
      <c r="D6537" s="3">
        <v>2022</v>
      </c>
      <c r="E6537" s="3">
        <v>1</v>
      </c>
      <c r="F6537" s="2">
        <v>819.23489374283304</v>
      </c>
      <c r="G6537" s="2">
        <v>2426.5037473163447</v>
      </c>
      <c r="H6537" s="2">
        <v>1860.1503045585168</v>
      </c>
      <c r="I6537" s="2">
        <v>4286.6540518748616</v>
      </c>
      <c r="J6537" s="2">
        <v>4933.4370386001656</v>
      </c>
      <c r="K6537" t="s">
        <v>11</v>
      </c>
    </row>
    <row r="6538" spans="1:11" x14ac:dyDescent="0.2">
      <c r="A6538" s="3">
        <v>742</v>
      </c>
      <c r="B6538" s="3">
        <v>2020</v>
      </c>
      <c r="C6538" s="3">
        <v>4</v>
      </c>
      <c r="D6538" s="3">
        <v>2023</v>
      </c>
      <c r="E6538" s="3">
        <v>1</v>
      </c>
      <c r="F6538" s="2">
        <v>837.13305690707193</v>
      </c>
      <c r="G6538" s="2">
        <v>3263.6368042234167</v>
      </c>
      <c r="H6538" s="2">
        <v>1334.2114512616977</v>
      </c>
      <c r="I6538" s="2">
        <v>4597.8482554851144</v>
      </c>
      <c r="J6538" s="2">
        <v>4933.4370386001656</v>
      </c>
      <c r="K6538" t="s">
        <v>11</v>
      </c>
    </row>
    <row r="6539" spans="1:11" x14ac:dyDescent="0.2">
      <c r="A6539" s="3">
        <v>742</v>
      </c>
      <c r="B6539" s="3">
        <v>2020</v>
      </c>
      <c r="C6539" s="3">
        <v>5</v>
      </c>
      <c r="D6539" s="3">
        <v>2024</v>
      </c>
      <c r="E6539" s="3">
        <v>1</v>
      </c>
      <c r="F6539" s="2">
        <v>445.81409248100226</v>
      </c>
      <c r="G6539" s="2">
        <v>3709.4508967044189</v>
      </c>
      <c r="H6539" s="2">
        <v>987.09147750595503</v>
      </c>
      <c r="I6539" s="2">
        <v>4696.542374210374</v>
      </c>
      <c r="J6539" s="2">
        <v>4933.4370386001656</v>
      </c>
      <c r="K6539" t="s">
        <v>11</v>
      </c>
    </row>
    <row r="6540" spans="1:11" x14ac:dyDescent="0.2">
      <c r="A6540" s="3">
        <v>742</v>
      </c>
      <c r="B6540" s="3">
        <v>2020</v>
      </c>
      <c r="C6540" s="3">
        <v>6</v>
      </c>
      <c r="D6540" s="3">
        <v>2025</v>
      </c>
      <c r="E6540" s="3">
        <v>1</v>
      </c>
      <c r="F6540" s="2">
        <v>431.80756325277662</v>
      </c>
      <c r="G6540" s="2">
        <v>4141.2584599571956</v>
      </c>
      <c r="H6540" s="2">
        <v>636.92098244676981</v>
      </c>
      <c r="I6540" s="2">
        <v>4778.1794424039654</v>
      </c>
      <c r="J6540" s="2">
        <v>4933.4370386001656</v>
      </c>
      <c r="K6540" t="s">
        <v>11</v>
      </c>
    </row>
    <row r="6541" spans="1:11" x14ac:dyDescent="0.2">
      <c r="A6541" s="3">
        <v>742</v>
      </c>
      <c r="B6541" s="3">
        <v>2020</v>
      </c>
      <c r="C6541" s="3">
        <v>7</v>
      </c>
      <c r="D6541" s="3">
        <v>2026</v>
      </c>
      <c r="E6541" s="3">
        <v>1</v>
      </c>
      <c r="F6541" s="2">
        <v>479.55189297313154</v>
      </c>
      <c r="G6541" s="2">
        <v>4620.8103529303271</v>
      </c>
      <c r="H6541" s="2">
        <v>246.93145447240386</v>
      </c>
      <c r="I6541" s="2">
        <v>4867.741807402731</v>
      </c>
      <c r="J6541" s="2">
        <v>4933.4370386001656</v>
      </c>
      <c r="K6541" t="s">
        <v>11</v>
      </c>
    </row>
    <row r="6542" spans="1:11" x14ac:dyDescent="0.2">
      <c r="A6542" s="3">
        <v>743</v>
      </c>
      <c r="B6542" s="3">
        <v>2020</v>
      </c>
      <c r="C6542" s="3">
        <v>1</v>
      </c>
      <c r="D6542" s="3">
        <v>2020</v>
      </c>
      <c r="E6542" s="3">
        <v>1</v>
      </c>
      <c r="F6542" s="2">
        <v>746.46446861067977</v>
      </c>
      <c r="G6542" s="2">
        <v>746.46446861067977</v>
      </c>
      <c r="H6542" s="2">
        <v>2542.2701356983921</v>
      </c>
      <c r="I6542" s="2">
        <v>3288.734604309072</v>
      </c>
      <c r="J6542" s="2">
        <v>4977.8601156390087</v>
      </c>
      <c r="K6542" t="s">
        <v>11</v>
      </c>
    </row>
    <row r="6543" spans="1:11" x14ac:dyDescent="0.2">
      <c r="A6543" s="3">
        <v>743</v>
      </c>
      <c r="B6543" s="3">
        <v>2020</v>
      </c>
      <c r="C6543" s="3">
        <v>2</v>
      </c>
      <c r="D6543" s="3">
        <v>2021</v>
      </c>
      <c r="E6543" s="3">
        <v>1</v>
      </c>
      <c r="F6543" s="2">
        <v>887.79811138371781</v>
      </c>
      <c r="G6543" s="2">
        <v>1634.2625799943976</v>
      </c>
      <c r="H6543" s="2">
        <v>2256.4564731371597</v>
      </c>
      <c r="I6543" s="2">
        <v>3890.7190531315573</v>
      </c>
      <c r="J6543" s="2">
        <v>4977.8601156390087</v>
      </c>
      <c r="K6543" t="s">
        <v>11</v>
      </c>
    </row>
    <row r="6544" spans="1:11" x14ac:dyDescent="0.2">
      <c r="A6544" s="3">
        <v>743</v>
      </c>
      <c r="B6544" s="3">
        <v>2020</v>
      </c>
      <c r="C6544" s="3">
        <v>3</v>
      </c>
      <c r="D6544" s="3">
        <v>2022</v>
      </c>
      <c r="E6544" s="3">
        <v>1</v>
      </c>
      <c r="F6544" s="2">
        <v>785.22062158443896</v>
      </c>
      <c r="G6544" s="2">
        <v>2419.4832015788365</v>
      </c>
      <c r="H6544" s="2">
        <v>1902.1184610832602</v>
      </c>
      <c r="I6544" s="2">
        <v>4321.6016626620967</v>
      </c>
      <c r="J6544" s="2">
        <v>4977.8601156390087</v>
      </c>
      <c r="K6544" t="s">
        <v>11</v>
      </c>
    </row>
    <row r="6545" spans="1:11" x14ac:dyDescent="0.2">
      <c r="A6545" s="3">
        <v>743</v>
      </c>
      <c r="B6545" s="3">
        <v>2020</v>
      </c>
      <c r="C6545" s="3">
        <v>4</v>
      </c>
      <c r="D6545" s="3">
        <v>2023</v>
      </c>
      <c r="E6545" s="3">
        <v>1</v>
      </c>
      <c r="F6545" s="2">
        <v>986.92661143532905</v>
      </c>
      <c r="G6545" s="2">
        <v>3406.4098130141656</v>
      </c>
      <c r="H6545" s="2">
        <v>1159.0106357220584</v>
      </c>
      <c r="I6545" s="2">
        <v>4565.420448736224</v>
      </c>
      <c r="J6545" s="2">
        <v>4977.8601156390087</v>
      </c>
      <c r="K6545" t="s">
        <v>11</v>
      </c>
    </row>
    <row r="6546" spans="1:11" x14ac:dyDescent="0.2">
      <c r="A6546" s="3">
        <v>743</v>
      </c>
      <c r="B6546" s="3">
        <v>2020</v>
      </c>
      <c r="C6546" s="3">
        <v>5</v>
      </c>
      <c r="D6546" s="3">
        <v>2024</v>
      </c>
      <c r="E6546" s="3">
        <v>1</v>
      </c>
      <c r="F6546" s="2">
        <v>494.72290642716052</v>
      </c>
      <c r="G6546" s="2">
        <v>3901.1327194413261</v>
      </c>
      <c r="H6546" s="2">
        <v>939.17668566702105</v>
      </c>
      <c r="I6546" s="2">
        <v>4840.3094051083472</v>
      </c>
      <c r="J6546" s="2">
        <v>4977.8601156390087</v>
      </c>
      <c r="K6546" t="s">
        <v>11</v>
      </c>
    </row>
    <row r="6547" spans="1:11" x14ac:dyDescent="0.2">
      <c r="A6547" s="3">
        <v>743</v>
      </c>
      <c r="B6547" s="3">
        <v>2020</v>
      </c>
      <c r="C6547" s="3">
        <v>6</v>
      </c>
      <c r="D6547" s="3">
        <v>2025</v>
      </c>
      <c r="E6547" s="3">
        <v>1</v>
      </c>
      <c r="F6547" s="2">
        <v>356.63619517541338</v>
      </c>
      <c r="G6547" s="2">
        <v>4257.7689146167395</v>
      </c>
      <c r="H6547" s="2">
        <v>534.19692399037194</v>
      </c>
      <c r="I6547" s="2">
        <v>4791.9658386071114</v>
      </c>
      <c r="J6547" s="2">
        <v>4977.8601156390087</v>
      </c>
      <c r="K6547" t="s">
        <v>11</v>
      </c>
    </row>
    <row r="6548" spans="1:11" x14ac:dyDescent="0.2">
      <c r="A6548" s="3">
        <v>743</v>
      </c>
      <c r="B6548" s="3">
        <v>2020</v>
      </c>
      <c r="C6548" s="3">
        <v>7</v>
      </c>
      <c r="D6548" s="3">
        <v>2026</v>
      </c>
      <c r="E6548" s="3">
        <v>1</v>
      </c>
      <c r="F6548" s="2">
        <v>345.80879328270112</v>
      </c>
      <c r="G6548" s="2">
        <v>4603.5777078994406</v>
      </c>
      <c r="H6548" s="2">
        <v>367.49283186565935</v>
      </c>
      <c r="I6548" s="2">
        <v>4971.0705397651</v>
      </c>
      <c r="J6548" s="2">
        <v>4977.8601156390087</v>
      </c>
      <c r="K6548" t="s">
        <v>11</v>
      </c>
    </row>
    <row r="6549" spans="1:11" x14ac:dyDescent="0.2">
      <c r="A6549" s="3">
        <v>744</v>
      </c>
      <c r="B6549" s="3">
        <v>2020</v>
      </c>
      <c r="C6549" s="3">
        <v>1</v>
      </c>
      <c r="D6549" s="3">
        <v>2020</v>
      </c>
      <c r="E6549" s="3">
        <v>1</v>
      </c>
      <c r="F6549" s="2">
        <v>3687.597422074396</v>
      </c>
      <c r="G6549" s="2">
        <v>3687.597422074396</v>
      </c>
      <c r="H6549" s="2">
        <v>12425.695440798983</v>
      </c>
      <c r="I6549" s="2">
        <v>16113.292862873379</v>
      </c>
      <c r="J6549" s="2">
        <v>24571.702188383602</v>
      </c>
      <c r="K6549" t="s">
        <v>11</v>
      </c>
    </row>
    <row r="6550" spans="1:11" x14ac:dyDescent="0.2">
      <c r="A6550" s="3">
        <v>744</v>
      </c>
      <c r="B6550" s="3">
        <v>2020</v>
      </c>
      <c r="C6550" s="3">
        <v>2</v>
      </c>
      <c r="D6550" s="3">
        <v>2021</v>
      </c>
      <c r="E6550" s="3">
        <v>1</v>
      </c>
      <c r="F6550" s="2">
        <v>4406.8905417099595</v>
      </c>
      <c r="G6550" s="2">
        <v>8094.4879637843551</v>
      </c>
      <c r="H6550" s="2">
        <v>11445.503296545226</v>
      </c>
      <c r="I6550" s="2">
        <v>19539.991260329582</v>
      </c>
      <c r="J6550" s="2">
        <v>24571.702188383602</v>
      </c>
      <c r="K6550" t="s">
        <v>11</v>
      </c>
    </row>
    <row r="6551" spans="1:11" x14ac:dyDescent="0.2">
      <c r="A6551" s="3">
        <v>744</v>
      </c>
      <c r="B6551" s="3">
        <v>2020</v>
      </c>
      <c r="C6551" s="3">
        <v>3</v>
      </c>
      <c r="D6551" s="3">
        <v>2022</v>
      </c>
      <c r="E6551" s="3">
        <v>1</v>
      </c>
      <c r="F6551" s="2">
        <v>3837.1288977531112</v>
      </c>
      <c r="G6551" s="2">
        <v>11931.616861537466</v>
      </c>
      <c r="H6551" s="2">
        <v>9521.5190921170142</v>
      </c>
      <c r="I6551" s="2">
        <v>21453.135953654481</v>
      </c>
      <c r="J6551" s="2">
        <v>24571.702188383602</v>
      </c>
      <c r="K6551" t="s">
        <v>11</v>
      </c>
    </row>
    <row r="6552" spans="1:11" x14ac:dyDescent="0.2">
      <c r="A6552" s="3">
        <v>744</v>
      </c>
      <c r="B6552" s="3">
        <v>2020</v>
      </c>
      <c r="C6552" s="3">
        <v>4</v>
      </c>
      <c r="D6552" s="3">
        <v>2023</v>
      </c>
      <c r="E6552" s="3">
        <v>1</v>
      </c>
      <c r="F6552" s="2">
        <v>3918.6938586519191</v>
      </c>
      <c r="G6552" s="2">
        <v>15850.310720189385</v>
      </c>
      <c r="H6552" s="2">
        <v>6857.3843478441722</v>
      </c>
      <c r="I6552" s="2">
        <v>22707.695068033558</v>
      </c>
      <c r="J6552" s="2">
        <v>24571.702188383602</v>
      </c>
      <c r="K6552" t="s">
        <v>11</v>
      </c>
    </row>
    <row r="6553" spans="1:11" x14ac:dyDescent="0.2">
      <c r="A6553" s="3">
        <v>744</v>
      </c>
      <c r="B6553" s="3">
        <v>2020</v>
      </c>
      <c r="C6553" s="3">
        <v>5</v>
      </c>
      <c r="D6553" s="3">
        <v>2024</v>
      </c>
      <c r="E6553" s="3">
        <v>1</v>
      </c>
      <c r="F6553" s="2">
        <v>2734.6809672136023</v>
      </c>
      <c r="G6553" s="2">
        <v>18584.991687402988</v>
      </c>
      <c r="H6553" s="2">
        <v>5247.7755723427763</v>
      </c>
      <c r="I6553" s="2">
        <v>23832.767259745764</v>
      </c>
      <c r="J6553" s="2">
        <v>24571.702188383602</v>
      </c>
      <c r="K6553" t="s">
        <v>11</v>
      </c>
    </row>
    <row r="6554" spans="1:11" x14ac:dyDescent="0.2">
      <c r="A6554" s="3">
        <v>744</v>
      </c>
      <c r="B6554" s="3">
        <v>2020</v>
      </c>
      <c r="C6554" s="3">
        <v>6</v>
      </c>
      <c r="D6554" s="3">
        <v>2025</v>
      </c>
      <c r="E6554" s="3">
        <v>1</v>
      </c>
      <c r="F6554" s="2">
        <v>2987.0211060453657</v>
      </c>
      <c r="G6554" s="2">
        <v>21572.012793448353</v>
      </c>
      <c r="H6554" s="2">
        <v>2684.4388327489796</v>
      </c>
      <c r="I6554" s="2">
        <v>24256.451626197333</v>
      </c>
      <c r="J6554" s="2">
        <v>24571.702188383602</v>
      </c>
      <c r="K6554" t="s">
        <v>11</v>
      </c>
    </row>
    <row r="6555" spans="1:11" x14ac:dyDescent="0.2">
      <c r="A6555" s="3">
        <v>744</v>
      </c>
      <c r="B6555" s="3">
        <v>2020</v>
      </c>
      <c r="C6555" s="3">
        <v>7</v>
      </c>
      <c r="D6555" s="3">
        <v>2026</v>
      </c>
      <c r="E6555" s="3">
        <v>1</v>
      </c>
      <c r="F6555" s="2">
        <v>1751.7856828727236</v>
      </c>
      <c r="G6555" s="2">
        <v>23323.798476321077</v>
      </c>
      <c r="H6555" s="2">
        <v>634.1608627670139</v>
      </c>
      <c r="I6555" s="2">
        <v>23957.959339088091</v>
      </c>
      <c r="J6555" s="2">
        <v>24571.702188383602</v>
      </c>
      <c r="K6555" t="s">
        <v>11</v>
      </c>
    </row>
    <row r="6556" spans="1:11" x14ac:dyDescent="0.2">
      <c r="A6556" s="3">
        <v>745</v>
      </c>
      <c r="B6556" s="3">
        <v>2020</v>
      </c>
      <c r="C6556" s="3">
        <v>1</v>
      </c>
      <c r="D6556" s="3">
        <v>2020</v>
      </c>
      <c r="E6556" s="3">
        <v>1</v>
      </c>
      <c r="F6556" s="2">
        <v>1125.1606368025173</v>
      </c>
      <c r="G6556" s="2">
        <v>1125.1606368025173</v>
      </c>
      <c r="H6556" s="2">
        <v>3776.1152866013649</v>
      </c>
      <c r="I6556" s="2">
        <v>4901.2759234038822</v>
      </c>
      <c r="J6556" s="2">
        <v>7683.5338473491574</v>
      </c>
      <c r="K6556" t="s">
        <v>11</v>
      </c>
    </row>
    <row r="6557" spans="1:11" x14ac:dyDescent="0.2">
      <c r="A6557" s="3">
        <v>745</v>
      </c>
      <c r="B6557" s="3">
        <v>2020</v>
      </c>
      <c r="C6557" s="3">
        <v>2</v>
      </c>
      <c r="D6557" s="3">
        <v>2021</v>
      </c>
      <c r="E6557" s="3">
        <v>1</v>
      </c>
      <c r="F6557" s="2">
        <v>1376.9179943563486</v>
      </c>
      <c r="G6557" s="2">
        <v>2502.0786311588658</v>
      </c>
      <c r="H6557" s="2">
        <v>3385.8277100786686</v>
      </c>
      <c r="I6557" s="2">
        <v>5887.9063412375344</v>
      </c>
      <c r="J6557" s="2">
        <v>7683.5338473491574</v>
      </c>
      <c r="K6557" t="s">
        <v>11</v>
      </c>
    </row>
    <row r="6558" spans="1:11" x14ac:dyDescent="0.2">
      <c r="A6558" s="3">
        <v>745</v>
      </c>
      <c r="B6558" s="3">
        <v>2020</v>
      </c>
      <c r="C6558" s="3">
        <v>3</v>
      </c>
      <c r="D6558" s="3">
        <v>2022</v>
      </c>
      <c r="E6558" s="3">
        <v>1</v>
      </c>
      <c r="F6558" s="2">
        <v>1195.5004132213235</v>
      </c>
      <c r="G6558" s="2">
        <v>3697.5790443801893</v>
      </c>
      <c r="H6558" s="2">
        <v>3009.488746011561</v>
      </c>
      <c r="I6558" s="2">
        <v>6707.0677903917503</v>
      </c>
      <c r="J6558" s="2">
        <v>7683.5338473491574</v>
      </c>
      <c r="K6558" t="s">
        <v>11</v>
      </c>
    </row>
    <row r="6559" spans="1:11" x14ac:dyDescent="0.2">
      <c r="A6559" s="3">
        <v>745</v>
      </c>
      <c r="B6559" s="3">
        <v>2020</v>
      </c>
      <c r="C6559" s="3">
        <v>4</v>
      </c>
      <c r="D6559" s="3">
        <v>2023</v>
      </c>
      <c r="E6559" s="3">
        <v>1</v>
      </c>
      <c r="F6559" s="2">
        <v>1261.910844473186</v>
      </c>
      <c r="G6559" s="2">
        <v>4959.4898888533753</v>
      </c>
      <c r="H6559" s="2">
        <v>2140.4349703810467</v>
      </c>
      <c r="I6559" s="2">
        <v>7099.924859234422</v>
      </c>
      <c r="J6559" s="2">
        <v>7683.5338473491574</v>
      </c>
      <c r="K6559" t="s">
        <v>11</v>
      </c>
    </row>
    <row r="6560" spans="1:11" x14ac:dyDescent="0.2">
      <c r="A6560" s="3">
        <v>745</v>
      </c>
      <c r="B6560" s="3">
        <v>2020</v>
      </c>
      <c r="C6560" s="3">
        <v>5</v>
      </c>
      <c r="D6560" s="3">
        <v>2024</v>
      </c>
      <c r="E6560" s="3">
        <v>1</v>
      </c>
      <c r="F6560" s="2">
        <v>826.21890867753791</v>
      </c>
      <c r="G6560" s="2">
        <v>5785.7087975309132</v>
      </c>
      <c r="H6560" s="2">
        <v>1473.7824987183549</v>
      </c>
      <c r="I6560" s="2">
        <v>7259.4912962492681</v>
      </c>
      <c r="J6560" s="2">
        <v>7683.5338473491574</v>
      </c>
      <c r="K6560" t="s">
        <v>11</v>
      </c>
    </row>
    <row r="6561" spans="1:11" x14ac:dyDescent="0.2">
      <c r="A6561" s="3">
        <v>745</v>
      </c>
      <c r="B6561" s="3">
        <v>2020</v>
      </c>
      <c r="C6561" s="3">
        <v>6</v>
      </c>
      <c r="D6561" s="3">
        <v>2025</v>
      </c>
      <c r="E6561" s="3">
        <v>1</v>
      </c>
      <c r="F6561" s="2">
        <v>643.49045926089184</v>
      </c>
      <c r="G6561" s="2">
        <v>6429.1992567918051</v>
      </c>
      <c r="H6561" s="2">
        <v>985.80146565518044</v>
      </c>
      <c r="I6561" s="2">
        <v>7415.0007224469855</v>
      </c>
      <c r="J6561" s="2">
        <v>7683.5338473491574</v>
      </c>
      <c r="K6561" t="s">
        <v>11</v>
      </c>
    </row>
    <row r="6562" spans="1:11" x14ac:dyDescent="0.2">
      <c r="A6562" s="3">
        <v>745</v>
      </c>
      <c r="B6562" s="3">
        <v>2020</v>
      </c>
      <c r="C6562" s="3">
        <v>7</v>
      </c>
      <c r="D6562" s="3">
        <v>2026</v>
      </c>
      <c r="E6562" s="3">
        <v>1</v>
      </c>
      <c r="F6562" s="2">
        <v>697.99908906510518</v>
      </c>
      <c r="G6562" s="2">
        <v>7127.1983458569102</v>
      </c>
      <c r="H6562" s="2">
        <v>556.3355014922472</v>
      </c>
      <c r="I6562" s="2">
        <v>7683.5338473491574</v>
      </c>
      <c r="J6562" s="2">
        <v>7683.5338473491574</v>
      </c>
      <c r="K6562" t="s">
        <v>11</v>
      </c>
    </row>
    <row r="6563" spans="1:11" x14ac:dyDescent="0.2">
      <c r="A6563" s="3">
        <v>746</v>
      </c>
      <c r="B6563" s="3">
        <v>2020</v>
      </c>
      <c r="C6563" s="3">
        <v>1</v>
      </c>
      <c r="D6563" s="3">
        <v>2020</v>
      </c>
      <c r="E6563" s="3">
        <v>1</v>
      </c>
      <c r="F6563" s="2">
        <v>1902.8110933884727</v>
      </c>
      <c r="G6563" s="2">
        <v>1902.8110933884727</v>
      </c>
      <c r="H6563" s="2">
        <v>6646.9379183968576</v>
      </c>
      <c r="I6563" s="2">
        <v>8549.7490117853304</v>
      </c>
      <c r="J6563" s="2">
        <v>13165.500461530321</v>
      </c>
      <c r="K6563" t="s">
        <v>11</v>
      </c>
    </row>
    <row r="6564" spans="1:11" x14ac:dyDescent="0.2">
      <c r="A6564" s="3">
        <v>746</v>
      </c>
      <c r="B6564" s="3">
        <v>2020</v>
      </c>
      <c r="C6564" s="3">
        <v>2</v>
      </c>
      <c r="D6564" s="3">
        <v>2021</v>
      </c>
      <c r="E6564" s="3">
        <v>1</v>
      </c>
      <c r="F6564" s="2">
        <v>2308.3281709282228</v>
      </c>
      <c r="G6564" s="2">
        <v>4211.1392643166955</v>
      </c>
      <c r="H6564" s="2">
        <v>6029.4764383028132</v>
      </c>
      <c r="I6564" s="2">
        <v>10240.615702619509</v>
      </c>
      <c r="J6564" s="2">
        <v>13165.500461530321</v>
      </c>
      <c r="K6564" t="s">
        <v>11</v>
      </c>
    </row>
    <row r="6565" spans="1:11" x14ac:dyDescent="0.2">
      <c r="A6565" s="3">
        <v>746</v>
      </c>
      <c r="B6565" s="3">
        <v>2020</v>
      </c>
      <c r="C6565" s="3">
        <v>3</v>
      </c>
      <c r="D6565" s="3">
        <v>2022</v>
      </c>
      <c r="E6565" s="3">
        <v>1</v>
      </c>
      <c r="F6565" s="2">
        <v>2553.0534750919778</v>
      </c>
      <c r="G6565" s="2">
        <v>6764.1927394086733</v>
      </c>
      <c r="H6565" s="2">
        <v>4632.125124385243</v>
      </c>
      <c r="I6565" s="2">
        <v>11396.317863793916</v>
      </c>
      <c r="J6565" s="2">
        <v>13165.500461530321</v>
      </c>
      <c r="K6565" t="s">
        <v>11</v>
      </c>
    </row>
    <row r="6566" spans="1:11" x14ac:dyDescent="0.2">
      <c r="A6566" s="3">
        <v>746</v>
      </c>
      <c r="B6566" s="3">
        <v>2020</v>
      </c>
      <c r="C6566" s="3">
        <v>4</v>
      </c>
      <c r="D6566" s="3">
        <v>2023</v>
      </c>
      <c r="E6566" s="3">
        <v>1</v>
      </c>
      <c r="F6566" s="2">
        <v>1688.2198348268912</v>
      </c>
      <c r="G6566" s="2">
        <v>8452.4125742355645</v>
      </c>
      <c r="H6566" s="2">
        <v>3849.9618832882697</v>
      </c>
      <c r="I6566" s="2">
        <v>12302.374457523834</v>
      </c>
      <c r="J6566" s="2">
        <v>13165.500461530321</v>
      </c>
      <c r="K6566" t="s">
        <v>11</v>
      </c>
    </row>
    <row r="6567" spans="1:11" x14ac:dyDescent="0.2">
      <c r="A6567" s="3">
        <v>746</v>
      </c>
      <c r="B6567" s="3">
        <v>2020</v>
      </c>
      <c r="C6567" s="3">
        <v>5</v>
      </c>
      <c r="D6567" s="3">
        <v>2024</v>
      </c>
      <c r="E6567" s="3">
        <v>1</v>
      </c>
      <c r="F6567" s="2">
        <v>2210.9315939394601</v>
      </c>
      <c r="G6567" s="2">
        <v>10663.344168175025</v>
      </c>
      <c r="H6567" s="2">
        <v>1780.2900307585678</v>
      </c>
      <c r="I6567" s="2">
        <v>12443.634198933592</v>
      </c>
      <c r="J6567" s="2">
        <v>13165.500461530321</v>
      </c>
      <c r="K6567" t="s">
        <v>11</v>
      </c>
    </row>
    <row r="6568" spans="1:11" x14ac:dyDescent="0.2">
      <c r="A6568" s="3">
        <v>746</v>
      </c>
      <c r="B6568" s="3">
        <v>2020</v>
      </c>
      <c r="C6568" s="3">
        <v>6</v>
      </c>
      <c r="D6568" s="3">
        <v>2025</v>
      </c>
      <c r="E6568" s="3">
        <v>1</v>
      </c>
      <c r="F6568" s="2">
        <v>1022.5325626451704</v>
      </c>
      <c r="G6568" s="2">
        <v>11685.876730820195</v>
      </c>
      <c r="H6568" s="2">
        <v>1293.6724660533728</v>
      </c>
      <c r="I6568" s="2">
        <v>12979.549196873568</v>
      </c>
      <c r="J6568" s="2">
        <v>13165.500461530321</v>
      </c>
      <c r="K6568" t="s">
        <v>11</v>
      </c>
    </row>
    <row r="6569" spans="1:11" x14ac:dyDescent="0.2">
      <c r="A6569" s="3">
        <v>746</v>
      </c>
      <c r="B6569" s="3">
        <v>2020</v>
      </c>
      <c r="C6569" s="3">
        <v>7</v>
      </c>
      <c r="D6569" s="3">
        <v>2026</v>
      </c>
      <c r="E6569" s="3">
        <v>1</v>
      </c>
      <c r="F6569" s="2">
        <v>756.88701663956817</v>
      </c>
      <c r="G6569" s="2">
        <v>12442.763747459763</v>
      </c>
      <c r="H6569" s="2">
        <v>721.62625414822651</v>
      </c>
      <c r="I6569" s="2">
        <v>13164.39000160799</v>
      </c>
      <c r="J6569" s="2">
        <v>13165.500461530321</v>
      </c>
      <c r="K6569" t="s">
        <v>11</v>
      </c>
    </row>
    <row r="6570" spans="1:11" x14ac:dyDescent="0.2">
      <c r="A6570" s="3">
        <v>747</v>
      </c>
      <c r="B6570" s="3">
        <v>2020</v>
      </c>
      <c r="C6570" s="3">
        <v>1</v>
      </c>
      <c r="D6570" s="3">
        <v>2020</v>
      </c>
      <c r="E6570" s="3">
        <v>1</v>
      </c>
      <c r="F6570" s="2">
        <v>894.62850562531014</v>
      </c>
      <c r="G6570" s="2">
        <v>894.62850562531014</v>
      </c>
      <c r="H6570" s="2">
        <v>2975.4520686509804</v>
      </c>
      <c r="I6570" s="2">
        <v>3870.0805742762905</v>
      </c>
      <c r="J6570" s="2">
        <v>5853.522848067807</v>
      </c>
      <c r="K6570" t="s">
        <v>11</v>
      </c>
    </row>
    <row r="6571" spans="1:11" x14ac:dyDescent="0.2">
      <c r="A6571" s="3">
        <v>747</v>
      </c>
      <c r="B6571" s="3">
        <v>2020</v>
      </c>
      <c r="C6571" s="3">
        <v>2</v>
      </c>
      <c r="D6571" s="3">
        <v>2021</v>
      </c>
      <c r="E6571" s="3">
        <v>1</v>
      </c>
      <c r="F6571" s="2">
        <v>986.59597955341781</v>
      </c>
      <c r="G6571" s="2">
        <v>1881.2244851787279</v>
      </c>
      <c r="H6571" s="2">
        <v>2594.5321330733441</v>
      </c>
      <c r="I6571" s="2">
        <v>4475.7566182520723</v>
      </c>
      <c r="J6571" s="2">
        <v>5853.522848067807</v>
      </c>
      <c r="K6571" t="s">
        <v>11</v>
      </c>
    </row>
    <row r="6572" spans="1:11" x14ac:dyDescent="0.2">
      <c r="A6572" s="3">
        <v>747</v>
      </c>
      <c r="B6572" s="3">
        <v>2020</v>
      </c>
      <c r="C6572" s="3">
        <v>3</v>
      </c>
      <c r="D6572" s="3">
        <v>2022</v>
      </c>
      <c r="E6572" s="3">
        <v>1</v>
      </c>
      <c r="F6572" s="2">
        <v>1127.5294577776547</v>
      </c>
      <c r="G6572" s="2">
        <v>3008.7539429563826</v>
      </c>
      <c r="H6572" s="2">
        <v>2012.7490393162093</v>
      </c>
      <c r="I6572" s="2">
        <v>5021.5029822725919</v>
      </c>
      <c r="J6572" s="2">
        <v>5853.522848067807</v>
      </c>
      <c r="K6572" t="s">
        <v>11</v>
      </c>
    </row>
    <row r="6573" spans="1:11" x14ac:dyDescent="0.2">
      <c r="A6573" s="3">
        <v>747</v>
      </c>
      <c r="B6573" s="3">
        <v>2020</v>
      </c>
      <c r="C6573" s="3">
        <v>4</v>
      </c>
      <c r="D6573" s="3">
        <v>2023</v>
      </c>
      <c r="E6573" s="3">
        <v>1</v>
      </c>
      <c r="F6573" s="2">
        <v>838.01665307015173</v>
      </c>
      <c r="G6573" s="2">
        <v>3846.7705960265343</v>
      </c>
      <c r="H6573" s="2">
        <v>1684.8744746397947</v>
      </c>
      <c r="I6573" s="2">
        <v>5531.645070666329</v>
      </c>
      <c r="J6573" s="2">
        <v>5853.522848067807</v>
      </c>
      <c r="K6573" t="s">
        <v>11</v>
      </c>
    </row>
    <row r="6574" spans="1:11" x14ac:dyDescent="0.2">
      <c r="A6574" s="3">
        <v>747</v>
      </c>
      <c r="B6574" s="3">
        <v>2020</v>
      </c>
      <c r="C6574" s="3">
        <v>5</v>
      </c>
      <c r="D6574" s="3">
        <v>2024</v>
      </c>
      <c r="E6574" s="3">
        <v>1</v>
      </c>
      <c r="F6574" s="2">
        <v>788.69945811367279</v>
      </c>
      <c r="G6574" s="2">
        <v>4635.4700541402071</v>
      </c>
      <c r="H6574" s="2">
        <v>936.80515113340061</v>
      </c>
      <c r="I6574" s="2">
        <v>5572.2752052736078</v>
      </c>
      <c r="J6574" s="2">
        <v>5853.522848067807</v>
      </c>
      <c r="K6574" t="s">
        <v>11</v>
      </c>
    </row>
    <row r="6575" spans="1:11" x14ac:dyDescent="0.2">
      <c r="A6575" s="3">
        <v>747</v>
      </c>
      <c r="B6575" s="3">
        <v>2020</v>
      </c>
      <c r="C6575" s="3">
        <v>6</v>
      </c>
      <c r="D6575" s="3">
        <v>2025</v>
      </c>
      <c r="E6575" s="3">
        <v>1</v>
      </c>
      <c r="F6575" s="2">
        <v>373.36093703013739</v>
      </c>
      <c r="G6575" s="2">
        <v>5008.8309911703445</v>
      </c>
      <c r="H6575" s="2">
        <v>799.17144055542667</v>
      </c>
      <c r="I6575" s="2">
        <v>5808.0024317257712</v>
      </c>
      <c r="J6575" s="2">
        <v>5853.522848067807</v>
      </c>
      <c r="K6575" t="s">
        <v>11</v>
      </c>
    </row>
    <row r="6576" spans="1:11" x14ac:dyDescent="0.2">
      <c r="A6576" s="3">
        <v>747</v>
      </c>
      <c r="B6576" s="3">
        <v>2020</v>
      </c>
      <c r="C6576" s="3">
        <v>7</v>
      </c>
      <c r="D6576" s="3">
        <v>2026</v>
      </c>
      <c r="E6576" s="3">
        <v>1</v>
      </c>
      <c r="F6576" s="2">
        <v>591.21524518319893</v>
      </c>
      <c r="G6576" s="2">
        <v>5600.0462363535435</v>
      </c>
      <c r="H6576" s="2">
        <v>162.05620349330547</v>
      </c>
      <c r="I6576" s="2">
        <v>5762.1024398468489</v>
      </c>
      <c r="J6576" s="2">
        <v>5853.522848067807</v>
      </c>
      <c r="K6576" t="s">
        <v>11</v>
      </c>
    </row>
    <row r="6577" spans="1:11" x14ac:dyDescent="0.2">
      <c r="A6577" s="3">
        <v>748</v>
      </c>
      <c r="B6577" s="3">
        <v>2020</v>
      </c>
      <c r="C6577" s="3">
        <v>1</v>
      </c>
      <c r="D6577" s="3">
        <v>2020</v>
      </c>
      <c r="E6577" s="3">
        <v>1</v>
      </c>
      <c r="F6577" s="2">
        <v>672.19170050449134</v>
      </c>
      <c r="G6577" s="2">
        <v>672.19170050449134</v>
      </c>
      <c r="H6577" s="2">
        <v>2305.5748379411016</v>
      </c>
      <c r="I6577" s="2">
        <v>2977.7665384455931</v>
      </c>
      <c r="J6577" s="2">
        <v>4577.7238282356102</v>
      </c>
      <c r="K6577" t="s">
        <v>11</v>
      </c>
    </row>
    <row r="6578" spans="1:11" x14ac:dyDescent="0.2">
      <c r="A6578" s="3">
        <v>748</v>
      </c>
      <c r="B6578" s="3">
        <v>2020</v>
      </c>
      <c r="C6578" s="3">
        <v>2</v>
      </c>
      <c r="D6578" s="3">
        <v>2021</v>
      </c>
      <c r="E6578" s="3">
        <v>1</v>
      </c>
      <c r="F6578" s="2">
        <v>794.0828513157694</v>
      </c>
      <c r="G6578" s="2">
        <v>1466.2745518202607</v>
      </c>
      <c r="H6578" s="2">
        <v>2168.7387123313365</v>
      </c>
      <c r="I6578" s="2">
        <v>3635.0132641515975</v>
      </c>
      <c r="J6578" s="2">
        <v>4577.7238282356102</v>
      </c>
      <c r="K6578" t="s">
        <v>11</v>
      </c>
    </row>
    <row r="6579" spans="1:11" x14ac:dyDescent="0.2">
      <c r="A6579" s="3">
        <v>748</v>
      </c>
      <c r="B6579" s="3">
        <v>2020</v>
      </c>
      <c r="C6579" s="3">
        <v>3</v>
      </c>
      <c r="D6579" s="3">
        <v>2022</v>
      </c>
      <c r="E6579" s="3">
        <v>1</v>
      </c>
      <c r="F6579" s="2">
        <v>834.91319637346874</v>
      </c>
      <c r="G6579" s="2">
        <v>2301.1877481937295</v>
      </c>
      <c r="H6579" s="2">
        <v>1658.524748065885</v>
      </c>
      <c r="I6579" s="2">
        <v>3959.7124962596145</v>
      </c>
      <c r="J6579" s="2">
        <v>4577.7238282356102</v>
      </c>
      <c r="K6579" t="s">
        <v>11</v>
      </c>
    </row>
    <row r="6580" spans="1:11" x14ac:dyDescent="0.2">
      <c r="A6580" s="3">
        <v>748</v>
      </c>
      <c r="B6580" s="3">
        <v>2020</v>
      </c>
      <c r="C6580" s="3">
        <v>4</v>
      </c>
      <c r="D6580" s="3">
        <v>2023</v>
      </c>
      <c r="E6580" s="3">
        <v>1</v>
      </c>
      <c r="F6580" s="2">
        <v>783.42007631928482</v>
      </c>
      <c r="G6580" s="2">
        <v>3084.6078245130143</v>
      </c>
      <c r="H6580" s="2">
        <v>1115.6362813322162</v>
      </c>
      <c r="I6580" s="2">
        <v>4200.2441058452305</v>
      </c>
      <c r="J6580" s="2">
        <v>4577.7238282356102</v>
      </c>
      <c r="K6580" t="s">
        <v>11</v>
      </c>
    </row>
    <row r="6581" spans="1:11" x14ac:dyDescent="0.2">
      <c r="A6581" s="3">
        <v>748</v>
      </c>
      <c r="B6581" s="3">
        <v>2020</v>
      </c>
      <c r="C6581" s="3">
        <v>5</v>
      </c>
      <c r="D6581" s="3">
        <v>2024</v>
      </c>
      <c r="E6581" s="3">
        <v>1</v>
      </c>
      <c r="F6581" s="2">
        <v>423.82975787514624</v>
      </c>
      <c r="G6581" s="2">
        <v>3508.4375823881605</v>
      </c>
      <c r="H6581" s="2">
        <v>866.53514424112973</v>
      </c>
      <c r="I6581" s="2">
        <v>4374.9727266292903</v>
      </c>
      <c r="J6581" s="2">
        <v>4577.7238282356102</v>
      </c>
      <c r="K6581" t="s">
        <v>11</v>
      </c>
    </row>
    <row r="6582" spans="1:11" x14ac:dyDescent="0.2">
      <c r="A6582" s="3">
        <v>748</v>
      </c>
      <c r="B6582" s="3">
        <v>2020</v>
      </c>
      <c r="C6582" s="3">
        <v>6</v>
      </c>
      <c r="D6582" s="3">
        <v>2025</v>
      </c>
      <c r="E6582" s="3">
        <v>1</v>
      </c>
      <c r="F6582" s="2">
        <v>437.46598622108968</v>
      </c>
      <c r="G6582" s="2">
        <v>3945.9035686092502</v>
      </c>
      <c r="H6582" s="2">
        <v>520.45155040149348</v>
      </c>
      <c r="I6582" s="2">
        <v>4466.3551190107437</v>
      </c>
      <c r="J6582" s="2">
        <v>4577.7238282356102</v>
      </c>
      <c r="K6582" t="s">
        <v>11</v>
      </c>
    </row>
    <row r="6583" spans="1:11" x14ac:dyDescent="0.2">
      <c r="A6583" s="3">
        <v>748</v>
      </c>
      <c r="B6583" s="3">
        <v>2020</v>
      </c>
      <c r="C6583" s="3">
        <v>7</v>
      </c>
      <c r="D6583" s="3">
        <v>2026</v>
      </c>
      <c r="E6583" s="3">
        <v>1</v>
      </c>
      <c r="F6583" s="2">
        <v>338.50683238017518</v>
      </c>
      <c r="G6583" s="2">
        <v>4284.4104009894254</v>
      </c>
      <c r="H6583" s="2">
        <v>293.3134272461848</v>
      </c>
      <c r="I6583" s="2">
        <v>4577.7238282356102</v>
      </c>
      <c r="J6583" s="2">
        <v>4577.7238282356102</v>
      </c>
      <c r="K6583" t="s">
        <v>11</v>
      </c>
    </row>
    <row r="6584" spans="1:11" x14ac:dyDescent="0.2">
      <c r="A6584" s="3">
        <v>749</v>
      </c>
      <c r="B6584" s="3">
        <v>2020</v>
      </c>
      <c r="C6584" s="3">
        <v>1</v>
      </c>
      <c r="D6584" s="3">
        <v>2020</v>
      </c>
      <c r="E6584" s="3">
        <v>1</v>
      </c>
      <c r="F6584" s="2">
        <v>1722.2552068484536</v>
      </c>
      <c r="G6584" s="2">
        <v>1722.2552068484536</v>
      </c>
      <c r="H6584" s="2">
        <v>5630.0430671951217</v>
      </c>
      <c r="I6584" s="2">
        <v>7352.2982740435755</v>
      </c>
      <c r="J6584" s="2">
        <v>11254.664242695661</v>
      </c>
      <c r="K6584" t="s">
        <v>11</v>
      </c>
    </row>
    <row r="6585" spans="1:11" x14ac:dyDescent="0.2">
      <c r="A6585" s="3">
        <v>749</v>
      </c>
      <c r="B6585" s="3">
        <v>2020</v>
      </c>
      <c r="C6585" s="3">
        <v>2</v>
      </c>
      <c r="D6585" s="3">
        <v>2021</v>
      </c>
      <c r="E6585" s="3">
        <v>1</v>
      </c>
      <c r="F6585" s="2">
        <v>1801.9313090797343</v>
      </c>
      <c r="G6585" s="2">
        <v>3524.1865159281879</v>
      </c>
      <c r="H6585" s="2">
        <v>5314.6930065470242</v>
      </c>
      <c r="I6585" s="2">
        <v>8838.8795224752121</v>
      </c>
      <c r="J6585" s="2">
        <v>11254.664242695661</v>
      </c>
      <c r="K6585" t="s">
        <v>11</v>
      </c>
    </row>
    <row r="6586" spans="1:11" x14ac:dyDescent="0.2">
      <c r="A6586" s="3">
        <v>749</v>
      </c>
      <c r="B6586" s="3">
        <v>2020</v>
      </c>
      <c r="C6586" s="3">
        <v>3</v>
      </c>
      <c r="D6586" s="3">
        <v>2022</v>
      </c>
      <c r="E6586" s="3">
        <v>1</v>
      </c>
      <c r="F6586" s="2">
        <v>2222.6530241673745</v>
      </c>
      <c r="G6586" s="2">
        <v>5746.8395400955624</v>
      </c>
      <c r="H6586" s="2">
        <v>4115.4944644454908</v>
      </c>
      <c r="I6586" s="2">
        <v>9862.3340045410532</v>
      </c>
      <c r="J6586" s="2">
        <v>11254.664242695661</v>
      </c>
      <c r="K6586" t="s">
        <v>11</v>
      </c>
    </row>
    <row r="6587" spans="1:11" x14ac:dyDescent="0.2">
      <c r="A6587" s="3">
        <v>749</v>
      </c>
      <c r="B6587" s="3">
        <v>2020</v>
      </c>
      <c r="C6587" s="3">
        <v>4</v>
      </c>
      <c r="D6587" s="3">
        <v>2023</v>
      </c>
      <c r="E6587" s="3">
        <v>1</v>
      </c>
      <c r="F6587" s="2">
        <v>1402.8883444507546</v>
      </c>
      <c r="G6587" s="2">
        <v>7149.727884546317</v>
      </c>
      <c r="H6587" s="2">
        <v>3370.1071012056909</v>
      </c>
      <c r="I6587" s="2">
        <v>10519.834985752008</v>
      </c>
      <c r="J6587" s="2">
        <v>11254.664242695661</v>
      </c>
      <c r="K6587" t="s">
        <v>11</v>
      </c>
    </row>
    <row r="6588" spans="1:11" x14ac:dyDescent="0.2">
      <c r="A6588" s="3">
        <v>749</v>
      </c>
      <c r="B6588" s="3">
        <v>2020</v>
      </c>
      <c r="C6588" s="3">
        <v>5</v>
      </c>
      <c r="D6588" s="3">
        <v>2024</v>
      </c>
      <c r="E6588" s="3">
        <v>1</v>
      </c>
      <c r="F6588" s="2">
        <v>1338.2828068909057</v>
      </c>
      <c r="G6588" s="2">
        <v>8488.0106914372227</v>
      </c>
      <c r="H6588" s="2">
        <v>2278.0906304042874</v>
      </c>
      <c r="I6588" s="2">
        <v>10766.10132184151</v>
      </c>
      <c r="J6588" s="2">
        <v>11254.664242695661</v>
      </c>
      <c r="K6588" t="s">
        <v>11</v>
      </c>
    </row>
    <row r="6589" spans="1:11" x14ac:dyDescent="0.2">
      <c r="A6589" s="3">
        <v>749</v>
      </c>
      <c r="B6589" s="3">
        <v>2020</v>
      </c>
      <c r="C6589" s="3">
        <v>6</v>
      </c>
      <c r="D6589" s="3">
        <v>2025</v>
      </c>
      <c r="E6589" s="3">
        <v>1</v>
      </c>
      <c r="F6589" s="2">
        <v>921.45923172908442</v>
      </c>
      <c r="G6589" s="2">
        <v>9409.4699231663071</v>
      </c>
      <c r="H6589" s="2">
        <v>1584.0696646340493</v>
      </c>
      <c r="I6589" s="2">
        <v>10993.539587800356</v>
      </c>
      <c r="J6589" s="2">
        <v>11254.664242695661</v>
      </c>
      <c r="K6589" t="s">
        <v>11</v>
      </c>
    </row>
    <row r="6590" spans="1:11" x14ac:dyDescent="0.2">
      <c r="A6590" s="3">
        <v>749</v>
      </c>
      <c r="B6590" s="3">
        <v>2020</v>
      </c>
      <c r="C6590" s="3">
        <v>7</v>
      </c>
      <c r="D6590" s="3">
        <v>2026</v>
      </c>
      <c r="E6590" s="3">
        <v>1</v>
      </c>
      <c r="F6590" s="2">
        <v>1275.0826812745636</v>
      </c>
      <c r="G6590" s="2">
        <v>10684.552604440871</v>
      </c>
      <c r="H6590" s="2">
        <v>454.2163335081259</v>
      </c>
      <c r="I6590" s="2">
        <v>11138.768937948997</v>
      </c>
      <c r="J6590" s="2">
        <v>11254.664242695661</v>
      </c>
      <c r="K6590" t="s">
        <v>11</v>
      </c>
    </row>
    <row r="6591" spans="1:11" x14ac:dyDescent="0.2">
      <c r="A6591" s="3">
        <v>750</v>
      </c>
      <c r="B6591" s="3">
        <v>2020</v>
      </c>
      <c r="C6591" s="3">
        <v>1</v>
      </c>
      <c r="D6591" s="3">
        <v>2020</v>
      </c>
      <c r="E6591" s="3">
        <v>1</v>
      </c>
      <c r="F6591" s="2">
        <v>1345.9123890028486</v>
      </c>
      <c r="G6591" s="2">
        <v>1345.9123890028486</v>
      </c>
      <c r="H6591" s="2">
        <v>4463.124543736355</v>
      </c>
      <c r="I6591" s="2">
        <v>5809.0369327392036</v>
      </c>
      <c r="J6591" s="2">
        <v>8803.7847197632655</v>
      </c>
      <c r="K6591" t="s">
        <v>11</v>
      </c>
    </row>
    <row r="6592" spans="1:11" x14ac:dyDescent="0.2">
      <c r="A6592" s="3">
        <v>750</v>
      </c>
      <c r="B6592" s="3">
        <v>2020</v>
      </c>
      <c r="C6592" s="3">
        <v>2</v>
      </c>
      <c r="D6592" s="3">
        <v>2021</v>
      </c>
      <c r="E6592" s="3">
        <v>1</v>
      </c>
      <c r="F6592" s="2">
        <v>1544.8762956960786</v>
      </c>
      <c r="G6592" s="2">
        <v>2890.7886846989272</v>
      </c>
      <c r="H6592" s="2">
        <v>4066.6995786062857</v>
      </c>
      <c r="I6592" s="2">
        <v>6957.488263305213</v>
      </c>
      <c r="J6592" s="2">
        <v>8803.7847197632655</v>
      </c>
      <c r="K6592" t="s">
        <v>11</v>
      </c>
    </row>
    <row r="6593" spans="1:11" x14ac:dyDescent="0.2">
      <c r="A6593" s="3">
        <v>750</v>
      </c>
      <c r="B6593" s="3">
        <v>2020</v>
      </c>
      <c r="C6593" s="3">
        <v>3</v>
      </c>
      <c r="D6593" s="3">
        <v>2022</v>
      </c>
      <c r="E6593" s="3">
        <v>1</v>
      </c>
      <c r="F6593" s="2">
        <v>1498.4822424166837</v>
      </c>
      <c r="G6593" s="2">
        <v>4389.2709271156109</v>
      </c>
      <c r="H6593" s="2">
        <v>3137.0751524691241</v>
      </c>
      <c r="I6593" s="2">
        <v>7526.346079584735</v>
      </c>
      <c r="J6593" s="2">
        <v>8803.7847197632655</v>
      </c>
      <c r="K6593" t="s">
        <v>11</v>
      </c>
    </row>
    <row r="6594" spans="1:11" x14ac:dyDescent="0.2">
      <c r="A6594" s="3">
        <v>750</v>
      </c>
      <c r="B6594" s="3">
        <v>2020</v>
      </c>
      <c r="C6594" s="3">
        <v>4</v>
      </c>
      <c r="D6594" s="3">
        <v>2023</v>
      </c>
      <c r="E6594" s="3">
        <v>1</v>
      </c>
      <c r="F6594" s="2">
        <v>1389.2425568443095</v>
      </c>
      <c r="G6594" s="2">
        <v>5778.5134839599204</v>
      </c>
      <c r="H6594" s="2">
        <v>2494.4138282381073</v>
      </c>
      <c r="I6594" s="2">
        <v>8272.9273121980277</v>
      </c>
      <c r="J6594" s="2">
        <v>8803.7847197632655</v>
      </c>
      <c r="K6594" t="s">
        <v>11</v>
      </c>
    </row>
    <row r="6595" spans="1:11" x14ac:dyDescent="0.2">
      <c r="A6595" s="3">
        <v>750</v>
      </c>
      <c r="B6595" s="3">
        <v>2020</v>
      </c>
      <c r="C6595" s="3">
        <v>5</v>
      </c>
      <c r="D6595" s="3">
        <v>2024</v>
      </c>
      <c r="E6595" s="3">
        <v>1</v>
      </c>
      <c r="F6595" s="2">
        <v>1189.8184072043405</v>
      </c>
      <c r="G6595" s="2">
        <v>6968.3318911642609</v>
      </c>
      <c r="H6595" s="2">
        <v>1521.5573610080783</v>
      </c>
      <c r="I6595" s="2">
        <v>8489.8892521723392</v>
      </c>
      <c r="J6595" s="2">
        <v>8803.7847197632655</v>
      </c>
      <c r="K6595" t="s">
        <v>11</v>
      </c>
    </row>
    <row r="6596" spans="1:11" x14ac:dyDescent="0.2">
      <c r="A6596" s="3">
        <v>750</v>
      </c>
      <c r="B6596" s="3">
        <v>2020</v>
      </c>
      <c r="C6596" s="3">
        <v>6</v>
      </c>
      <c r="D6596" s="3">
        <v>2025</v>
      </c>
      <c r="E6596" s="3">
        <v>1</v>
      </c>
      <c r="F6596" s="2">
        <v>638.96083569738767</v>
      </c>
      <c r="G6596" s="2">
        <v>7607.2927268616486</v>
      </c>
      <c r="H6596" s="2">
        <v>911.09411607356651</v>
      </c>
      <c r="I6596" s="2">
        <v>8518.3868429352151</v>
      </c>
      <c r="J6596" s="2">
        <v>8803.7847197632655</v>
      </c>
      <c r="K6596" t="s">
        <v>11</v>
      </c>
    </row>
    <row r="6597" spans="1:11" x14ac:dyDescent="0.2">
      <c r="A6597" s="3">
        <v>750</v>
      </c>
      <c r="B6597" s="3">
        <v>2020</v>
      </c>
      <c r="C6597" s="3">
        <v>7</v>
      </c>
      <c r="D6597" s="3">
        <v>2026</v>
      </c>
      <c r="E6597" s="3">
        <v>1</v>
      </c>
      <c r="F6597" s="2">
        <v>609.32649087423215</v>
      </c>
      <c r="G6597" s="2">
        <v>8216.6192177358807</v>
      </c>
      <c r="H6597" s="2">
        <v>587.16550202738472</v>
      </c>
      <c r="I6597" s="2">
        <v>8803.7847197632655</v>
      </c>
      <c r="J6597" s="2">
        <v>8803.7847197632655</v>
      </c>
      <c r="K6597" t="s">
        <v>11</v>
      </c>
    </row>
    <row r="6598" spans="1:11" x14ac:dyDescent="0.2">
      <c r="A6598" s="3">
        <v>751</v>
      </c>
      <c r="B6598" s="3">
        <v>2020</v>
      </c>
      <c r="C6598" s="3">
        <v>1</v>
      </c>
      <c r="D6598" s="3">
        <v>2020</v>
      </c>
      <c r="E6598" s="3">
        <v>1</v>
      </c>
      <c r="F6598" s="2">
        <v>2629.6822984660175</v>
      </c>
      <c r="G6598" s="2">
        <v>2629.6822984660175</v>
      </c>
      <c r="H6598" s="2">
        <v>8254.2963536949628</v>
      </c>
      <c r="I6598" s="2">
        <v>10883.97865216098</v>
      </c>
      <c r="J6598" s="2">
        <v>16978.519872912791</v>
      </c>
      <c r="K6598" t="s">
        <v>11</v>
      </c>
    </row>
    <row r="6599" spans="1:11" x14ac:dyDescent="0.2">
      <c r="A6599" s="3">
        <v>751</v>
      </c>
      <c r="B6599" s="3">
        <v>2020</v>
      </c>
      <c r="C6599" s="3">
        <v>2</v>
      </c>
      <c r="D6599" s="3">
        <v>2021</v>
      </c>
      <c r="E6599" s="3">
        <v>1</v>
      </c>
      <c r="F6599" s="2">
        <v>2872.807257650652</v>
      </c>
      <c r="G6599" s="2">
        <v>5502.4895561166695</v>
      </c>
      <c r="H6599" s="2">
        <v>7653.4209554749241</v>
      </c>
      <c r="I6599" s="2">
        <v>13155.910511591594</v>
      </c>
      <c r="J6599" s="2">
        <v>16978.519872912791</v>
      </c>
      <c r="K6599" t="s">
        <v>11</v>
      </c>
    </row>
    <row r="6600" spans="1:11" x14ac:dyDescent="0.2">
      <c r="A6600" s="3">
        <v>751</v>
      </c>
      <c r="B6600" s="3">
        <v>2020</v>
      </c>
      <c r="C6600" s="3">
        <v>3</v>
      </c>
      <c r="D6600" s="3">
        <v>2022</v>
      </c>
      <c r="E6600" s="3">
        <v>1</v>
      </c>
      <c r="F6600" s="2">
        <v>3280.7953739426348</v>
      </c>
      <c r="G6600" s="2">
        <v>8783.2849300593043</v>
      </c>
      <c r="H6600" s="2">
        <v>6108.3682732129273</v>
      </c>
      <c r="I6600" s="2">
        <v>14891.653203272232</v>
      </c>
      <c r="J6600" s="2">
        <v>16978.519872912791</v>
      </c>
      <c r="K6600" t="s">
        <v>11</v>
      </c>
    </row>
    <row r="6601" spans="1:11" x14ac:dyDescent="0.2">
      <c r="A6601" s="3">
        <v>751</v>
      </c>
      <c r="B6601" s="3">
        <v>2020</v>
      </c>
      <c r="C6601" s="3">
        <v>4</v>
      </c>
      <c r="D6601" s="3">
        <v>2023</v>
      </c>
      <c r="E6601" s="3">
        <v>1</v>
      </c>
      <c r="F6601" s="2">
        <v>2320.8068926545602</v>
      </c>
      <c r="G6601" s="2">
        <v>11104.091822713865</v>
      </c>
      <c r="H6601" s="2">
        <v>4553.4927799189063</v>
      </c>
      <c r="I6601" s="2">
        <v>15657.584602632771</v>
      </c>
      <c r="J6601" s="2">
        <v>16978.519872912791</v>
      </c>
      <c r="K6601" t="s">
        <v>11</v>
      </c>
    </row>
    <row r="6602" spans="1:11" x14ac:dyDescent="0.2">
      <c r="A6602" s="3">
        <v>751</v>
      </c>
      <c r="B6602" s="3">
        <v>2020</v>
      </c>
      <c r="C6602" s="3">
        <v>5</v>
      </c>
      <c r="D6602" s="3">
        <v>2024</v>
      </c>
      <c r="E6602" s="3">
        <v>1</v>
      </c>
      <c r="F6602" s="2">
        <v>2572.938181554151</v>
      </c>
      <c r="G6602" s="2">
        <v>13677.030004268016</v>
      </c>
      <c r="H6602" s="2">
        <v>2621.0727313209482</v>
      </c>
      <c r="I6602" s="2">
        <v>16298.102735588964</v>
      </c>
      <c r="J6602" s="2">
        <v>16978.519872912791</v>
      </c>
      <c r="K6602" t="s">
        <v>11</v>
      </c>
    </row>
    <row r="6603" spans="1:11" x14ac:dyDescent="0.2">
      <c r="A6603" s="3">
        <v>751</v>
      </c>
      <c r="B6603" s="3">
        <v>2020</v>
      </c>
      <c r="C6603" s="3">
        <v>6</v>
      </c>
      <c r="D6603" s="3">
        <v>2025</v>
      </c>
      <c r="E6603" s="3">
        <v>1</v>
      </c>
      <c r="F6603" s="2">
        <v>600.07175957059371</v>
      </c>
      <c r="G6603" s="2">
        <v>14277.101763838609</v>
      </c>
      <c r="H6603" s="2">
        <v>2175.1043932873854</v>
      </c>
      <c r="I6603" s="2">
        <v>16452.206157125995</v>
      </c>
      <c r="J6603" s="2">
        <v>16978.519872912791</v>
      </c>
      <c r="K6603" t="s">
        <v>11</v>
      </c>
    </row>
    <row r="6604" spans="1:11" x14ac:dyDescent="0.2">
      <c r="A6604" s="3">
        <v>751</v>
      </c>
      <c r="B6604" s="3">
        <v>2020</v>
      </c>
      <c r="C6604" s="3">
        <v>7</v>
      </c>
      <c r="D6604" s="3">
        <v>2026</v>
      </c>
      <c r="E6604" s="3">
        <v>1</v>
      </c>
      <c r="F6604" s="2">
        <v>1294.9482242502854</v>
      </c>
      <c r="G6604" s="2">
        <v>15572.049988088895</v>
      </c>
      <c r="H6604" s="2">
        <v>1406.4698848238968</v>
      </c>
      <c r="I6604" s="2">
        <v>16978.519872912791</v>
      </c>
      <c r="J6604" s="2">
        <v>16978.519872912791</v>
      </c>
      <c r="K6604" t="s">
        <v>11</v>
      </c>
    </row>
    <row r="6605" spans="1:11" x14ac:dyDescent="0.2">
      <c r="A6605" s="3">
        <v>752</v>
      </c>
      <c r="B6605" s="3">
        <v>2020</v>
      </c>
      <c r="C6605" s="3">
        <v>1</v>
      </c>
      <c r="D6605" s="3">
        <v>2020</v>
      </c>
      <c r="E6605" s="3">
        <v>1</v>
      </c>
      <c r="F6605" s="2">
        <v>1839.8011629350804</v>
      </c>
      <c r="G6605" s="2">
        <v>1839.8011629350804</v>
      </c>
      <c r="H6605" s="2">
        <v>6350.1186650816171</v>
      </c>
      <c r="I6605" s="2">
        <v>8189.9198280166975</v>
      </c>
      <c r="J6605" s="2">
        <v>12556.445761310177</v>
      </c>
      <c r="K6605" t="s">
        <v>11</v>
      </c>
    </row>
    <row r="6606" spans="1:11" x14ac:dyDescent="0.2">
      <c r="A6606" s="3">
        <v>752</v>
      </c>
      <c r="B6606" s="3">
        <v>2020</v>
      </c>
      <c r="C6606" s="3">
        <v>2</v>
      </c>
      <c r="D6606" s="3">
        <v>2021</v>
      </c>
      <c r="E6606" s="3">
        <v>1</v>
      </c>
      <c r="F6606" s="2">
        <v>2128.2211435595345</v>
      </c>
      <c r="G6606" s="2">
        <v>3968.0223064946149</v>
      </c>
      <c r="H6606" s="2">
        <v>5766.5701290396682</v>
      </c>
      <c r="I6606" s="2">
        <v>9734.5924355342831</v>
      </c>
      <c r="J6606" s="2">
        <v>12556.445761310177</v>
      </c>
      <c r="K6606" t="s">
        <v>11</v>
      </c>
    </row>
    <row r="6607" spans="1:11" x14ac:dyDescent="0.2">
      <c r="A6607" s="3">
        <v>752</v>
      </c>
      <c r="B6607" s="3">
        <v>2020</v>
      </c>
      <c r="C6607" s="3">
        <v>3</v>
      </c>
      <c r="D6607" s="3">
        <v>2022</v>
      </c>
      <c r="E6607" s="3">
        <v>1</v>
      </c>
      <c r="F6607" s="2">
        <v>2406.2956567643823</v>
      </c>
      <c r="G6607" s="2">
        <v>6374.3179632589972</v>
      </c>
      <c r="H6607" s="2">
        <v>4346.5797075704877</v>
      </c>
      <c r="I6607" s="2">
        <v>10720.897670829485</v>
      </c>
      <c r="J6607" s="2">
        <v>12556.445761310177</v>
      </c>
      <c r="K6607" t="s">
        <v>11</v>
      </c>
    </row>
    <row r="6608" spans="1:11" x14ac:dyDescent="0.2">
      <c r="A6608" s="3">
        <v>752</v>
      </c>
      <c r="B6608" s="3">
        <v>2020</v>
      </c>
      <c r="C6608" s="3">
        <v>4</v>
      </c>
      <c r="D6608" s="3">
        <v>2023</v>
      </c>
      <c r="E6608" s="3">
        <v>1</v>
      </c>
      <c r="F6608" s="2">
        <v>1961.5678308574034</v>
      </c>
      <c r="G6608" s="2">
        <v>8335.8857941164006</v>
      </c>
      <c r="H6608" s="2">
        <v>3195.7895897969756</v>
      </c>
      <c r="I6608" s="2">
        <v>11531.675383913376</v>
      </c>
      <c r="J6608" s="2">
        <v>12556.445761310177</v>
      </c>
      <c r="K6608" t="s">
        <v>11</v>
      </c>
    </row>
    <row r="6609" spans="1:11" x14ac:dyDescent="0.2">
      <c r="A6609" s="3">
        <v>752</v>
      </c>
      <c r="B6609" s="3">
        <v>2020</v>
      </c>
      <c r="C6609" s="3">
        <v>5</v>
      </c>
      <c r="D6609" s="3">
        <v>2024</v>
      </c>
      <c r="E6609" s="3">
        <v>1</v>
      </c>
      <c r="F6609" s="2">
        <v>1726.8061395065361</v>
      </c>
      <c r="G6609" s="2">
        <v>10062.691933622937</v>
      </c>
      <c r="H6609" s="2">
        <v>2145.670014559535</v>
      </c>
      <c r="I6609" s="2">
        <v>12208.361948182472</v>
      </c>
      <c r="J6609" s="2">
        <v>12556.445761310177</v>
      </c>
      <c r="K6609" t="s">
        <v>11</v>
      </c>
    </row>
    <row r="6610" spans="1:11" x14ac:dyDescent="0.2">
      <c r="A6610" s="3">
        <v>752</v>
      </c>
      <c r="B6610" s="3">
        <v>2020</v>
      </c>
      <c r="C6610" s="3">
        <v>6</v>
      </c>
      <c r="D6610" s="3">
        <v>2025</v>
      </c>
      <c r="E6610" s="3">
        <v>1</v>
      </c>
      <c r="F6610" s="2">
        <v>1080.2842838356537</v>
      </c>
      <c r="G6610" s="2">
        <v>11142.97621745859</v>
      </c>
      <c r="H6610" s="2">
        <v>1069.8394588400643</v>
      </c>
      <c r="I6610" s="2">
        <v>12212.815676298655</v>
      </c>
      <c r="J6610" s="2">
        <v>12556.445761310177</v>
      </c>
      <c r="K6610" t="s">
        <v>11</v>
      </c>
    </row>
    <row r="6611" spans="1:11" x14ac:dyDescent="0.2">
      <c r="A6611" s="3">
        <v>752</v>
      </c>
      <c r="B6611" s="3">
        <v>2020</v>
      </c>
      <c r="C6611" s="3">
        <v>7</v>
      </c>
      <c r="D6611" s="3">
        <v>2026</v>
      </c>
      <c r="E6611" s="3">
        <v>1</v>
      </c>
      <c r="F6611" s="2">
        <v>771.42038192150358</v>
      </c>
      <c r="G6611" s="2">
        <v>11914.396599380094</v>
      </c>
      <c r="H6611" s="2">
        <v>510.18186851497558</v>
      </c>
      <c r="I6611" s="2">
        <v>12424.578467895069</v>
      </c>
      <c r="J6611" s="2">
        <v>12556.445761310177</v>
      </c>
      <c r="K6611" t="s">
        <v>11</v>
      </c>
    </row>
    <row r="6612" spans="1:11" x14ac:dyDescent="0.2">
      <c r="A6612" s="3">
        <v>753</v>
      </c>
      <c r="B6612" s="3">
        <v>2020</v>
      </c>
      <c r="C6612" s="3">
        <v>1</v>
      </c>
      <c r="D6612" s="3">
        <v>2020</v>
      </c>
      <c r="E6612" s="3">
        <v>1</v>
      </c>
      <c r="F6612" s="2">
        <v>1303.2297895965089</v>
      </c>
      <c r="G6612" s="2">
        <v>1303.2297895965089</v>
      </c>
      <c r="H6612" s="2">
        <v>4198.3326682417355</v>
      </c>
      <c r="I6612" s="2">
        <v>5501.5624578382449</v>
      </c>
      <c r="J6612" s="2">
        <v>8447.0700305286846</v>
      </c>
      <c r="K6612" t="s">
        <v>11</v>
      </c>
    </row>
    <row r="6613" spans="1:11" x14ac:dyDescent="0.2">
      <c r="A6613" s="3">
        <v>753</v>
      </c>
      <c r="B6613" s="3">
        <v>2020</v>
      </c>
      <c r="C6613" s="3">
        <v>2</v>
      </c>
      <c r="D6613" s="3">
        <v>2021</v>
      </c>
      <c r="E6613" s="3">
        <v>1</v>
      </c>
      <c r="F6613" s="2">
        <v>1452.590911424822</v>
      </c>
      <c r="G6613" s="2">
        <v>2755.8207010213309</v>
      </c>
      <c r="H6613" s="2">
        <v>3774.7094216307896</v>
      </c>
      <c r="I6613" s="2">
        <v>6530.5301226521206</v>
      </c>
      <c r="J6613" s="2">
        <v>8447.0700305286846</v>
      </c>
      <c r="K6613" t="s">
        <v>11</v>
      </c>
    </row>
    <row r="6614" spans="1:11" x14ac:dyDescent="0.2">
      <c r="A6614" s="3">
        <v>753</v>
      </c>
      <c r="B6614" s="3">
        <v>2020</v>
      </c>
      <c r="C6614" s="3">
        <v>3</v>
      </c>
      <c r="D6614" s="3">
        <v>2022</v>
      </c>
      <c r="E6614" s="3">
        <v>1</v>
      </c>
      <c r="F6614" s="2">
        <v>1470.7075302409157</v>
      </c>
      <c r="G6614" s="2">
        <v>4226.5282312622467</v>
      </c>
      <c r="H6614" s="2">
        <v>3196.2937476164025</v>
      </c>
      <c r="I6614" s="2">
        <v>7422.8219788786491</v>
      </c>
      <c r="J6614" s="2">
        <v>8447.0700305286846</v>
      </c>
      <c r="K6614" t="s">
        <v>11</v>
      </c>
    </row>
    <row r="6615" spans="1:11" x14ac:dyDescent="0.2">
      <c r="A6615" s="3">
        <v>753</v>
      </c>
      <c r="B6615" s="3">
        <v>2020</v>
      </c>
      <c r="C6615" s="3">
        <v>4</v>
      </c>
      <c r="D6615" s="3">
        <v>2023</v>
      </c>
      <c r="E6615" s="3">
        <v>1</v>
      </c>
      <c r="F6615" s="2">
        <v>1534.7335919440711</v>
      </c>
      <c r="G6615" s="2">
        <v>5761.2618232063178</v>
      </c>
      <c r="H6615" s="2">
        <v>2149.806948768628</v>
      </c>
      <c r="I6615" s="2">
        <v>7911.0687719749458</v>
      </c>
      <c r="J6615" s="2">
        <v>8447.0700305286846</v>
      </c>
      <c r="K6615" t="s">
        <v>11</v>
      </c>
    </row>
    <row r="6616" spans="1:11" x14ac:dyDescent="0.2">
      <c r="A6616" s="3">
        <v>753</v>
      </c>
      <c r="B6616" s="3">
        <v>2020</v>
      </c>
      <c r="C6616" s="3">
        <v>5</v>
      </c>
      <c r="D6616" s="3">
        <v>2024</v>
      </c>
      <c r="E6616" s="3">
        <v>1</v>
      </c>
      <c r="F6616" s="2">
        <v>994.50828079289204</v>
      </c>
      <c r="G6616" s="2">
        <v>6755.7701039992098</v>
      </c>
      <c r="H6616" s="2">
        <v>1380.0789892229541</v>
      </c>
      <c r="I6616" s="2">
        <v>8135.8490932221639</v>
      </c>
      <c r="J6616" s="2">
        <v>8447.0700305286846</v>
      </c>
      <c r="K6616" t="s">
        <v>11</v>
      </c>
    </row>
    <row r="6617" spans="1:11" x14ac:dyDescent="0.2">
      <c r="A6617" s="3">
        <v>753</v>
      </c>
      <c r="B6617" s="3">
        <v>2020</v>
      </c>
      <c r="C6617" s="3">
        <v>6</v>
      </c>
      <c r="D6617" s="3">
        <v>2025</v>
      </c>
      <c r="E6617" s="3">
        <v>1</v>
      </c>
      <c r="F6617" s="2">
        <v>539.91418142756174</v>
      </c>
      <c r="G6617" s="2">
        <v>7295.6842854267716</v>
      </c>
      <c r="H6617" s="2">
        <v>981.2313727340761</v>
      </c>
      <c r="I6617" s="2">
        <v>8276.9156581608477</v>
      </c>
      <c r="J6617" s="2">
        <v>8447.0700305286846</v>
      </c>
      <c r="K6617" t="s">
        <v>11</v>
      </c>
    </row>
    <row r="6618" spans="1:11" x14ac:dyDescent="0.2">
      <c r="A6618" s="3">
        <v>753</v>
      </c>
      <c r="B6618" s="3">
        <v>2020</v>
      </c>
      <c r="C6618" s="3">
        <v>7</v>
      </c>
      <c r="D6618" s="3">
        <v>2026</v>
      </c>
      <c r="E6618" s="3">
        <v>1</v>
      </c>
      <c r="F6618" s="2">
        <v>696.71317383385667</v>
      </c>
      <c r="G6618" s="2">
        <v>7992.3974592606282</v>
      </c>
      <c r="H6618" s="2">
        <v>218.37375430446264</v>
      </c>
      <c r="I6618" s="2">
        <v>8210.7712135650909</v>
      </c>
      <c r="J6618" s="2">
        <v>8447.0700305286846</v>
      </c>
      <c r="K6618" t="s">
        <v>11</v>
      </c>
    </row>
    <row r="6619" spans="1:11" x14ac:dyDescent="0.2">
      <c r="A6619" s="3">
        <v>754</v>
      </c>
      <c r="B6619" s="3">
        <v>2020</v>
      </c>
      <c r="C6619" s="3">
        <v>1</v>
      </c>
      <c r="D6619" s="3">
        <v>2020</v>
      </c>
      <c r="E6619" s="3">
        <v>1</v>
      </c>
      <c r="F6619" s="2">
        <v>870.24637437613637</v>
      </c>
      <c r="G6619" s="2">
        <v>870.24637437613637</v>
      </c>
      <c r="H6619" s="2">
        <v>2987.7505821365285</v>
      </c>
      <c r="I6619" s="2">
        <v>3857.9969565126648</v>
      </c>
      <c r="J6619" s="2">
        <v>5894.1592777751075</v>
      </c>
      <c r="K6619" t="s">
        <v>11</v>
      </c>
    </row>
    <row r="6620" spans="1:11" x14ac:dyDescent="0.2">
      <c r="A6620" s="3">
        <v>754</v>
      </c>
      <c r="B6620" s="3">
        <v>2020</v>
      </c>
      <c r="C6620" s="3">
        <v>2</v>
      </c>
      <c r="D6620" s="3">
        <v>2021</v>
      </c>
      <c r="E6620" s="3">
        <v>1</v>
      </c>
      <c r="F6620" s="2">
        <v>1087.0759853476131</v>
      </c>
      <c r="G6620" s="2">
        <v>1957.3223597237495</v>
      </c>
      <c r="H6620" s="2">
        <v>2693.104337736072</v>
      </c>
      <c r="I6620" s="2">
        <v>4650.4266974598213</v>
      </c>
      <c r="J6620" s="2">
        <v>5894.1592777751075</v>
      </c>
      <c r="K6620" t="s">
        <v>11</v>
      </c>
    </row>
    <row r="6621" spans="1:11" x14ac:dyDescent="0.2">
      <c r="A6621" s="3">
        <v>754</v>
      </c>
      <c r="B6621" s="3">
        <v>2020</v>
      </c>
      <c r="C6621" s="3">
        <v>3</v>
      </c>
      <c r="D6621" s="3">
        <v>2022</v>
      </c>
      <c r="E6621" s="3">
        <v>1</v>
      </c>
      <c r="F6621" s="2">
        <v>967.37493926357979</v>
      </c>
      <c r="G6621" s="2">
        <v>2924.6972989873293</v>
      </c>
      <c r="H6621" s="2">
        <v>2263.5507620678445</v>
      </c>
      <c r="I6621" s="2">
        <v>5188.2480610551738</v>
      </c>
      <c r="J6621" s="2">
        <v>5894.1592777751075</v>
      </c>
      <c r="K6621" t="s">
        <v>11</v>
      </c>
    </row>
    <row r="6622" spans="1:11" x14ac:dyDescent="0.2">
      <c r="A6622" s="3">
        <v>754</v>
      </c>
      <c r="B6622" s="3">
        <v>2020</v>
      </c>
      <c r="C6622" s="3">
        <v>4</v>
      </c>
      <c r="D6622" s="3">
        <v>2023</v>
      </c>
      <c r="E6622" s="3">
        <v>1</v>
      </c>
      <c r="F6622" s="2">
        <v>994.90829756768699</v>
      </c>
      <c r="G6622" s="2">
        <v>3919.6055965550163</v>
      </c>
      <c r="H6622" s="2">
        <v>1502.1922327701773</v>
      </c>
      <c r="I6622" s="2">
        <v>5421.7978293251936</v>
      </c>
      <c r="J6622" s="2">
        <v>5894.1592777751075</v>
      </c>
      <c r="K6622" t="s">
        <v>11</v>
      </c>
    </row>
    <row r="6623" spans="1:11" x14ac:dyDescent="0.2">
      <c r="A6623" s="3">
        <v>754</v>
      </c>
      <c r="B6623" s="3">
        <v>2020</v>
      </c>
      <c r="C6623" s="3">
        <v>5</v>
      </c>
      <c r="D6623" s="3">
        <v>2024</v>
      </c>
      <c r="E6623" s="3">
        <v>1</v>
      </c>
      <c r="F6623" s="2">
        <v>646.05980034327649</v>
      </c>
      <c r="G6623" s="2">
        <v>4565.6653968982928</v>
      </c>
      <c r="H6623" s="2">
        <v>988.45059014051276</v>
      </c>
      <c r="I6623" s="2">
        <v>5554.1159870388055</v>
      </c>
      <c r="J6623" s="2">
        <v>5894.1592777751075</v>
      </c>
      <c r="K6623" t="s">
        <v>11</v>
      </c>
    </row>
    <row r="6624" spans="1:11" x14ac:dyDescent="0.2">
      <c r="A6624" s="3">
        <v>754</v>
      </c>
      <c r="B6624" s="3">
        <v>2020</v>
      </c>
      <c r="C6624" s="3">
        <v>6</v>
      </c>
      <c r="D6624" s="3">
        <v>2025</v>
      </c>
      <c r="E6624" s="3">
        <v>1</v>
      </c>
      <c r="F6624" s="2">
        <v>478.94696920018032</v>
      </c>
      <c r="G6624" s="2">
        <v>5044.6123660984731</v>
      </c>
      <c r="H6624" s="2">
        <v>629.39427909338337</v>
      </c>
      <c r="I6624" s="2">
        <v>5674.0066451918565</v>
      </c>
      <c r="J6624" s="2">
        <v>5894.1592777751075</v>
      </c>
      <c r="K6624" t="s">
        <v>11</v>
      </c>
    </row>
    <row r="6625" spans="1:11" x14ac:dyDescent="0.2">
      <c r="A6625" s="3">
        <v>754</v>
      </c>
      <c r="B6625" s="3">
        <v>2020</v>
      </c>
      <c r="C6625" s="3">
        <v>7</v>
      </c>
      <c r="D6625" s="3">
        <v>2026</v>
      </c>
      <c r="E6625" s="3">
        <v>1</v>
      </c>
      <c r="F6625" s="2">
        <v>377.04651280171493</v>
      </c>
      <c r="G6625" s="2">
        <v>5421.658878900188</v>
      </c>
      <c r="H6625" s="2">
        <v>325.05612731604106</v>
      </c>
      <c r="I6625" s="2">
        <v>5746.7150062162291</v>
      </c>
      <c r="J6625" s="2">
        <v>5894.1592777751075</v>
      </c>
      <c r="K6625" t="s">
        <v>11</v>
      </c>
    </row>
    <row r="6626" spans="1:11" x14ac:dyDescent="0.2">
      <c r="A6626" s="3">
        <v>755</v>
      </c>
      <c r="B6626" s="3">
        <v>2020</v>
      </c>
      <c r="C6626" s="3">
        <v>1</v>
      </c>
      <c r="D6626" s="3">
        <v>2020</v>
      </c>
      <c r="E6626" s="3">
        <v>1</v>
      </c>
      <c r="F6626" s="2">
        <v>1019.2333686424008</v>
      </c>
      <c r="G6626" s="2">
        <v>1019.2333686424008</v>
      </c>
      <c r="H6626" s="2">
        <v>3545.8498911301958</v>
      </c>
      <c r="I6626" s="2">
        <v>4565.0832597725966</v>
      </c>
      <c r="J6626" s="2">
        <v>6928.948345621895</v>
      </c>
      <c r="K6626" t="s">
        <v>11</v>
      </c>
    </row>
    <row r="6627" spans="1:11" x14ac:dyDescent="0.2">
      <c r="A6627" s="3">
        <v>755</v>
      </c>
      <c r="B6627" s="3">
        <v>2020</v>
      </c>
      <c r="C6627" s="3">
        <v>2</v>
      </c>
      <c r="D6627" s="3">
        <v>2021</v>
      </c>
      <c r="E6627" s="3">
        <v>1</v>
      </c>
      <c r="F6627" s="2">
        <v>1178.7149712153368</v>
      </c>
      <c r="G6627" s="2">
        <v>2197.9483398577377</v>
      </c>
      <c r="H6627" s="2">
        <v>3268.2625902314121</v>
      </c>
      <c r="I6627" s="2">
        <v>5466.2109300891498</v>
      </c>
      <c r="J6627" s="2">
        <v>6928.948345621895</v>
      </c>
      <c r="K6627" t="s">
        <v>11</v>
      </c>
    </row>
    <row r="6628" spans="1:11" x14ac:dyDescent="0.2">
      <c r="A6628" s="3">
        <v>755</v>
      </c>
      <c r="B6628" s="3">
        <v>2020</v>
      </c>
      <c r="C6628" s="3">
        <v>3</v>
      </c>
      <c r="D6628" s="3">
        <v>2022</v>
      </c>
      <c r="E6628" s="3">
        <v>1</v>
      </c>
      <c r="F6628" s="2">
        <v>1307.9548516529971</v>
      </c>
      <c r="G6628" s="2">
        <v>3505.9031915107348</v>
      </c>
      <c r="H6628" s="2">
        <v>2487.2775830580508</v>
      </c>
      <c r="I6628" s="2">
        <v>5993.1807745687856</v>
      </c>
      <c r="J6628" s="2">
        <v>6928.948345621895</v>
      </c>
      <c r="K6628" t="s">
        <v>11</v>
      </c>
    </row>
    <row r="6629" spans="1:11" x14ac:dyDescent="0.2">
      <c r="A6629" s="3">
        <v>755</v>
      </c>
      <c r="B6629" s="3">
        <v>2020</v>
      </c>
      <c r="C6629" s="3">
        <v>4</v>
      </c>
      <c r="D6629" s="3">
        <v>2023</v>
      </c>
      <c r="E6629" s="3">
        <v>1</v>
      </c>
      <c r="F6629" s="2">
        <v>895.511390597027</v>
      </c>
      <c r="G6629" s="2">
        <v>4401.4145821077618</v>
      </c>
      <c r="H6629" s="2">
        <v>2059.2077881671412</v>
      </c>
      <c r="I6629" s="2">
        <v>6460.622370274903</v>
      </c>
      <c r="J6629" s="2">
        <v>6928.948345621895</v>
      </c>
      <c r="K6629" t="s">
        <v>11</v>
      </c>
    </row>
    <row r="6630" spans="1:11" x14ac:dyDescent="0.2">
      <c r="A6630" s="3">
        <v>755</v>
      </c>
      <c r="B6630" s="3">
        <v>2020</v>
      </c>
      <c r="C6630" s="3">
        <v>5</v>
      </c>
      <c r="D6630" s="3">
        <v>2024</v>
      </c>
      <c r="E6630" s="3">
        <v>1</v>
      </c>
      <c r="F6630" s="2">
        <v>987.99291479552812</v>
      </c>
      <c r="G6630" s="2">
        <v>5389.4074969032899</v>
      </c>
      <c r="H6630" s="2">
        <v>1314.2442789791903</v>
      </c>
      <c r="I6630" s="2">
        <v>6703.6517758824803</v>
      </c>
      <c r="J6630" s="2">
        <v>6928.948345621895</v>
      </c>
      <c r="K6630" t="s">
        <v>11</v>
      </c>
    </row>
    <row r="6631" spans="1:11" x14ac:dyDescent="0.2">
      <c r="A6631" s="3">
        <v>755</v>
      </c>
      <c r="B6631" s="3">
        <v>2020</v>
      </c>
      <c r="C6631" s="3">
        <v>6</v>
      </c>
      <c r="D6631" s="3">
        <v>2025</v>
      </c>
      <c r="E6631" s="3">
        <v>1</v>
      </c>
      <c r="F6631" s="2">
        <v>832.31602398220275</v>
      </c>
      <c r="G6631" s="2">
        <v>6221.7235208854927</v>
      </c>
      <c r="H6631" s="2">
        <v>576.88537544676637</v>
      </c>
      <c r="I6631" s="2">
        <v>6798.6088963322591</v>
      </c>
      <c r="J6631" s="2">
        <v>6928.948345621895</v>
      </c>
      <c r="K6631" t="s">
        <v>11</v>
      </c>
    </row>
    <row r="6632" spans="1:11" x14ac:dyDescent="0.2">
      <c r="A6632" s="3">
        <v>755</v>
      </c>
      <c r="B6632" s="3">
        <v>2020</v>
      </c>
      <c r="C6632" s="3">
        <v>7</v>
      </c>
      <c r="D6632" s="3">
        <v>2026</v>
      </c>
      <c r="E6632" s="3">
        <v>1</v>
      </c>
      <c r="F6632" s="2">
        <v>8.8268879605075199</v>
      </c>
      <c r="G6632" s="2">
        <v>6230.5504088460002</v>
      </c>
      <c r="H6632" s="2">
        <v>636.75761248522667</v>
      </c>
      <c r="I6632" s="2">
        <v>6867.3080213312269</v>
      </c>
      <c r="J6632" s="2">
        <v>6928.948345621895</v>
      </c>
      <c r="K6632" t="s">
        <v>11</v>
      </c>
    </row>
    <row r="6633" spans="1:11" x14ac:dyDescent="0.2">
      <c r="A6633" s="3">
        <v>756</v>
      </c>
      <c r="B6633" s="3">
        <v>2020</v>
      </c>
      <c r="C6633" s="3">
        <v>1</v>
      </c>
      <c r="D6633" s="3">
        <v>2020</v>
      </c>
      <c r="E6633" s="3">
        <v>1</v>
      </c>
      <c r="F6633" s="2">
        <v>995.88496237277502</v>
      </c>
      <c r="G6633" s="2">
        <v>995.88496237277502</v>
      </c>
      <c r="H6633" s="2">
        <v>3203.9961742979754</v>
      </c>
      <c r="I6633" s="2">
        <v>4199.8811366707505</v>
      </c>
      <c r="J6633" s="2">
        <v>6546.5711642551851</v>
      </c>
      <c r="K6633" t="s">
        <v>11</v>
      </c>
    </row>
    <row r="6634" spans="1:11" x14ac:dyDescent="0.2">
      <c r="A6634" s="3">
        <v>756</v>
      </c>
      <c r="B6634" s="3">
        <v>2020</v>
      </c>
      <c r="C6634" s="3">
        <v>2</v>
      </c>
      <c r="D6634" s="3">
        <v>2021</v>
      </c>
      <c r="E6634" s="3">
        <v>1</v>
      </c>
      <c r="F6634" s="2">
        <v>1118.3175586907541</v>
      </c>
      <c r="G6634" s="2">
        <v>2114.2025210635293</v>
      </c>
      <c r="H6634" s="2">
        <v>2977.8910555320908</v>
      </c>
      <c r="I6634" s="2">
        <v>5092.0935765956201</v>
      </c>
      <c r="J6634" s="2">
        <v>6546.5711642551851</v>
      </c>
      <c r="K6634" t="s">
        <v>11</v>
      </c>
    </row>
    <row r="6635" spans="1:11" x14ac:dyDescent="0.2">
      <c r="A6635" s="3">
        <v>756</v>
      </c>
      <c r="B6635" s="3">
        <v>2020</v>
      </c>
      <c r="C6635" s="3">
        <v>3</v>
      </c>
      <c r="D6635" s="3">
        <v>2022</v>
      </c>
      <c r="E6635" s="3">
        <v>1</v>
      </c>
      <c r="F6635" s="2">
        <v>1227.5935192884672</v>
      </c>
      <c r="G6635" s="2">
        <v>3341.7960403519965</v>
      </c>
      <c r="H6635" s="2">
        <v>2439.1145182325154</v>
      </c>
      <c r="I6635" s="2">
        <v>5780.9105585845118</v>
      </c>
      <c r="J6635" s="2">
        <v>6546.5711642551851</v>
      </c>
      <c r="K6635" t="s">
        <v>11</v>
      </c>
    </row>
    <row r="6636" spans="1:11" x14ac:dyDescent="0.2">
      <c r="A6636" s="3">
        <v>756</v>
      </c>
      <c r="B6636" s="3">
        <v>2020</v>
      </c>
      <c r="C6636" s="3">
        <v>4</v>
      </c>
      <c r="D6636" s="3">
        <v>2023</v>
      </c>
      <c r="E6636" s="3">
        <v>1</v>
      </c>
      <c r="F6636" s="2">
        <v>1117.6797906286129</v>
      </c>
      <c r="G6636" s="2">
        <v>4459.4758309806093</v>
      </c>
      <c r="H6636" s="2">
        <v>1667.9917936198008</v>
      </c>
      <c r="I6636" s="2">
        <v>6127.4676246004101</v>
      </c>
      <c r="J6636" s="2">
        <v>6546.5711642551851</v>
      </c>
      <c r="K6636" t="s">
        <v>11</v>
      </c>
    </row>
    <row r="6637" spans="1:11" x14ac:dyDescent="0.2">
      <c r="A6637" s="3">
        <v>756</v>
      </c>
      <c r="B6637" s="3">
        <v>2020</v>
      </c>
      <c r="C6637" s="3">
        <v>5</v>
      </c>
      <c r="D6637" s="3">
        <v>2024</v>
      </c>
      <c r="E6637" s="3">
        <v>1</v>
      </c>
      <c r="F6637" s="2">
        <v>464.20804525961194</v>
      </c>
      <c r="G6637" s="2">
        <v>4923.6838762402213</v>
      </c>
      <c r="H6637" s="2">
        <v>1311.5013527381498</v>
      </c>
      <c r="I6637" s="2">
        <v>6235.185228978371</v>
      </c>
      <c r="J6637" s="2">
        <v>6546.5711642551851</v>
      </c>
      <c r="K6637" t="s">
        <v>11</v>
      </c>
    </row>
    <row r="6638" spans="1:11" x14ac:dyDescent="0.2">
      <c r="A6638" s="3">
        <v>756</v>
      </c>
      <c r="B6638" s="3">
        <v>2020</v>
      </c>
      <c r="C6638" s="3">
        <v>6</v>
      </c>
      <c r="D6638" s="3">
        <v>2025</v>
      </c>
      <c r="E6638" s="3">
        <v>1</v>
      </c>
      <c r="F6638" s="2">
        <v>981.8150013220411</v>
      </c>
      <c r="G6638" s="2">
        <v>5905.4988775622624</v>
      </c>
      <c r="H6638" s="2">
        <v>561.56355195225296</v>
      </c>
      <c r="I6638" s="2">
        <v>6467.0624295145153</v>
      </c>
      <c r="J6638" s="2">
        <v>6546.5711642551851</v>
      </c>
      <c r="K6638" t="s">
        <v>11</v>
      </c>
    </row>
    <row r="6639" spans="1:11" x14ac:dyDescent="0.2">
      <c r="A6639" s="3">
        <v>756</v>
      </c>
      <c r="B6639" s="3">
        <v>2020</v>
      </c>
      <c r="C6639" s="3">
        <v>7</v>
      </c>
      <c r="D6639" s="3">
        <v>2026</v>
      </c>
      <c r="E6639" s="3">
        <v>1</v>
      </c>
      <c r="F6639" s="2">
        <v>197.45643384363848</v>
      </c>
      <c r="G6639" s="2">
        <v>6102.9553114059008</v>
      </c>
      <c r="H6639" s="2">
        <v>335.03058099453847</v>
      </c>
      <c r="I6639" s="2">
        <v>6437.9858924004393</v>
      </c>
      <c r="J6639" s="2">
        <v>6546.5711642551851</v>
      </c>
      <c r="K6639" t="s">
        <v>11</v>
      </c>
    </row>
    <row r="6640" spans="1:11" x14ac:dyDescent="0.2">
      <c r="A6640" s="3">
        <v>757</v>
      </c>
      <c r="B6640" s="3">
        <v>2020</v>
      </c>
      <c r="C6640" s="3">
        <v>1</v>
      </c>
      <c r="D6640" s="3">
        <v>2020</v>
      </c>
      <c r="E6640" s="3">
        <v>1</v>
      </c>
      <c r="F6640" s="2">
        <v>2292.3465560455415</v>
      </c>
      <c r="G6640" s="2">
        <v>2292.3465560455415</v>
      </c>
      <c r="H6640" s="2">
        <v>7261.0502332769656</v>
      </c>
      <c r="I6640" s="2">
        <v>9553.3967893225072</v>
      </c>
      <c r="J6640" s="2">
        <v>14962.530337256891</v>
      </c>
      <c r="K6640" t="s">
        <v>11</v>
      </c>
    </row>
    <row r="6641" spans="1:11" x14ac:dyDescent="0.2">
      <c r="A6641" s="3">
        <v>757</v>
      </c>
      <c r="B6641" s="3">
        <v>2020</v>
      </c>
      <c r="C6641" s="3">
        <v>2</v>
      </c>
      <c r="D6641" s="3">
        <v>2021</v>
      </c>
      <c r="E6641" s="3">
        <v>1</v>
      </c>
      <c r="F6641" s="2">
        <v>2498.4357268303174</v>
      </c>
      <c r="G6641" s="2">
        <v>4790.782282875859</v>
      </c>
      <c r="H6641" s="2">
        <v>6709.1157566274733</v>
      </c>
      <c r="I6641" s="2">
        <v>11499.898039503332</v>
      </c>
      <c r="J6641" s="2">
        <v>14962.530337256891</v>
      </c>
      <c r="K6641" t="s">
        <v>11</v>
      </c>
    </row>
    <row r="6642" spans="1:11" x14ac:dyDescent="0.2">
      <c r="A6642" s="3">
        <v>757</v>
      </c>
      <c r="B6642" s="3">
        <v>2020</v>
      </c>
      <c r="C6642" s="3">
        <v>3</v>
      </c>
      <c r="D6642" s="3">
        <v>2022</v>
      </c>
      <c r="E6642" s="3">
        <v>1</v>
      </c>
      <c r="F6642" s="2">
        <v>2697.0930694300268</v>
      </c>
      <c r="G6642" s="2">
        <v>7487.8753523058858</v>
      </c>
      <c r="H6642" s="2">
        <v>5292.8810017003289</v>
      </c>
      <c r="I6642" s="2">
        <v>12780.756354006215</v>
      </c>
      <c r="J6642" s="2">
        <v>14962.530337256891</v>
      </c>
      <c r="K6642" t="s">
        <v>11</v>
      </c>
    </row>
    <row r="6643" spans="1:11" x14ac:dyDescent="0.2">
      <c r="A6643" s="3">
        <v>757</v>
      </c>
      <c r="B6643" s="3">
        <v>2020</v>
      </c>
      <c r="C6643" s="3">
        <v>4</v>
      </c>
      <c r="D6643" s="3">
        <v>2023</v>
      </c>
      <c r="E6643" s="3">
        <v>1</v>
      </c>
      <c r="F6643" s="2">
        <v>2097.0292345885646</v>
      </c>
      <c r="G6643" s="2">
        <v>9584.9045868944504</v>
      </c>
      <c r="H6643" s="2">
        <v>4462.7439957009301</v>
      </c>
      <c r="I6643" s="2">
        <v>14047.648582595381</v>
      </c>
      <c r="J6643" s="2">
        <v>14962.530337256891</v>
      </c>
      <c r="K6643" t="s">
        <v>11</v>
      </c>
    </row>
    <row r="6644" spans="1:11" x14ac:dyDescent="0.2">
      <c r="A6644" s="3">
        <v>757</v>
      </c>
      <c r="B6644" s="3">
        <v>2020</v>
      </c>
      <c r="C6644" s="3">
        <v>5</v>
      </c>
      <c r="D6644" s="3">
        <v>2024</v>
      </c>
      <c r="E6644" s="3">
        <v>1</v>
      </c>
      <c r="F6644" s="2">
        <v>2094.8429000255655</v>
      </c>
      <c r="G6644" s="2">
        <v>11679.747486920016</v>
      </c>
      <c r="H6644" s="2">
        <v>2895.4030403617326</v>
      </c>
      <c r="I6644" s="2">
        <v>14575.150527281749</v>
      </c>
      <c r="J6644" s="2">
        <v>14962.530337256891</v>
      </c>
      <c r="K6644" t="s">
        <v>11</v>
      </c>
    </row>
    <row r="6645" spans="1:11" x14ac:dyDescent="0.2">
      <c r="A6645" s="3">
        <v>757</v>
      </c>
      <c r="B6645" s="3">
        <v>2020</v>
      </c>
      <c r="C6645" s="3">
        <v>6</v>
      </c>
      <c r="D6645" s="3">
        <v>2025</v>
      </c>
      <c r="E6645" s="3">
        <v>1</v>
      </c>
      <c r="F6645" s="2">
        <v>1299.9544083717701</v>
      </c>
      <c r="G6645" s="2">
        <v>12979.701895291786</v>
      </c>
      <c r="H6645" s="2">
        <v>1743.7933996944284</v>
      </c>
      <c r="I6645" s="2">
        <v>14723.495294986215</v>
      </c>
      <c r="J6645" s="2">
        <v>14962.530337256891</v>
      </c>
      <c r="K6645" t="s">
        <v>11</v>
      </c>
    </row>
    <row r="6646" spans="1:11" x14ac:dyDescent="0.2">
      <c r="A6646" s="3">
        <v>757</v>
      </c>
      <c r="B6646" s="3">
        <v>2020</v>
      </c>
      <c r="C6646" s="3">
        <v>7</v>
      </c>
      <c r="D6646" s="3">
        <v>2026</v>
      </c>
      <c r="E6646" s="3">
        <v>1</v>
      </c>
      <c r="F6646" s="2">
        <v>1035.4362916376031</v>
      </c>
      <c r="G6646" s="2">
        <v>14015.138186929389</v>
      </c>
      <c r="H6646" s="2">
        <v>947.39215032750144</v>
      </c>
      <c r="I6646" s="2">
        <v>14962.530337256891</v>
      </c>
      <c r="J6646" s="2">
        <v>14962.530337256891</v>
      </c>
      <c r="K6646" t="s">
        <v>11</v>
      </c>
    </row>
    <row r="6647" spans="1:11" x14ac:dyDescent="0.2">
      <c r="A6647" s="3">
        <v>758</v>
      </c>
      <c r="B6647" s="3">
        <v>2020</v>
      </c>
      <c r="C6647" s="3">
        <v>1</v>
      </c>
      <c r="D6647" s="3">
        <v>2020</v>
      </c>
      <c r="E6647" s="3">
        <v>1</v>
      </c>
      <c r="F6647" s="2">
        <v>589.99975308631406</v>
      </c>
      <c r="G6647" s="2">
        <v>589.99975308631406</v>
      </c>
      <c r="H6647" s="2">
        <v>1833.3031576089704</v>
      </c>
      <c r="I6647" s="2">
        <v>2423.3029106952845</v>
      </c>
      <c r="J6647" s="2">
        <v>3786.1701991617538</v>
      </c>
      <c r="K6647" t="s">
        <v>11</v>
      </c>
    </row>
    <row r="6648" spans="1:11" x14ac:dyDescent="0.2">
      <c r="A6648" s="3">
        <v>758</v>
      </c>
      <c r="B6648" s="3">
        <v>2020</v>
      </c>
      <c r="C6648" s="3">
        <v>2</v>
      </c>
      <c r="D6648" s="3">
        <v>2021</v>
      </c>
      <c r="E6648" s="3">
        <v>1</v>
      </c>
      <c r="F6648" s="2">
        <v>590.61934336561512</v>
      </c>
      <c r="G6648" s="2">
        <v>1180.6190964519292</v>
      </c>
      <c r="H6648" s="2">
        <v>1779.2299355678974</v>
      </c>
      <c r="I6648" s="2">
        <v>2959.8490320198266</v>
      </c>
      <c r="J6648" s="2">
        <v>3786.1701991617538</v>
      </c>
      <c r="K6648" t="s">
        <v>11</v>
      </c>
    </row>
    <row r="6649" spans="1:11" x14ac:dyDescent="0.2">
      <c r="A6649" s="3">
        <v>758</v>
      </c>
      <c r="B6649" s="3">
        <v>2020</v>
      </c>
      <c r="C6649" s="3">
        <v>3</v>
      </c>
      <c r="D6649" s="3">
        <v>2022</v>
      </c>
      <c r="E6649" s="3">
        <v>1</v>
      </c>
      <c r="F6649" s="2">
        <v>775.65887742227051</v>
      </c>
      <c r="G6649" s="2">
        <v>1956.2779738741997</v>
      </c>
      <c r="H6649" s="2">
        <v>1378.3135778770556</v>
      </c>
      <c r="I6649" s="2">
        <v>3334.5915517512553</v>
      </c>
      <c r="J6649" s="2">
        <v>3786.1701991617538</v>
      </c>
      <c r="K6649" t="s">
        <v>11</v>
      </c>
    </row>
    <row r="6650" spans="1:11" x14ac:dyDescent="0.2">
      <c r="A6650" s="3">
        <v>758</v>
      </c>
      <c r="B6650" s="3">
        <v>2020</v>
      </c>
      <c r="C6650" s="3">
        <v>4</v>
      </c>
      <c r="D6650" s="3">
        <v>2023</v>
      </c>
      <c r="E6650" s="3">
        <v>1</v>
      </c>
      <c r="F6650" s="2">
        <v>622.50561258917423</v>
      </c>
      <c r="G6650" s="2">
        <v>2578.7835864633739</v>
      </c>
      <c r="H6650" s="2">
        <v>909.84982896715201</v>
      </c>
      <c r="I6650" s="2">
        <v>3488.6334154305259</v>
      </c>
      <c r="J6650" s="2">
        <v>3786.1701991617538</v>
      </c>
      <c r="K6650" t="s">
        <v>11</v>
      </c>
    </row>
    <row r="6651" spans="1:11" x14ac:dyDescent="0.2">
      <c r="A6651" s="3">
        <v>758</v>
      </c>
      <c r="B6651" s="3">
        <v>2020</v>
      </c>
      <c r="C6651" s="3">
        <v>5</v>
      </c>
      <c r="D6651" s="3">
        <v>2024</v>
      </c>
      <c r="E6651" s="3">
        <v>1</v>
      </c>
      <c r="F6651" s="2">
        <v>354.83495925833631</v>
      </c>
      <c r="G6651" s="2">
        <v>2933.6185457217102</v>
      </c>
      <c r="H6651" s="2">
        <v>721.77343165951515</v>
      </c>
      <c r="I6651" s="2">
        <v>3655.3919773812254</v>
      </c>
      <c r="J6651" s="2">
        <v>3786.1701991617538</v>
      </c>
      <c r="K6651" t="s">
        <v>11</v>
      </c>
    </row>
    <row r="6652" spans="1:11" x14ac:dyDescent="0.2">
      <c r="A6652" s="3">
        <v>758</v>
      </c>
      <c r="B6652" s="3">
        <v>2020</v>
      </c>
      <c r="C6652" s="3">
        <v>6</v>
      </c>
      <c r="D6652" s="3">
        <v>2025</v>
      </c>
      <c r="E6652" s="3">
        <v>1</v>
      </c>
      <c r="F6652" s="2">
        <v>399.46877539481238</v>
      </c>
      <c r="G6652" s="2">
        <v>3333.0873211165226</v>
      </c>
      <c r="H6652" s="2">
        <v>380.67550966500767</v>
      </c>
      <c r="I6652" s="2">
        <v>3713.7628307815303</v>
      </c>
      <c r="J6652" s="2">
        <v>3786.1701991617538</v>
      </c>
      <c r="K6652" t="s">
        <v>11</v>
      </c>
    </row>
    <row r="6653" spans="1:11" x14ac:dyDescent="0.2">
      <c r="A6653" s="3">
        <v>758</v>
      </c>
      <c r="B6653" s="3">
        <v>2020</v>
      </c>
      <c r="C6653" s="3">
        <v>7</v>
      </c>
      <c r="D6653" s="3">
        <v>2026</v>
      </c>
      <c r="E6653" s="3">
        <v>1</v>
      </c>
      <c r="F6653" s="2">
        <v>162.66556502859885</v>
      </c>
      <c r="G6653" s="2">
        <v>3495.7528861451215</v>
      </c>
      <c r="H6653" s="2">
        <v>276.11215650494296</v>
      </c>
      <c r="I6653" s="2">
        <v>3771.8650426500644</v>
      </c>
      <c r="J6653" s="2">
        <v>3786.1701991617538</v>
      </c>
      <c r="K6653" t="s">
        <v>11</v>
      </c>
    </row>
    <row r="6654" spans="1:11" x14ac:dyDescent="0.2">
      <c r="A6654" s="3">
        <v>759</v>
      </c>
      <c r="B6654" s="3">
        <v>2020</v>
      </c>
      <c r="C6654" s="3">
        <v>1</v>
      </c>
      <c r="D6654" s="3">
        <v>2020</v>
      </c>
      <c r="E6654" s="3">
        <v>1</v>
      </c>
      <c r="F6654" s="2">
        <v>1166.3474376310037</v>
      </c>
      <c r="G6654" s="2">
        <v>1166.3474376310037</v>
      </c>
      <c r="H6654" s="2">
        <v>4024.7793208216385</v>
      </c>
      <c r="I6654" s="2">
        <v>5191.1267584526422</v>
      </c>
      <c r="J6654" s="2">
        <v>8072.6832010322159</v>
      </c>
      <c r="K6654" t="s">
        <v>11</v>
      </c>
    </row>
    <row r="6655" spans="1:11" x14ac:dyDescent="0.2">
      <c r="A6655" s="3">
        <v>759</v>
      </c>
      <c r="B6655" s="3">
        <v>2020</v>
      </c>
      <c r="C6655" s="3">
        <v>2</v>
      </c>
      <c r="D6655" s="3">
        <v>2021</v>
      </c>
      <c r="E6655" s="3">
        <v>1</v>
      </c>
      <c r="F6655" s="2">
        <v>1519.9545606939191</v>
      </c>
      <c r="G6655" s="2">
        <v>2686.3019983249228</v>
      </c>
      <c r="H6655" s="2">
        <v>3637.3692661200298</v>
      </c>
      <c r="I6655" s="2">
        <v>6323.6712644449526</v>
      </c>
      <c r="J6655" s="2">
        <v>8072.6832010322159</v>
      </c>
      <c r="K6655" t="s">
        <v>11</v>
      </c>
    </row>
    <row r="6656" spans="1:11" x14ac:dyDescent="0.2">
      <c r="A6656" s="3">
        <v>759</v>
      </c>
      <c r="B6656" s="3">
        <v>2020</v>
      </c>
      <c r="C6656" s="3">
        <v>3</v>
      </c>
      <c r="D6656" s="3">
        <v>2022</v>
      </c>
      <c r="E6656" s="3">
        <v>1</v>
      </c>
      <c r="F6656" s="2">
        <v>1269.2508917941473</v>
      </c>
      <c r="G6656" s="2">
        <v>3955.5528901190701</v>
      </c>
      <c r="H6656" s="2">
        <v>3026.8402444406611</v>
      </c>
      <c r="I6656" s="2">
        <v>6982.3931345597312</v>
      </c>
      <c r="J6656" s="2">
        <v>8072.6832010322159</v>
      </c>
      <c r="K6656" t="s">
        <v>11</v>
      </c>
    </row>
    <row r="6657" spans="1:11" x14ac:dyDescent="0.2">
      <c r="A6657" s="3">
        <v>759</v>
      </c>
      <c r="B6657" s="3">
        <v>2020</v>
      </c>
      <c r="C6657" s="3">
        <v>4</v>
      </c>
      <c r="D6657" s="3">
        <v>2023</v>
      </c>
      <c r="E6657" s="3">
        <v>1</v>
      </c>
      <c r="F6657" s="2">
        <v>1427.3981636136186</v>
      </c>
      <c r="G6657" s="2">
        <v>5382.9510537326887</v>
      </c>
      <c r="H6657" s="2">
        <v>2267.8788965346002</v>
      </c>
      <c r="I6657" s="2">
        <v>7650.829950267289</v>
      </c>
      <c r="J6657" s="2">
        <v>8072.6832010322159</v>
      </c>
      <c r="K6657" t="s">
        <v>11</v>
      </c>
    </row>
    <row r="6658" spans="1:11" x14ac:dyDescent="0.2">
      <c r="A6658" s="3">
        <v>759</v>
      </c>
      <c r="B6658" s="3">
        <v>2020</v>
      </c>
      <c r="C6658" s="3">
        <v>5</v>
      </c>
      <c r="D6658" s="3">
        <v>2024</v>
      </c>
      <c r="E6658" s="3">
        <v>1</v>
      </c>
      <c r="F6658" s="2">
        <v>967.78886344129842</v>
      </c>
      <c r="G6658" s="2">
        <v>6350.7399171739871</v>
      </c>
      <c r="H6658" s="2">
        <v>1284.6633932951518</v>
      </c>
      <c r="I6658" s="2">
        <v>7635.4033104691389</v>
      </c>
      <c r="J6658" s="2">
        <v>8072.6832010322159</v>
      </c>
      <c r="K6658" t="s">
        <v>11</v>
      </c>
    </row>
    <row r="6659" spans="1:11" x14ac:dyDescent="0.2">
      <c r="A6659" s="3">
        <v>759</v>
      </c>
      <c r="B6659" s="3">
        <v>2020</v>
      </c>
      <c r="C6659" s="3">
        <v>6</v>
      </c>
      <c r="D6659" s="3">
        <v>2025</v>
      </c>
      <c r="E6659" s="3">
        <v>1</v>
      </c>
      <c r="F6659" s="2">
        <v>393.29820181495143</v>
      </c>
      <c r="G6659" s="2">
        <v>6744.0381189889385</v>
      </c>
      <c r="H6659" s="2">
        <v>1323.6984872403873</v>
      </c>
      <c r="I6659" s="2">
        <v>8067.7366062293258</v>
      </c>
      <c r="J6659" s="2">
        <v>8072.6832010322159</v>
      </c>
      <c r="K6659" t="s">
        <v>11</v>
      </c>
    </row>
    <row r="6660" spans="1:11" x14ac:dyDescent="0.2">
      <c r="A6660" s="3">
        <v>759</v>
      </c>
      <c r="B6660" s="3">
        <v>2020</v>
      </c>
      <c r="C6660" s="3">
        <v>7</v>
      </c>
      <c r="D6660" s="3">
        <v>2026</v>
      </c>
      <c r="E6660" s="3">
        <v>1</v>
      </c>
      <c r="F6660" s="2">
        <v>694.36354601877429</v>
      </c>
      <c r="G6660" s="2">
        <v>7438.4016650077128</v>
      </c>
      <c r="H6660" s="2">
        <v>571.96009929053253</v>
      </c>
      <c r="I6660" s="2">
        <v>8010.3617642982454</v>
      </c>
      <c r="J6660" s="2">
        <v>8072.6832010322159</v>
      </c>
      <c r="K6660" t="s">
        <v>11</v>
      </c>
    </row>
    <row r="6661" spans="1:11" x14ac:dyDescent="0.2">
      <c r="A6661" s="3">
        <v>760</v>
      </c>
      <c r="B6661" s="3">
        <v>2020</v>
      </c>
      <c r="C6661" s="3">
        <v>1</v>
      </c>
      <c r="D6661" s="3">
        <v>2020</v>
      </c>
      <c r="E6661" s="3">
        <v>1</v>
      </c>
      <c r="F6661" s="2">
        <v>1382.397997728895</v>
      </c>
      <c r="G6661" s="2">
        <v>1382.397997728895</v>
      </c>
      <c r="H6661" s="2">
        <v>4435.8982502674262</v>
      </c>
      <c r="I6661" s="2">
        <v>5818.2962479963207</v>
      </c>
      <c r="J6661" s="2">
        <v>8939.3552290808457</v>
      </c>
      <c r="K6661" t="s">
        <v>11</v>
      </c>
    </row>
    <row r="6662" spans="1:11" x14ac:dyDescent="0.2">
      <c r="A6662" s="3">
        <v>760</v>
      </c>
      <c r="B6662" s="3">
        <v>2020</v>
      </c>
      <c r="C6662" s="3">
        <v>2</v>
      </c>
      <c r="D6662" s="3">
        <v>2021</v>
      </c>
      <c r="E6662" s="3">
        <v>1</v>
      </c>
      <c r="F6662" s="2">
        <v>1495.2373990719234</v>
      </c>
      <c r="G6662" s="2">
        <v>2877.6353968008184</v>
      </c>
      <c r="H6662" s="2">
        <v>4080.2593232410222</v>
      </c>
      <c r="I6662" s="2">
        <v>6957.8947200418406</v>
      </c>
      <c r="J6662" s="2">
        <v>8939.3552290808457</v>
      </c>
      <c r="K6662" t="s">
        <v>11</v>
      </c>
    </row>
    <row r="6663" spans="1:11" x14ac:dyDescent="0.2">
      <c r="A6663" s="3">
        <v>760</v>
      </c>
      <c r="B6663" s="3">
        <v>2020</v>
      </c>
      <c r="C6663" s="3">
        <v>3</v>
      </c>
      <c r="D6663" s="3">
        <v>2022</v>
      </c>
      <c r="E6663" s="3">
        <v>1</v>
      </c>
      <c r="F6663" s="2">
        <v>1423.3449188078498</v>
      </c>
      <c r="G6663" s="2">
        <v>4300.9803156086682</v>
      </c>
      <c r="H6663" s="2">
        <v>3359.8612247024739</v>
      </c>
      <c r="I6663" s="2">
        <v>7660.8415403111421</v>
      </c>
      <c r="J6663" s="2">
        <v>8939.3552290808457</v>
      </c>
      <c r="K6663" t="s">
        <v>11</v>
      </c>
    </row>
    <row r="6664" spans="1:11" x14ac:dyDescent="0.2">
      <c r="A6664" s="3">
        <v>760</v>
      </c>
      <c r="B6664" s="3">
        <v>2020</v>
      </c>
      <c r="C6664" s="3">
        <v>4</v>
      </c>
      <c r="D6664" s="3">
        <v>2023</v>
      </c>
      <c r="E6664" s="3">
        <v>1</v>
      </c>
      <c r="F6664" s="2">
        <v>1833.1044427834258</v>
      </c>
      <c r="G6664" s="2">
        <v>6134.084758392094</v>
      </c>
      <c r="H6664" s="2">
        <v>2290.5673050287141</v>
      </c>
      <c r="I6664" s="2">
        <v>8424.6520634208082</v>
      </c>
      <c r="J6664" s="2">
        <v>8939.3552290808457</v>
      </c>
      <c r="K6664" t="s">
        <v>11</v>
      </c>
    </row>
    <row r="6665" spans="1:11" x14ac:dyDescent="0.2">
      <c r="A6665" s="3">
        <v>760</v>
      </c>
      <c r="B6665" s="3">
        <v>2020</v>
      </c>
      <c r="C6665" s="3">
        <v>5</v>
      </c>
      <c r="D6665" s="3">
        <v>2024</v>
      </c>
      <c r="E6665" s="3">
        <v>1</v>
      </c>
      <c r="F6665" s="2">
        <v>650.25359080130511</v>
      </c>
      <c r="G6665" s="2">
        <v>6784.3383491933992</v>
      </c>
      <c r="H6665" s="2">
        <v>1656.0180498180225</v>
      </c>
      <c r="I6665" s="2">
        <v>8440.3563990114217</v>
      </c>
      <c r="J6665" s="2">
        <v>8939.3552290808457</v>
      </c>
      <c r="K6665" t="s">
        <v>11</v>
      </c>
    </row>
    <row r="6666" spans="1:11" x14ac:dyDescent="0.2">
      <c r="A6666" s="3">
        <v>760</v>
      </c>
      <c r="B6666" s="3">
        <v>2020</v>
      </c>
      <c r="C6666" s="3">
        <v>6</v>
      </c>
      <c r="D6666" s="3">
        <v>2025</v>
      </c>
      <c r="E6666" s="3">
        <v>1</v>
      </c>
      <c r="F6666" s="2">
        <v>847.30023611993056</v>
      </c>
      <c r="G6666" s="2">
        <v>7631.6385853133297</v>
      </c>
      <c r="H6666" s="2">
        <v>1235.6367622471871</v>
      </c>
      <c r="I6666" s="2">
        <v>8867.2753475605168</v>
      </c>
      <c r="J6666" s="2">
        <v>8939.3552290808457</v>
      </c>
      <c r="K6666" t="s">
        <v>11</v>
      </c>
    </row>
    <row r="6667" spans="1:11" x14ac:dyDescent="0.2">
      <c r="A6667" s="3">
        <v>760</v>
      </c>
      <c r="B6667" s="3">
        <v>2020</v>
      </c>
      <c r="C6667" s="3">
        <v>7</v>
      </c>
      <c r="D6667" s="3">
        <v>2026</v>
      </c>
      <c r="E6667" s="3">
        <v>1</v>
      </c>
      <c r="F6667" s="2">
        <v>455.22192832233577</v>
      </c>
      <c r="G6667" s="2">
        <v>8086.8605136356655</v>
      </c>
      <c r="H6667" s="2">
        <v>806.43151999158545</v>
      </c>
      <c r="I6667" s="2">
        <v>8893.2920336272509</v>
      </c>
      <c r="J6667" s="2">
        <v>8939.3552290808457</v>
      </c>
      <c r="K6667" t="s">
        <v>11</v>
      </c>
    </row>
    <row r="6668" spans="1:11" x14ac:dyDescent="0.2">
      <c r="A6668" s="3">
        <v>761</v>
      </c>
      <c r="B6668" s="3">
        <v>2020</v>
      </c>
      <c r="C6668" s="3">
        <v>1</v>
      </c>
      <c r="D6668" s="3">
        <v>2020</v>
      </c>
      <c r="E6668" s="3">
        <v>1</v>
      </c>
      <c r="F6668" s="2">
        <v>1940.7125328336092</v>
      </c>
      <c r="G6668" s="2">
        <v>1940.7125328336092</v>
      </c>
      <c r="H6668" s="2">
        <v>6281.2238104013068</v>
      </c>
      <c r="I6668" s="2">
        <v>8221.9363432349164</v>
      </c>
      <c r="J6668" s="2">
        <v>12701.188429579288</v>
      </c>
      <c r="K6668" t="s">
        <v>11</v>
      </c>
    </row>
    <row r="6669" spans="1:11" x14ac:dyDescent="0.2">
      <c r="A6669" s="3">
        <v>761</v>
      </c>
      <c r="B6669" s="3">
        <v>2020</v>
      </c>
      <c r="C6669" s="3">
        <v>2</v>
      </c>
      <c r="D6669" s="3">
        <v>2021</v>
      </c>
      <c r="E6669" s="3">
        <v>1</v>
      </c>
      <c r="F6669" s="2">
        <v>2211.939144311214</v>
      </c>
      <c r="G6669" s="2">
        <v>4152.6516771448232</v>
      </c>
      <c r="H6669" s="2">
        <v>5748.6391516177946</v>
      </c>
      <c r="I6669" s="2">
        <v>9901.2908287626178</v>
      </c>
      <c r="J6669" s="2">
        <v>12701.188429579288</v>
      </c>
      <c r="K6669" t="s">
        <v>11</v>
      </c>
    </row>
    <row r="6670" spans="1:11" x14ac:dyDescent="0.2">
      <c r="A6670" s="3">
        <v>761</v>
      </c>
      <c r="B6670" s="3">
        <v>2020</v>
      </c>
      <c r="C6670" s="3">
        <v>3</v>
      </c>
      <c r="D6670" s="3">
        <v>2022</v>
      </c>
      <c r="E6670" s="3">
        <v>1</v>
      </c>
      <c r="F6670" s="2">
        <v>1955.1056943109115</v>
      </c>
      <c r="G6670" s="2">
        <v>6107.7573714557348</v>
      </c>
      <c r="H6670" s="2">
        <v>5080.7902112901993</v>
      </c>
      <c r="I6670" s="2">
        <v>11188.547582745934</v>
      </c>
      <c r="J6670" s="2">
        <v>12701.188429579288</v>
      </c>
      <c r="K6670" t="s">
        <v>11</v>
      </c>
    </row>
    <row r="6671" spans="1:11" x14ac:dyDescent="0.2">
      <c r="A6671" s="3">
        <v>761</v>
      </c>
      <c r="B6671" s="3">
        <v>2020</v>
      </c>
      <c r="C6671" s="3">
        <v>4</v>
      </c>
      <c r="D6671" s="3">
        <v>2023</v>
      </c>
      <c r="E6671" s="3">
        <v>1</v>
      </c>
      <c r="F6671" s="2">
        <v>2561.0779884748954</v>
      </c>
      <c r="G6671" s="2">
        <v>8668.8353599306301</v>
      </c>
      <c r="H6671" s="2">
        <v>2936.7061150154714</v>
      </c>
      <c r="I6671" s="2">
        <v>11605.541474946102</v>
      </c>
      <c r="J6671" s="2">
        <v>12701.188429579288</v>
      </c>
      <c r="K6671" t="s">
        <v>11</v>
      </c>
    </row>
    <row r="6672" spans="1:11" x14ac:dyDescent="0.2">
      <c r="A6672" s="3">
        <v>761</v>
      </c>
      <c r="B6672" s="3">
        <v>2020</v>
      </c>
      <c r="C6672" s="3">
        <v>5</v>
      </c>
      <c r="D6672" s="3">
        <v>2024</v>
      </c>
      <c r="E6672" s="3">
        <v>1</v>
      </c>
      <c r="F6672" s="2">
        <v>1170.0920808146893</v>
      </c>
      <c r="G6672" s="2">
        <v>9838.9274407453195</v>
      </c>
      <c r="H6672" s="2">
        <v>2362.4840695742641</v>
      </c>
      <c r="I6672" s="2">
        <v>12201.411510319584</v>
      </c>
      <c r="J6672" s="2">
        <v>12701.188429579288</v>
      </c>
      <c r="K6672" t="s">
        <v>11</v>
      </c>
    </row>
    <row r="6673" spans="1:11" x14ac:dyDescent="0.2">
      <c r="A6673" s="3">
        <v>761</v>
      </c>
      <c r="B6673" s="3">
        <v>2020</v>
      </c>
      <c r="C6673" s="3">
        <v>6</v>
      </c>
      <c r="D6673" s="3">
        <v>2025</v>
      </c>
      <c r="E6673" s="3">
        <v>1</v>
      </c>
      <c r="F6673" s="2">
        <v>1145.1836704871021</v>
      </c>
      <c r="G6673" s="2">
        <v>10984.111111232422</v>
      </c>
      <c r="H6673" s="2">
        <v>1705.6792815694698</v>
      </c>
      <c r="I6673" s="2">
        <v>12689.790392801891</v>
      </c>
      <c r="J6673" s="2">
        <v>12701.188429579288</v>
      </c>
      <c r="K6673" t="s">
        <v>11</v>
      </c>
    </row>
    <row r="6674" spans="1:11" x14ac:dyDescent="0.2">
      <c r="A6674" s="3">
        <v>761</v>
      </c>
      <c r="B6674" s="3">
        <v>2020</v>
      </c>
      <c r="C6674" s="3">
        <v>7</v>
      </c>
      <c r="D6674" s="3">
        <v>2026</v>
      </c>
      <c r="E6674" s="3">
        <v>1</v>
      </c>
      <c r="F6674" s="2">
        <v>948.2704379297702</v>
      </c>
      <c r="G6674" s="2">
        <v>11932.381549162192</v>
      </c>
      <c r="H6674" s="2">
        <v>474.81220138308709</v>
      </c>
      <c r="I6674" s="2">
        <v>12407.193750545279</v>
      </c>
      <c r="J6674" s="2">
        <v>12701.188429579288</v>
      </c>
      <c r="K6674" t="s">
        <v>11</v>
      </c>
    </row>
    <row r="6675" spans="1:11" x14ac:dyDescent="0.2">
      <c r="A6675" s="3">
        <v>762</v>
      </c>
      <c r="B6675" s="3">
        <v>2020</v>
      </c>
      <c r="C6675" s="3">
        <v>1</v>
      </c>
      <c r="D6675" s="3">
        <v>2020</v>
      </c>
      <c r="E6675" s="3">
        <v>1</v>
      </c>
      <c r="F6675" s="2">
        <v>1512.0510956933681</v>
      </c>
      <c r="G6675" s="2">
        <v>1512.0510956933681</v>
      </c>
      <c r="H6675" s="2">
        <v>5280.3580654397865</v>
      </c>
      <c r="I6675" s="2">
        <v>6792.4091611331551</v>
      </c>
      <c r="J6675" s="2">
        <v>10468.884881503356</v>
      </c>
      <c r="K6675" t="s">
        <v>11</v>
      </c>
    </row>
    <row r="6676" spans="1:11" x14ac:dyDescent="0.2">
      <c r="A6676" s="3">
        <v>762</v>
      </c>
      <c r="B6676" s="3">
        <v>2020</v>
      </c>
      <c r="C6676" s="3">
        <v>2</v>
      </c>
      <c r="D6676" s="3">
        <v>2021</v>
      </c>
      <c r="E6676" s="3">
        <v>1</v>
      </c>
      <c r="F6676" s="2">
        <v>1892.3768339032245</v>
      </c>
      <c r="G6676" s="2">
        <v>3404.4279295965925</v>
      </c>
      <c r="H6676" s="2">
        <v>4723.3541647104648</v>
      </c>
      <c r="I6676" s="2">
        <v>8127.7820943070574</v>
      </c>
      <c r="J6676" s="2">
        <v>10468.884881503356</v>
      </c>
      <c r="K6676" t="s">
        <v>11</v>
      </c>
    </row>
    <row r="6677" spans="1:11" x14ac:dyDescent="0.2">
      <c r="A6677" s="3">
        <v>762</v>
      </c>
      <c r="B6677" s="3">
        <v>2020</v>
      </c>
      <c r="C6677" s="3">
        <v>3</v>
      </c>
      <c r="D6677" s="3">
        <v>2022</v>
      </c>
      <c r="E6677" s="3">
        <v>1</v>
      </c>
      <c r="F6677" s="2">
        <v>1725.6379838992953</v>
      </c>
      <c r="G6677" s="2">
        <v>5130.0659134958878</v>
      </c>
      <c r="H6677" s="2">
        <v>3926.3656890208422</v>
      </c>
      <c r="I6677" s="2">
        <v>9056.43160251673</v>
      </c>
      <c r="J6677" s="2">
        <v>10468.884881503356</v>
      </c>
      <c r="K6677" t="s">
        <v>11</v>
      </c>
    </row>
    <row r="6678" spans="1:11" x14ac:dyDescent="0.2">
      <c r="A6678" s="3">
        <v>762</v>
      </c>
      <c r="B6678" s="3">
        <v>2020</v>
      </c>
      <c r="C6678" s="3">
        <v>4</v>
      </c>
      <c r="D6678" s="3">
        <v>2023</v>
      </c>
      <c r="E6678" s="3">
        <v>1</v>
      </c>
      <c r="F6678" s="2">
        <v>1832.6899365543513</v>
      </c>
      <c r="G6678" s="2">
        <v>6962.7558500502391</v>
      </c>
      <c r="H6678" s="2">
        <v>2631.6373999911893</v>
      </c>
      <c r="I6678" s="2">
        <v>9594.3932500414285</v>
      </c>
      <c r="J6678" s="2">
        <v>10468.884881503356</v>
      </c>
      <c r="K6678" t="s">
        <v>11</v>
      </c>
    </row>
    <row r="6679" spans="1:11" x14ac:dyDescent="0.2">
      <c r="A6679" s="3">
        <v>762</v>
      </c>
      <c r="B6679" s="3">
        <v>2020</v>
      </c>
      <c r="C6679" s="3">
        <v>5</v>
      </c>
      <c r="D6679" s="3">
        <v>2024</v>
      </c>
      <c r="E6679" s="3">
        <v>1</v>
      </c>
      <c r="F6679" s="2">
        <v>1493.6388374803837</v>
      </c>
      <c r="G6679" s="2">
        <v>8456.3946875306228</v>
      </c>
      <c r="H6679" s="2">
        <v>1662.7980974508191</v>
      </c>
      <c r="I6679" s="2">
        <v>10119.192784981442</v>
      </c>
      <c r="J6679" s="2">
        <v>10468.884881503356</v>
      </c>
      <c r="K6679" t="s">
        <v>11</v>
      </c>
    </row>
    <row r="6680" spans="1:11" x14ac:dyDescent="0.2">
      <c r="A6680" s="3">
        <v>762</v>
      </c>
      <c r="B6680" s="3">
        <v>2020</v>
      </c>
      <c r="C6680" s="3">
        <v>6</v>
      </c>
      <c r="D6680" s="3">
        <v>2025</v>
      </c>
      <c r="E6680" s="3">
        <v>1</v>
      </c>
      <c r="F6680" s="2">
        <v>811.61425145048088</v>
      </c>
      <c r="G6680" s="2">
        <v>9268.0089389811037</v>
      </c>
      <c r="H6680" s="2">
        <v>1126.1573587125004</v>
      </c>
      <c r="I6680" s="2">
        <v>10394.166297693604</v>
      </c>
      <c r="J6680" s="2">
        <v>10468.884881503356</v>
      </c>
      <c r="K6680" t="s">
        <v>11</v>
      </c>
    </row>
    <row r="6681" spans="1:11" x14ac:dyDescent="0.2">
      <c r="A6681" s="3">
        <v>762</v>
      </c>
      <c r="B6681" s="3">
        <v>2020</v>
      </c>
      <c r="C6681" s="3">
        <v>7</v>
      </c>
      <c r="D6681" s="3">
        <v>2026</v>
      </c>
      <c r="E6681" s="3">
        <v>1</v>
      </c>
      <c r="F6681" s="2">
        <v>806.02665476994298</v>
      </c>
      <c r="G6681" s="2">
        <v>10074.035593751047</v>
      </c>
      <c r="H6681" s="2">
        <v>394.84928775230946</v>
      </c>
      <c r="I6681" s="2">
        <v>10468.884881503356</v>
      </c>
      <c r="J6681" s="2">
        <v>10468.884881503356</v>
      </c>
      <c r="K6681" t="s">
        <v>11</v>
      </c>
    </row>
    <row r="6682" spans="1:11" x14ac:dyDescent="0.2">
      <c r="A6682" s="3">
        <v>763</v>
      </c>
      <c r="B6682" s="3">
        <v>2020</v>
      </c>
      <c r="C6682" s="3">
        <v>1</v>
      </c>
      <c r="D6682" s="3">
        <v>2020</v>
      </c>
      <c r="E6682" s="3">
        <v>1</v>
      </c>
      <c r="F6682" s="2">
        <v>733.30399695310734</v>
      </c>
      <c r="G6682" s="2">
        <v>733.30399695310734</v>
      </c>
      <c r="H6682" s="2">
        <v>2454.2484362807795</v>
      </c>
      <c r="I6682" s="2">
        <v>3187.5524332338869</v>
      </c>
      <c r="J6682" s="2">
        <v>4887.6619442690962</v>
      </c>
      <c r="K6682" t="s">
        <v>11</v>
      </c>
    </row>
    <row r="6683" spans="1:11" x14ac:dyDescent="0.2">
      <c r="A6683" s="3">
        <v>763</v>
      </c>
      <c r="B6683" s="3">
        <v>2020</v>
      </c>
      <c r="C6683" s="3">
        <v>2</v>
      </c>
      <c r="D6683" s="3">
        <v>2021</v>
      </c>
      <c r="E6683" s="3">
        <v>1</v>
      </c>
      <c r="F6683" s="2">
        <v>859.78788028932763</v>
      </c>
      <c r="G6683" s="2">
        <v>1593.091877242435</v>
      </c>
      <c r="H6683" s="2">
        <v>2150.8460098018595</v>
      </c>
      <c r="I6683" s="2">
        <v>3743.9378870442943</v>
      </c>
      <c r="J6683" s="2">
        <v>4887.6619442690962</v>
      </c>
      <c r="K6683" t="s">
        <v>11</v>
      </c>
    </row>
    <row r="6684" spans="1:11" x14ac:dyDescent="0.2">
      <c r="A6684" s="3">
        <v>763</v>
      </c>
      <c r="B6684" s="3">
        <v>2020</v>
      </c>
      <c r="C6684" s="3">
        <v>3</v>
      </c>
      <c r="D6684" s="3">
        <v>2022</v>
      </c>
      <c r="E6684" s="3">
        <v>1</v>
      </c>
      <c r="F6684" s="2">
        <v>945.35011189685315</v>
      </c>
      <c r="G6684" s="2">
        <v>2538.4419891392881</v>
      </c>
      <c r="H6684" s="2">
        <v>1790.8824337175101</v>
      </c>
      <c r="I6684" s="2">
        <v>4329.3244228567983</v>
      </c>
      <c r="J6684" s="2">
        <v>4887.6619442690962</v>
      </c>
      <c r="K6684" t="s">
        <v>11</v>
      </c>
    </row>
    <row r="6685" spans="1:11" x14ac:dyDescent="0.2">
      <c r="A6685" s="3">
        <v>763</v>
      </c>
      <c r="B6685" s="3">
        <v>2020</v>
      </c>
      <c r="C6685" s="3">
        <v>4</v>
      </c>
      <c r="D6685" s="3">
        <v>2023</v>
      </c>
      <c r="E6685" s="3">
        <v>1</v>
      </c>
      <c r="F6685" s="2">
        <v>669.70536199690059</v>
      </c>
      <c r="G6685" s="2">
        <v>3208.1473511361887</v>
      </c>
      <c r="H6685" s="2">
        <v>1387.7126955695471</v>
      </c>
      <c r="I6685" s="2">
        <v>4595.8600467057358</v>
      </c>
      <c r="J6685" s="2">
        <v>4887.6619442690962</v>
      </c>
      <c r="K6685" t="s">
        <v>11</v>
      </c>
    </row>
    <row r="6686" spans="1:11" x14ac:dyDescent="0.2">
      <c r="A6686" s="3">
        <v>763</v>
      </c>
      <c r="B6686" s="3">
        <v>2020</v>
      </c>
      <c r="C6686" s="3">
        <v>5</v>
      </c>
      <c r="D6686" s="3">
        <v>2024</v>
      </c>
      <c r="E6686" s="3">
        <v>1</v>
      </c>
      <c r="F6686" s="2">
        <v>630.63809254544412</v>
      </c>
      <c r="G6686" s="2">
        <v>3838.7854436816328</v>
      </c>
      <c r="H6686" s="2">
        <v>770.11878180219674</v>
      </c>
      <c r="I6686" s="2">
        <v>4608.9042254838296</v>
      </c>
      <c r="J6686" s="2">
        <v>4887.6619442690962</v>
      </c>
      <c r="K6686" t="s">
        <v>11</v>
      </c>
    </row>
    <row r="6687" spans="1:11" x14ac:dyDescent="0.2">
      <c r="A6687" s="3">
        <v>763</v>
      </c>
      <c r="B6687" s="3">
        <v>2020</v>
      </c>
      <c r="C6687" s="3">
        <v>6</v>
      </c>
      <c r="D6687" s="3">
        <v>2025</v>
      </c>
      <c r="E6687" s="3">
        <v>1</v>
      </c>
      <c r="F6687" s="2">
        <v>460.11108183648003</v>
      </c>
      <c r="G6687" s="2">
        <v>4298.8965255181129</v>
      </c>
      <c r="H6687" s="2">
        <v>560.3949742373361</v>
      </c>
      <c r="I6687" s="2">
        <v>4859.291499755449</v>
      </c>
      <c r="J6687" s="2">
        <v>4887.6619442690962</v>
      </c>
      <c r="K6687" t="s">
        <v>11</v>
      </c>
    </row>
    <row r="6688" spans="1:11" x14ac:dyDescent="0.2">
      <c r="A6688" s="3">
        <v>763</v>
      </c>
      <c r="B6688" s="3">
        <v>2020</v>
      </c>
      <c r="C6688" s="3">
        <v>7</v>
      </c>
      <c r="D6688" s="3">
        <v>2026</v>
      </c>
      <c r="E6688" s="3">
        <v>1</v>
      </c>
      <c r="F6688" s="2">
        <v>237.00256528008777</v>
      </c>
      <c r="G6688" s="2">
        <v>4535.8990907982006</v>
      </c>
      <c r="H6688" s="2">
        <v>248.14118069221422</v>
      </c>
      <c r="I6688" s="2">
        <v>4784.0402714904149</v>
      </c>
      <c r="J6688" s="2">
        <v>4887.6619442690962</v>
      </c>
      <c r="K6688" t="s">
        <v>11</v>
      </c>
    </row>
    <row r="6689" spans="1:11" x14ac:dyDescent="0.2">
      <c r="A6689" s="3">
        <v>764</v>
      </c>
      <c r="B6689" s="3">
        <v>2020</v>
      </c>
      <c r="C6689" s="3">
        <v>1</v>
      </c>
      <c r="D6689" s="3">
        <v>2020</v>
      </c>
      <c r="E6689" s="3">
        <v>1</v>
      </c>
      <c r="F6689" s="2">
        <v>1468.6662988228545</v>
      </c>
      <c r="G6689" s="2">
        <v>1468.6662988228545</v>
      </c>
      <c r="H6689" s="2">
        <v>5219.9752470271324</v>
      </c>
      <c r="I6689" s="2">
        <v>6688.6415458499869</v>
      </c>
      <c r="J6689" s="2">
        <v>10123.257331557608</v>
      </c>
      <c r="K6689" t="s">
        <v>11</v>
      </c>
    </row>
    <row r="6690" spans="1:11" x14ac:dyDescent="0.2">
      <c r="A6690" s="3">
        <v>764</v>
      </c>
      <c r="B6690" s="3">
        <v>2020</v>
      </c>
      <c r="C6690" s="3">
        <v>2</v>
      </c>
      <c r="D6690" s="3">
        <v>2021</v>
      </c>
      <c r="E6690" s="3">
        <v>1</v>
      </c>
      <c r="F6690" s="2">
        <v>1763.5852073154911</v>
      </c>
      <c r="G6690" s="2">
        <v>3232.2515061383456</v>
      </c>
      <c r="H6690" s="2">
        <v>4710.6669348822716</v>
      </c>
      <c r="I6690" s="2">
        <v>7942.9184410206171</v>
      </c>
      <c r="J6690" s="2">
        <v>10123.257331557608</v>
      </c>
      <c r="K6690" t="s">
        <v>11</v>
      </c>
    </row>
    <row r="6691" spans="1:11" x14ac:dyDescent="0.2">
      <c r="A6691" s="3">
        <v>764</v>
      </c>
      <c r="B6691" s="3">
        <v>2020</v>
      </c>
      <c r="C6691" s="3">
        <v>3</v>
      </c>
      <c r="D6691" s="3">
        <v>2022</v>
      </c>
      <c r="E6691" s="3">
        <v>1</v>
      </c>
      <c r="F6691" s="2">
        <v>1927.0044588416613</v>
      </c>
      <c r="G6691" s="2">
        <v>5159.2559649800069</v>
      </c>
      <c r="H6691" s="2">
        <v>3485.214221582245</v>
      </c>
      <c r="I6691" s="2">
        <v>8644.4701865622519</v>
      </c>
      <c r="J6691" s="2">
        <v>10123.257331557608</v>
      </c>
      <c r="K6691" t="s">
        <v>11</v>
      </c>
    </row>
    <row r="6692" spans="1:11" x14ac:dyDescent="0.2">
      <c r="A6692" s="3">
        <v>764</v>
      </c>
      <c r="B6692" s="3">
        <v>2020</v>
      </c>
      <c r="C6692" s="3">
        <v>4</v>
      </c>
      <c r="D6692" s="3">
        <v>2023</v>
      </c>
      <c r="E6692" s="3">
        <v>1</v>
      </c>
      <c r="F6692" s="2">
        <v>1312.1517987696407</v>
      </c>
      <c r="G6692" s="2">
        <v>6471.4077637496475</v>
      </c>
      <c r="H6692" s="2">
        <v>3115.4346077960736</v>
      </c>
      <c r="I6692" s="2">
        <v>9586.8423715457211</v>
      </c>
      <c r="J6692" s="2">
        <v>10123.257331557608</v>
      </c>
      <c r="K6692" t="s">
        <v>11</v>
      </c>
    </row>
    <row r="6693" spans="1:11" x14ac:dyDescent="0.2">
      <c r="A6693" s="3">
        <v>764</v>
      </c>
      <c r="B6693" s="3">
        <v>2020</v>
      </c>
      <c r="C6693" s="3">
        <v>5</v>
      </c>
      <c r="D6693" s="3">
        <v>2024</v>
      </c>
      <c r="E6693" s="3">
        <v>1</v>
      </c>
      <c r="F6693" s="2">
        <v>1374.934659830581</v>
      </c>
      <c r="G6693" s="2">
        <v>7846.3424235802286</v>
      </c>
      <c r="H6693" s="2">
        <v>1842.7419386592046</v>
      </c>
      <c r="I6693" s="2">
        <v>9689.0843622394332</v>
      </c>
      <c r="J6693" s="2">
        <v>10123.257331557608</v>
      </c>
      <c r="K6693" t="s">
        <v>11</v>
      </c>
    </row>
    <row r="6694" spans="1:11" x14ac:dyDescent="0.2">
      <c r="A6694" s="3">
        <v>764</v>
      </c>
      <c r="B6694" s="3">
        <v>2020</v>
      </c>
      <c r="C6694" s="3">
        <v>6</v>
      </c>
      <c r="D6694" s="3">
        <v>2025</v>
      </c>
      <c r="E6694" s="3">
        <v>1</v>
      </c>
      <c r="F6694" s="2">
        <v>1253.8858804751726</v>
      </c>
      <c r="G6694" s="2">
        <v>9100.2283040554012</v>
      </c>
      <c r="H6694" s="2">
        <v>969.16151466440169</v>
      </c>
      <c r="I6694" s="2">
        <v>10069.389818719803</v>
      </c>
      <c r="J6694" s="2">
        <v>10123.257331557608</v>
      </c>
      <c r="K6694" t="s">
        <v>11</v>
      </c>
    </row>
    <row r="6695" spans="1:11" x14ac:dyDescent="0.2">
      <c r="A6695" s="3">
        <v>764</v>
      </c>
      <c r="B6695" s="3">
        <v>2020</v>
      </c>
      <c r="C6695" s="3">
        <v>7</v>
      </c>
      <c r="D6695" s="3">
        <v>2026</v>
      </c>
      <c r="E6695" s="3">
        <v>1</v>
      </c>
      <c r="F6695" s="2">
        <v>608.61864043262722</v>
      </c>
      <c r="G6695" s="2">
        <v>9708.8469444880284</v>
      </c>
      <c r="H6695" s="2">
        <v>354.67545117355075</v>
      </c>
      <c r="I6695" s="2">
        <v>10063.522395661579</v>
      </c>
      <c r="J6695" s="2">
        <v>10123.257331557608</v>
      </c>
      <c r="K6695" t="s">
        <v>11</v>
      </c>
    </row>
    <row r="6696" spans="1:11" x14ac:dyDescent="0.2">
      <c r="A6696" s="3">
        <v>765</v>
      </c>
      <c r="B6696" s="3">
        <v>2020</v>
      </c>
      <c r="C6696" s="3">
        <v>1</v>
      </c>
      <c r="D6696" s="3">
        <v>2020</v>
      </c>
      <c r="E6696" s="3">
        <v>1</v>
      </c>
      <c r="F6696" s="2">
        <v>1429.2340133617301</v>
      </c>
      <c r="G6696" s="2">
        <v>1429.2340133617301</v>
      </c>
      <c r="H6696" s="2">
        <v>5102.3551790450138</v>
      </c>
      <c r="I6696" s="2">
        <v>6531.5891924067437</v>
      </c>
      <c r="J6696" s="2">
        <v>9921.268762645992</v>
      </c>
      <c r="K6696" t="s">
        <v>11</v>
      </c>
    </row>
    <row r="6697" spans="1:11" x14ac:dyDescent="0.2">
      <c r="A6697" s="3">
        <v>765</v>
      </c>
      <c r="B6697" s="3">
        <v>2020</v>
      </c>
      <c r="C6697" s="3">
        <v>2</v>
      </c>
      <c r="D6697" s="3">
        <v>2021</v>
      </c>
      <c r="E6697" s="3">
        <v>1</v>
      </c>
      <c r="F6697" s="2">
        <v>1818.3881781333478</v>
      </c>
      <c r="G6697" s="2">
        <v>3247.6221914950779</v>
      </c>
      <c r="H6697" s="2">
        <v>4517.1727924844727</v>
      </c>
      <c r="I6697" s="2">
        <v>7764.794983979551</v>
      </c>
      <c r="J6697" s="2">
        <v>9921.268762645992</v>
      </c>
      <c r="K6697" t="s">
        <v>11</v>
      </c>
    </row>
    <row r="6698" spans="1:11" x14ac:dyDescent="0.2">
      <c r="A6698" s="3">
        <v>765</v>
      </c>
      <c r="B6698" s="3">
        <v>2020</v>
      </c>
      <c r="C6698" s="3">
        <v>3</v>
      </c>
      <c r="D6698" s="3">
        <v>2022</v>
      </c>
      <c r="E6698" s="3">
        <v>1</v>
      </c>
      <c r="F6698" s="2">
        <v>1630.3812728457256</v>
      </c>
      <c r="G6698" s="2">
        <v>4878.0034643408035</v>
      </c>
      <c r="H6698" s="2">
        <v>3686.1289667650235</v>
      </c>
      <c r="I6698" s="2">
        <v>8564.132431105827</v>
      </c>
      <c r="J6698" s="2">
        <v>9921.268762645992</v>
      </c>
      <c r="K6698" t="s">
        <v>11</v>
      </c>
    </row>
    <row r="6699" spans="1:11" x14ac:dyDescent="0.2">
      <c r="A6699" s="3">
        <v>765</v>
      </c>
      <c r="B6699" s="3">
        <v>2020</v>
      </c>
      <c r="C6699" s="3">
        <v>4</v>
      </c>
      <c r="D6699" s="3">
        <v>2023</v>
      </c>
      <c r="E6699" s="3">
        <v>1</v>
      </c>
      <c r="F6699" s="2">
        <v>1696.0863809547964</v>
      </c>
      <c r="G6699" s="2">
        <v>6574.0898452955998</v>
      </c>
      <c r="H6699" s="2">
        <v>2800.4221426218255</v>
      </c>
      <c r="I6699" s="2">
        <v>9374.5119879174254</v>
      </c>
      <c r="J6699" s="2">
        <v>9921.268762645992</v>
      </c>
      <c r="K6699" t="s">
        <v>11</v>
      </c>
    </row>
    <row r="6700" spans="1:11" x14ac:dyDescent="0.2">
      <c r="A6700" s="3">
        <v>765</v>
      </c>
      <c r="B6700" s="3">
        <v>2020</v>
      </c>
      <c r="C6700" s="3">
        <v>5</v>
      </c>
      <c r="D6700" s="3">
        <v>2024</v>
      </c>
      <c r="E6700" s="3">
        <v>1</v>
      </c>
      <c r="F6700" s="2">
        <v>1338.2817085604593</v>
      </c>
      <c r="G6700" s="2">
        <v>7912.3715538560591</v>
      </c>
      <c r="H6700" s="2">
        <v>1718.9960581824726</v>
      </c>
      <c r="I6700" s="2">
        <v>9631.3676120385317</v>
      </c>
      <c r="J6700" s="2">
        <v>9921.268762645992</v>
      </c>
      <c r="K6700" t="s">
        <v>11</v>
      </c>
    </row>
    <row r="6701" spans="1:11" x14ac:dyDescent="0.2">
      <c r="A6701" s="3">
        <v>765</v>
      </c>
      <c r="B6701" s="3">
        <v>2020</v>
      </c>
      <c r="C6701" s="3">
        <v>6</v>
      </c>
      <c r="D6701" s="3">
        <v>2025</v>
      </c>
      <c r="E6701" s="3">
        <v>1</v>
      </c>
      <c r="F6701" s="2">
        <v>749.70949146417297</v>
      </c>
      <c r="G6701" s="2">
        <v>8662.0810453202321</v>
      </c>
      <c r="H6701" s="2">
        <v>1216.4363143831488</v>
      </c>
      <c r="I6701" s="2">
        <v>9878.5173597033809</v>
      </c>
      <c r="J6701" s="2">
        <v>9921.268762645992</v>
      </c>
      <c r="K6701" t="s">
        <v>11</v>
      </c>
    </row>
    <row r="6702" spans="1:11" x14ac:dyDescent="0.2">
      <c r="A6702" s="3">
        <v>765</v>
      </c>
      <c r="B6702" s="3">
        <v>2020</v>
      </c>
      <c r="C6702" s="3">
        <v>7</v>
      </c>
      <c r="D6702" s="3">
        <v>2026</v>
      </c>
      <c r="E6702" s="3">
        <v>1</v>
      </c>
      <c r="F6702" s="2">
        <v>254.51964123003745</v>
      </c>
      <c r="G6702" s="2">
        <v>8916.6006865502695</v>
      </c>
      <c r="H6702" s="2">
        <v>801.84297065014471</v>
      </c>
      <c r="I6702" s="2">
        <v>9718.4436572004142</v>
      </c>
      <c r="J6702" s="2">
        <v>9921.268762645992</v>
      </c>
      <c r="K6702" t="s">
        <v>11</v>
      </c>
    </row>
    <row r="6703" spans="1:11" x14ac:dyDescent="0.2">
      <c r="A6703" s="3">
        <v>766</v>
      </c>
      <c r="B6703" s="3">
        <v>2020</v>
      </c>
      <c r="C6703" s="3">
        <v>1</v>
      </c>
      <c r="D6703" s="3">
        <v>2020</v>
      </c>
      <c r="E6703" s="3">
        <v>1</v>
      </c>
      <c r="F6703" s="2">
        <v>2981.6530247556343</v>
      </c>
      <c r="G6703" s="2">
        <v>2981.6530247556343</v>
      </c>
      <c r="H6703" s="2">
        <v>9953.479139981122</v>
      </c>
      <c r="I6703" s="2">
        <v>12935.132164736757</v>
      </c>
      <c r="J6703" s="2">
        <v>19557.788527149354</v>
      </c>
      <c r="K6703" t="s">
        <v>11</v>
      </c>
    </row>
    <row r="6704" spans="1:11" x14ac:dyDescent="0.2">
      <c r="A6704" s="3">
        <v>766</v>
      </c>
      <c r="B6704" s="3">
        <v>2020</v>
      </c>
      <c r="C6704" s="3">
        <v>2</v>
      </c>
      <c r="D6704" s="3">
        <v>2021</v>
      </c>
      <c r="E6704" s="3">
        <v>1</v>
      </c>
      <c r="F6704" s="2">
        <v>3421.3849873780196</v>
      </c>
      <c r="G6704" s="2">
        <v>6403.0380121336539</v>
      </c>
      <c r="H6704" s="2">
        <v>8864.8695044285341</v>
      </c>
      <c r="I6704" s="2">
        <v>15267.907516562187</v>
      </c>
      <c r="J6704" s="2">
        <v>19557.788527149354</v>
      </c>
      <c r="K6704" t="s">
        <v>11</v>
      </c>
    </row>
    <row r="6705" spans="1:11" x14ac:dyDescent="0.2">
      <c r="A6705" s="3">
        <v>766</v>
      </c>
      <c r="B6705" s="3">
        <v>2020</v>
      </c>
      <c r="C6705" s="3">
        <v>3</v>
      </c>
      <c r="D6705" s="3">
        <v>2022</v>
      </c>
      <c r="E6705" s="3">
        <v>1</v>
      </c>
      <c r="F6705" s="2">
        <v>3497.5209864201997</v>
      </c>
      <c r="G6705" s="2">
        <v>9900.5589985538536</v>
      </c>
      <c r="H6705" s="2">
        <v>7247.5073642449061</v>
      </c>
      <c r="I6705" s="2">
        <v>17148.06636279876</v>
      </c>
      <c r="J6705" s="2">
        <v>19557.788527149354</v>
      </c>
      <c r="K6705" t="s">
        <v>11</v>
      </c>
    </row>
    <row r="6706" spans="1:11" x14ac:dyDescent="0.2">
      <c r="A6706" s="3">
        <v>766</v>
      </c>
      <c r="B6706" s="3">
        <v>2020</v>
      </c>
      <c r="C6706" s="3">
        <v>4</v>
      </c>
      <c r="D6706" s="3">
        <v>2023</v>
      </c>
      <c r="E6706" s="3">
        <v>1</v>
      </c>
      <c r="F6706" s="2">
        <v>3456.461330762615</v>
      </c>
      <c r="G6706" s="2">
        <v>13357.020329316469</v>
      </c>
      <c r="H6706" s="2">
        <v>4525.0083399096602</v>
      </c>
      <c r="I6706" s="2">
        <v>17882.028669226129</v>
      </c>
      <c r="J6706" s="2">
        <v>19557.788527149354</v>
      </c>
      <c r="K6706" t="s">
        <v>11</v>
      </c>
    </row>
    <row r="6707" spans="1:11" x14ac:dyDescent="0.2">
      <c r="A6707" s="3">
        <v>766</v>
      </c>
      <c r="B6707" s="3">
        <v>2020</v>
      </c>
      <c r="C6707" s="3">
        <v>5</v>
      </c>
      <c r="D6707" s="3">
        <v>2024</v>
      </c>
      <c r="E6707" s="3">
        <v>1</v>
      </c>
      <c r="F6707" s="2">
        <v>1589.586509035953</v>
      </c>
      <c r="G6707" s="2">
        <v>14946.606838352422</v>
      </c>
      <c r="H6707" s="2">
        <v>3737.3894394112176</v>
      </c>
      <c r="I6707" s="2">
        <v>18683.996277763639</v>
      </c>
      <c r="J6707" s="2">
        <v>19557.788527149354</v>
      </c>
      <c r="K6707" t="s">
        <v>11</v>
      </c>
    </row>
    <row r="6708" spans="1:11" x14ac:dyDescent="0.2">
      <c r="A6708" s="3">
        <v>766</v>
      </c>
      <c r="B6708" s="3">
        <v>2020</v>
      </c>
      <c r="C6708" s="3">
        <v>6</v>
      </c>
      <c r="D6708" s="3">
        <v>2025</v>
      </c>
      <c r="E6708" s="3">
        <v>1</v>
      </c>
      <c r="F6708" s="2">
        <v>2423.5004092241761</v>
      </c>
      <c r="G6708" s="2">
        <v>17370.107247576598</v>
      </c>
      <c r="H6708" s="2">
        <v>1585.4953395388438</v>
      </c>
      <c r="I6708" s="2">
        <v>18955.602587115442</v>
      </c>
      <c r="J6708" s="2">
        <v>19557.788527149354</v>
      </c>
      <c r="K6708" t="s">
        <v>11</v>
      </c>
    </row>
    <row r="6709" spans="1:11" x14ac:dyDescent="0.2">
      <c r="A6709" s="3">
        <v>766</v>
      </c>
      <c r="B6709" s="3">
        <v>2020</v>
      </c>
      <c r="C6709" s="3">
        <v>7</v>
      </c>
      <c r="D6709" s="3">
        <v>2026</v>
      </c>
      <c r="E6709" s="3">
        <v>1</v>
      </c>
      <c r="F6709" s="2">
        <v>360.99857815152791</v>
      </c>
      <c r="G6709" s="2">
        <v>17731.105825728126</v>
      </c>
      <c r="H6709" s="2">
        <v>1771.9388551906704</v>
      </c>
      <c r="I6709" s="2">
        <v>19503.044680918796</v>
      </c>
      <c r="J6709" s="2">
        <v>19557.788527149354</v>
      </c>
      <c r="K6709" t="s">
        <v>11</v>
      </c>
    </row>
    <row r="6710" spans="1:11" x14ac:dyDescent="0.2">
      <c r="A6710" s="3">
        <v>767</v>
      </c>
      <c r="B6710" s="3">
        <v>2020</v>
      </c>
      <c r="C6710" s="3">
        <v>1</v>
      </c>
      <c r="D6710" s="3">
        <v>2020</v>
      </c>
      <c r="E6710" s="3">
        <v>1</v>
      </c>
      <c r="F6710" s="2">
        <v>1811.9571957790497</v>
      </c>
      <c r="G6710" s="2">
        <v>1811.9571957790497</v>
      </c>
      <c r="H6710" s="2">
        <v>5689.7641754529814</v>
      </c>
      <c r="I6710" s="2">
        <v>7501.7213712320308</v>
      </c>
      <c r="J6710" s="2">
        <v>11708.893283846601</v>
      </c>
      <c r="K6710" t="s">
        <v>11</v>
      </c>
    </row>
    <row r="6711" spans="1:11" x14ac:dyDescent="0.2">
      <c r="A6711" s="3">
        <v>767</v>
      </c>
      <c r="B6711" s="3">
        <v>2020</v>
      </c>
      <c r="C6711" s="3">
        <v>2</v>
      </c>
      <c r="D6711" s="3">
        <v>2021</v>
      </c>
      <c r="E6711" s="3">
        <v>1</v>
      </c>
      <c r="F6711" s="2">
        <v>2037.2659859429239</v>
      </c>
      <c r="G6711" s="2">
        <v>3849.2231817219736</v>
      </c>
      <c r="H6711" s="2">
        <v>5235.263268983369</v>
      </c>
      <c r="I6711" s="2">
        <v>9084.4864507053426</v>
      </c>
      <c r="J6711" s="2">
        <v>11708.893283846601</v>
      </c>
      <c r="K6711" t="s">
        <v>11</v>
      </c>
    </row>
    <row r="6712" spans="1:11" x14ac:dyDescent="0.2">
      <c r="A6712" s="3">
        <v>767</v>
      </c>
      <c r="B6712" s="3">
        <v>2020</v>
      </c>
      <c r="C6712" s="3">
        <v>3</v>
      </c>
      <c r="D6712" s="3">
        <v>2022</v>
      </c>
      <c r="E6712" s="3">
        <v>1</v>
      </c>
      <c r="F6712" s="2">
        <v>1818.7411924909638</v>
      </c>
      <c r="G6712" s="2">
        <v>5667.9643742129374</v>
      </c>
      <c r="H6712" s="2">
        <v>4478.0664809528425</v>
      </c>
      <c r="I6712" s="2">
        <v>10146.03085516578</v>
      </c>
      <c r="J6712" s="2">
        <v>11708.893283846601</v>
      </c>
      <c r="K6712" t="s">
        <v>11</v>
      </c>
    </row>
    <row r="6713" spans="1:11" x14ac:dyDescent="0.2">
      <c r="A6713" s="3">
        <v>767</v>
      </c>
      <c r="B6713" s="3">
        <v>2020</v>
      </c>
      <c r="C6713" s="3">
        <v>4</v>
      </c>
      <c r="D6713" s="3">
        <v>2023</v>
      </c>
      <c r="E6713" s="3">
        <v>1</v>
      </c>
      <c r="F6713" s="2">
        <v>2176.0491600230334</v>
      </c>
      <c r="G6713" s="2">
        <v>7844.0135342359708</v>
      </c>
      <c r="H6713" s="2">
        <v>2920.8581618196758</v>
      </c>
      <c r="I6713" s="2">
        <v>10764.871696055647</v>
      </c>
      <c r="J6713" s="2">
        <v>11708.893283846601</v>
      </c>
      <c r="K6713" t="s">
        <v>11</v>
      </c>
    </row>
    <row r="6714" spans="1:11" x14ac:dyDescent="0.2">
      <c r="A6714" s="3">
        <v>767</v>
      </c>
      <c r="B6714" s="3">
        <v>2020</v>
      </c>
      <c r="C6714" s="3">
        <v>5</v>
      </c>
      <c r="D6714" s="3">
        <v>2024</v>
      </c>
      <c r="E6714" s="3">
        <v>1</v>
      </c>
      <c r="F6714" s="2">
        <v>1400.5655698234777</v>
      </c>
      <c r="G6714" s="2">
        <v>9244.5791040594486</v>
      </c>
      <c r="H6714" s="2">
        <v>2095.360799241078</v>
      </c>
      <c r="I6714" s="2">
        <v>11339.939903300527</v>
      </c>
      <c r="J6714" s="2">
        <v>11708.893283846601</v>
      </c>
      <c r="K6714" t="s">
        <v>11</v>
      </c>
    </row>
    <row r="6715" spans="1:11" x14ac:dyDescent="0.2">
      <c r="A6715" s="3">
        <v>767</v>
      </c>
      <c r="B6715" s="3">
        <v>2020</v>
      </c>
      <c r="C6715" s="3">
        <v>6</v>
      </c>
      <c r="D6715" s="3">
        <v>2025</v>
      </c>
      <c r="E6715" s="3">
        <v>1</v>
      </c>
      <c r="F6715" s="2">
        <v>578.11963522052793</v>
      </c>
      <c r="G6715" s="2">
        <v>9822.6987392799765</v>
      </c>
      <c r="H6715" s="2">
        <v>1598.318629410649</v>
      </c>
      <c r="I6715" s="2">
        <v>11421.017368690626</v>
      </c>
      <c r="J6715" s="2">
        <v>11708.893283846601</v>
      </c>
      <c r="K6715" t="s">
        <v>11</v>
      </c>
    </row>
    <row r="6716" spans="1:11" x14ac:dyDescent="0.2">
      <c r="A6716" s="3">
        <v>767</v>
      </c>
      <c r="B6716" s="3">
        <v>2020</v>
      </c>
      <c r="C6716" s="3">
        <v>7</v>
      </c>
      <c r="D6716" s="3">
        <v>2026</v>
      </c>
      <c r="E6716" s="3">
        <v>1</v>
      </c>
      <c r="F6716" s="2">
        <v>1155.6900040256078</v>
      </c>
      <c r="G6716" s="2">
        <v>10978.388743305584</v>
      </c>
      <c r="H6716" s="2">
        <v>730.50454054101647</v>
      </c>
      <c r="I6716" s="2">
        <v>11708.893283846601</v>
      </c>
      <c r="J6716" s="2">
        <v>11708.893283846601</v>
      </c>
      <c r="K6716" t="s">
        <v>11</v>
      </c>
    </row>
    <row r="6717" spans="1:11" x14ac:dyDescent="0.2">
      <c r="A6717" s="3">
        <v>768</v>
      </c>
      <c r="B6717" s="3">
        <v>2020</v>
      </c>
      <c r="C6717" s="3">
        <v>1</v>
      </c>
      <c r="D6717" s="3">
        <v>2020</v>
      </c>
      <c r="E6717" s="3">
        <v>1</v>
      </c>
      <c r="F6717" s="2">
        <v>793.75815182097631</v>
      </c>
      <c r="G6717" s="2">
        <v>793.75815182097631</v>
      </c>
      <c r="H6717" s="2">
        <v>2644.4582506886782</v>
      </c>
      <c r="I6717" s="2">
        <v>3438.2164025096545</v>
      </c>
      <c r="J6717" s="2">
        <v>5276.4884637969444</v>
      </c>
      <c r="K6717" t="s">
        <v>11</v>
      </c>
    </row>
    <row r="6718" spans="1:11" x14ac:dyDescent="0.2">
      <c r="A6718" s="3">
        <v>768</v>
      </c>
      <c r="B6718" s="3">
        <v>2020</v>
      </c>
      <c r="C6718" s="3">
        <v>2</v>
      </c>
      <c r="D6718" s="3">
        <v>2021</v>
      </c>
      <c r="E6718" s="3">
        <v>1</v>
      </c>
      <c r="F6718" s="2">
        <v>902.62218913537072</v>
      </c>
      <c r="G6718" s="2">
        <v>1696.380340956347</v>
      </c>
      <c r="H6718" s="2">
        <v>2383.6965109358316</v>
      </c>
      <c r="I6718" s="2">
        <v>4080.0768518921786</v>
      </c>
      <c r="J6718" s="2">
        <v>5276.4884637969444</v>
      </c>
      <c r="K6718" t="s">
        <v>11</v>
      </c>
    </row>
    <row r="6719" spans="1:11" x14ac:dyDescent="0.2">
      <c r="A6719" s="3">
        <v>768</v>
      </c>
      <c r="B6719" s="3">
        <v>2020</v>
      </c>
      <c r="C6719" s="3">
        <v>3</v>
      </c>
      <c r="D6719" s="3">
        <v>2022</v>
      </c>
      <c r="E6719" s="3">
        <v>1</v>
      </c>
      <c r="F6719" s="2">
        <v>868.04894092927179</v>
      </c>
      <c r="G6719" s="2">
        <v>2564.4292818856188</v>
      </c>
      <c r="H6719" s="2">
        <v>2092.4507934850467</v>
      </c>
      <c r="I6719" s="2">
        <v>4656.8800753706655</v>
      </c>
      <c r="J6719" s="2">
        <v>5276.4884637969444</v>
      </c>
      <c r="K6719" t="s">
        <v>11</v>
      </c>
    </row>
    <row r="6720" spans="1:11" x14ac:dyDescent="0.2">
      <c r="A6720" s="3">
        <v>768</v>
      </c>
      <c r="B6720" s="3">
        <v>2020</v>
      </c>
      <c r="C6720" s="3">
        <v>4</v>
      </c>
      <c r="D6720" s="3">
        <v>2023</v>
      </c>
      <c r="E6720" s="3">
        <v>1</v>
      </c>
      <c r="F6720" s="2">
        <v>913.88816121811033</v>
      </c>
      <c r="G6720" s="2">
        <v>3478.3174431037291</v>
      </c>
      <c r="H6720" s="2">
        <v>1385.8014611523454</v>
      </c>
      <c r="I6720" s="2">
        <v>4864.1189042560745</v>
      </c>
      <c r="J6720" s="2">
        <v>5276.4884637969444</v>
      </c>
      <c r="K6720" t="s">
        <v>11</v>
      </c>
    </row>
    <row r="6721" spans="1:11" x14ac:dyDescent="0.2">
      <c r="A6721" s="3">
        <v>768</v>
      </c>
      <c r="B6721" s="3">
        <v>2020</v>
      </c>
      <c r="C6721" s="3">
        <v>5</v>
      </c>
      <c r="D6721" s="3">
        <v>2024</v>
      </c>
      <c r="E6721" s="3">
        <v>1</v>
      </c>
      <c r="F6721" s="2">
        <v>498.86619599432652</v>
      </c>
      <c r="G6721" s="2">
        <v>3977.1836390980557</v>
      </c>
      <c r="H6721" s="2">
        <v>1101.0704476988135</v>
      </c>
      <c r="I6721" s="2">
        <v>5078.2540867968692</v>
      </c>
      <c r="J6721" s="2">
        <v>5276.4884637969444</v>
      </c>
      <c r="K6721" t="s">
        <v>11</v>
      </c>
    </row>
    <row r="6722" spans="1:11" x14ac:dyDescent="0.2">
      <c r="A6722" s="3">
        <v>768</v>
      </c>
      <c r="B6722" s="3">
        <v>2020</v>
      </c>
      <c r="C6722" s="3">
        <v>6</v>
      </c>
      <c r="D6722" s="3">
        <v>2025</v>
      </c>
      <c r="E6722" s="3">
        <v>1</v>
      </c>
      <c r="F6722" s="2">
        <v>488.6565526717045</v>
      </c>
      <c r="G6722" s="2">
        <v>4465.8401917697602</v>
      </c>
      <c r="H6722" s="2">
        <v>634.84114434130242</v>
      </c>
      <c r="I6722" s="2">
        <v>5100.6813361110626</v>
      </c>
      <c r="J6722" s="2">
        <v>5276.4884637969444</v>
      </c>
      <c r="K6722" t="s">
        <v>11</v>
      </c>
    </row>
    <row r="6723" spans="1:11" x14ac:dyDescent="0.2">
      <c r="A6723" s="3">
        <v>768</v>
      </c>
      <c r="B6723" s="3">
        <v>2020</v>
      </c>
      <c r="C6723" s="3">
        <v>7</v>
      </c>
      <c r="D6723" s="3">
        <v>2026</v>
      </c>
      <c r="E6723" s="3">
        <v>1</v>
      </c>
      <c r="F6723" s="2">
        <v>627.66071451974585</v>
      </c>
      <c r="G6723" s="2">
        <v>5093.500906289506</v>
      </c>
      <c r="H6723" s="2">
        <v>135.86687447308759</v>
      </c>
      <c r="I6723" s="2">
        <v>5229.3677807625936</v>
      </c>
      <c r="J6723" s="2">
        <v>5276.4884637969444</v>
      </c>
      <c r="K6723" t="s">
        <v>11</v>
      </c>
    </row>
    <row r="6724" spans="1:11" x14ac:dyDescent="0.2">
      <c r="A6724" s="3">
        <v>769</v>
      </c>
      <c r="B6724" s="3">
        <v>2020</v>
      </c>
      <c r="C6724" s="3">
        <v>1</v>
      </c>
      <c r="D6724" s="3">
        <v>2020</v>
      </c>
      <c r="E6724" s="3">
        <v>1</v>
      </c>
      <c r="F6724" s="2">
        <v>1193.3333171145198</v>
      </c>
      <c r="G6724" s="2">
        <v>1193.3333171145198</v>
      </c>
      <c r="H6724" s="2">
        <v>3859.4893360110991</v>
      </c>
      <c r="I6724" s="2">
        <v>5052.8226531256187</v>
      </c>
      <c r="J6724" s="2">
        <v>7749.651056955634</v>
      </c>
      <c r="K6724" t="s">
        <v>11</v>
      </c>
    </row>
    <row r="6725" spans="1:11" x14ac:dyDescent="0.2">
      <c r="A6725" s="3">
        <v>769</v>
      </c>
      <c r="B6725" s="3">
        <v>2020</v>
      </c>
      <c r="C6725" s="3">
        <v>2</v>
      </c>
      <c r="D6725" s="3">
        <v>2021</v>
      </c>
      <c r="E6725" s="3">
        <v>1</v>
      </c>
      <c r="F6725" s="2">
        <v>1346.6454554530321</v>
      </c>
      <c r="G6725" s="2">
        <v>2539.9787725675519</v>
      </c>
      <c r="H6725" s="2">
        <v>3548.418367639179</v>
      </c>
      <c r="I6725" s="2">
        <v>6088.3971402067309</v>
      </c>
      <c r="J6725" s="2">
        <v>7749.651056955634</v>
      </c>
      <c r="K6725" t="s">
        <v>11</v>
      </c>
    </row>
    <row r="6726" spans="1:11" x14ac:dyDescent="0.2">
      <c r="A6726" s="3">
        <v>769</v>
      </c>
      <c r="B6726" s="3">
        <v>2020</v>
      </c>
      <c r="C6726" s="3">
        <v>3</v>
      </c>
      <c r="D6726" s="3">
        <v>2022</v>
      </c>
      <c r="E6726" s="3">
        <v>1</v>
      </c>
      <c r="F6726" s="2">
        <v>1356.6500586277343</v>
      </c>
      <c r="G6726" s="2">
        <v>3896.6288311952862</v>
      </c>
      <c r="H6726" s="2">
        <v>2918.3806040023669</v>
      </c>
      <c r="I6726" s="2">
        <v>6815.0094351976531</v>
      </c>
      <c r="J6726" s="2">
        <v>7749.651056955634</v>
      </c>
      <c r="K6726" t="s">
        <v>11</v>
      </c>
    </row>
    <row r="6727" spans="1:11" x14ac:dyDescent="0.2">
      <c r="A6727" s="3">
        <v>769</v>
      </c>
      <c r="B6727" s="3">
        <v>2020</v>
      </c>
      <c r="C6727" s="3">
        <v>4</v>
      </c>
      <c r="D6727" s="3">
        <v>2023</v>
      </c>
      <c r="E6727" s="3">
        <v>1</v>
      </c>
      <c r="F6727" s="2">
        <v>1116.673214871284</v>
      </c>
      <c r="G6727" s="2">
        <v>5013.3020460665703</v>
      </c>
      <c r="H6727" s="2">
        <v>2194.0011771483232</v>
      </c>
      <c r="I6727" s="2">
        <v>7207.3032232148935</v>
      </c>
      <c r="J6727" s="2">
        <v>7749.651056955634</v>
      </c>
      <c r="K6727" t="s">
        <v>11</v>
      </c>
    </row>
    <row r="6728" spans="1:11" x14ac:dyDescent="0.2">
      <c r="A6728" s="3">
        <v>769</v>
      </c>
      <c r="B6728" s="3">
        <v>2020</v>
      </c>
      <c r="C6728" s="3">
        <v>5</v>
      </c>
      <c r="D6728" s="3">
        <v>2024</v>
      </c>
      <c r="E6728" s="3">
        <v>1</v>
      </c>
      <c r="F6728" s="2">
        <v>1205.0910192814717</v>
      </c>
      <c r="G6728" s="2">
        <v>6218.393065348042</v>
      </c>
      <c r="H6728" s="2">
        <v>1342.9104183972095</v>
      </c>
      <c r="I6728" s="2">
        <v>7561.3034837452515</v>
      </c>
      <c r="J6728" s="2">
        <v>7749.651056955634</v>
      </c>
      <c r="K6728" t="s">
        <v>11</v>
      </c>
    </row>
    <row r="6729" spans="1:11" x14ac:dyDescent="0.2">
      <c r="A6729" s="3">
        <v>769</v>
      </c>
      <c r="B6729" s="3">
        <v>2020</v>
      </c>
      <c r="C6729" s="3">
        <v>6</v>
      </c>
      <c r="D6729" s="3">
        <v>2025</v>
      </c>
      <c r="E6729" s="3">
        <v>1</v>
      </c>
      <c r="F6729" s="2">
        <v>292.06732554214068</v>
      </c>
      <c r="G6729" s="2">
        <v>6510.4603908901827</v>
      </c>
      <c r="H6729" s="2">
        <v>1112.0144228032559</v>
      </c>
      <c r="I6729" s="2">
        <v>7622.4748136934386</v>
      </c>
      <c r="J6729" s="2">
        <v>7749.651056955634</v>
      </c>
      <c r="K6729" t="s">
        <v>11</v>
      </c>
    </row>
    <row r="6730" spans="1:11" x14ac:dyDescent="0.2">
      <c r="A6730" s="3">
        <v>769</v>
      </c>
      <c r="B6730" s="3">
        <v>2020</v>
      </c>
      <c r="C6730" s="3">
        <v>7</v>
      </c>
      <c r="D6730" s="3">
        <v>2026</v>
      </c>
      <c r="E6730" s="3">
        <v>1</v>
      </c>
      <c r="F6730" s="2">
        <v>522.20126157151117</v>
      </c>
      <c r="G6730" s="2">
        <v>7032.6616524616938</v>
      </c>
      <c r="H6730" s="2">
        <v>581.00977813827285</v>
      </c>
      <c r="I6730" s="2">
        <v>7613.6714305999667</v>
      </c>
      <c r="J6730" s="2">
        <v>7749.651056955634</v>
      </c>
      <c r="K6730" t="s">
        <v>11</v>
      </c>
    </row>
    <row r="6731" spans="1:11" x14ac:dyDescent="0.2">
      <c r="A6731" s="3">
        <v>770</v>
      </c>
      <c r="B6731" s="3">
        <v>2020</v>
      </c>
      <c r="C6731" s="3">
        <v>1</v>
      </c>
      <c r="D6731" s="3">
        <v>2020</v>
      </c>
      <c r="E6731" s="3">
        <v>1</v>
      </c>
      <c r="F6731" s="2">
        <v>935.87881327266427</v>
      </c>
      <c r="G6731" s="2">
        <v>935.87881327266427</v>
      </c>
      <c r="H6731" s="2">
        <v>3257.8021941924062</v>
      </c>
      <c r="I6731" s="2">
        <v>4193.6810074650703</v>
      </c>
      <c r="J6731" s="2">
        <v>6371.2004469422563</v>
      </c>
      <c r="K6731" t="s">
        <v>11</v>
      </c>
    </row>
    <row r="6732" spans="1:11" x14ac:dyDescent="0.2">
      <c r="A6732" s="3">
        <v>770</v>
      </c>
      <c r="B6732" s="3">
        <v>2020</v>
      </c>
      <c r="C6732" s="3">
        <v>2</v>
      </c>
      <c r="D6732" s="3">
        <v>2021</v>
      </c>
      <c r="E6732" s="3">
        <v>1</v>
      </c>
      <c r="F6732" s="2">
        <v>1133.5603447557648</v>
      </c>
      <c r="G6732" s="2">
        <v>2069.4391580284291</v>
      </c>
      <c r="H6732" s="2">
        <v>2844.0032485787033</v>
      </c>
      <c r="I6732" s="2">
        <v>4913.4424066071324</v>
      </c>
      <c r="J6732" s="2">
        <v>6371.2004469422563</v>
      </c>
      <c r="K6732" t="s">
        <v>11</v>
      </c>
    </row>
    <row r="6733" spans="1:11" x14ac:dyDescent="0.2">
      <c r="A6733" s="3">
        <v>770</v>
      </c>
      <c r="B6733" s="3">
        <v>2020</v>
      </c>
      <c r="C6733" s="3">
        <v>3</v>
      </c>
      <c r="D6733" s="3">
        <v>2022</v>
      </c>
      <c r="E6733" s="3">
        <v>1</v>
      </c>
      <c r="F6733" s="2">
        <v>1085.9825543458669</v>
      </c>
      <c r="G6733" s="2">
        <v>3155.421712374296</v>
      </c>
      <c r="H6733" s="2">
        <v>2291.6735333475685</v>
      </c>
      <c r="I6733" s="2">
        <v>5447.0952457218646</v>
      </c>
      <c r="J6733" s="2">
        <v>6371.2004469422563</v>
      </c>
      <c r="K6733" t="s">
        <v>11</v>
      </c>
    </row>
    <row r="6734" spans="1:11" x14ac:dyDescent="0.2">
      <c r="A6734" s="3">
        <v>770</v>
      </c>
      <c r="B6734" s="3">
        <v>2020</v>
      </c>
      <c r="C6734" s="3">
        <v>4</v>
      </c>
      <c r="D6734" s="3">
        <v>2023</v>
      </c>
      <c r="E6734" s="3">
        <v>1</v>
      </c>
      <c r="F6734" s="2">
        <v>936.73022376070594</v>
      </c>
      <c r="G6734" s="2">
        <v>4092.151936135002</v>
      </c>
      <c r="H6734" s="2">
        <v>1796.5240834739343</v>
      </c>
      <c r="I6734" s="2">
        <v>5888.6760196089363</v>
      </c>
      <c r="J6734" s="2">
        <v>6371.2004469422563</v>
      </c>
      <c r="K6734" t="s">
        <v>11</v>
      </c>
    </row>
    <row r="6735" spans="1:11" x14ac:dyDescent="0.2">
      <c r="A6735" s="3">
        <v>770</v>
      </c>
      <c r="B6735" s="3">
        <v>2020</v>
      </c>
      <c r="C6735" s="3">
        <v>5</v>
      </c>
      <c r="D6735" s="3">
        <v>2024</v>
      </c>
      <c r="E6735" s="3">
        <v>1</v>
      </c>
      <c r="F6735" s="2">
        <v>906.78461313766911</v>
      </c>
      <c r="G6735" s="2">
        <v>4998.9365492726711</v>
      </c>
      <c r="H6735" s="2">
        <v>997.86400153223531</v>
      </c>
      <c r="I6735" s="2">
        <v>5996.8005508049064</v>
      </c>
      <c r="J6735" s="2">
        <v>6371.2004469422563</v>
      </c>
      <c r="K6735" t="s">
        <v>11</v>
      </c>
    </row>
    <row r="6736" spans="1:11" x14ac:dyDescent="0.2">
      <c r="A6736" s="3">
        <v>770</v>
      </c>
      <c r="B6736" s="3">
        <v>2020</v>
      </c>
      <c r="C6736" s="3">
        <v>6</v>
      </c>
      <c r="D6736" s="3">
        <v>2025</v>
      </c>
      <c r="E6736" s="3">
        <v>1</v>
      </c>
      <c r="F6736" s="2">
        <v>331.76686041911671</v>
      </c>
      <c r="G6736" s="2">
        <v>5330.7034096917878</v>
      </c>
      <c r="H6736" s="2">
        <v>1028.5013094097576</v>
      </c>
      <c r="I6736" s="2">
        <v>6359.2047191015454</v>
      </c>
      <c r="J6736" s="2">
        <v>6371.2004469422563</v>
      </c>
      <c r="K6736" t="s">
        <v>11</v>
      </c>
    </row>
    <row r="6737" spans="1:11" x14ac:dyDescent="0.2">
      <c r="A6737" s="3">
        <v>770</v>
      </c>
      <c r="B6737" s="3">
        <v>2020</v>
      </c>
      <c r="C6737" s="3">
        <v>7</v>
      </c>
      <c r="D6737" s="3">
        <v>2026</v>
      </c>
      <c r="E6737" s="3">
        <v>1</v>
      </c>
      <c r="F6737" s="2">
        <v>554.03597464404356</v>
      </c>
      <c r="G6737" s="2">
        <v>5884.7393843358313</v>
      </c>
      <c r="H6737" s="2">
        <v>465.71037768456972</v>
      </c>
      <c r="I6737" s="2">
        <v>6350.4497620204011</v>
      </c>
      <c r="J6737" s="2">
        <v>6371.2004469422563</v>
      </c>
      <c r="K6737" t="s">
        <v>11</v>
      </c>
    </row>
    <row r="6738" spans="1:11" x14ac:dyDescent="0.2">
      <c r="A6738" s="3">
        <v>771</v>
      </c>
      <c r="B6738" s="3">
        <v>2020</v>
      </c>
      <c r="C6738" s="3">
        <v>1</v>
      </c>
      <c r="D6738" s="3">
        <v>2020</v>
      </c>
      <c r="E6738" s="3">
        <v>1</v>
      </c>
      <c r="F6738" s="2">
        <v>2016.5012089873123</v>
      </c>
      <c r="G6738" s="2">
        <v>2016.5012089873123</v>
      </c>
      <c r="H6738" s="2">
        <v>6623.1384093798697</v>
      </c>
      <c r="I6738" s="2">
        <v>8639.6396183671823</v>
      </c>
      <c r="J6738" s="2">
        <v>13475.92306811173</v>
      </c>
      <c r="K6738" t="s">
        <v>11</v>
      </c>
    </row>
    <row r="6739" spans="1:11" x14ac:dyDescent="0.2">
      <c r="A6739" s="3">
        <v>771</v>
      </c>
      <c r="B6739" s="3">
        <v>2020</v>
      </c>
      <c r="C6739" s="3">
        <v>2</v>
      </c>
      <c r="D6739" s="3">
        <v>2021</v>
      </c>
      <c r="E6739" s="3">
        <v>1</v>
      </c>
      <c r="F6739" s="2">
        <v>2322.3498799402896</v>
      </c>
      <c r="G6739" s="2">
        <v>4338.8510889276022</v>
      </c>
      <c r="H6739" s="2">
        <v>6300.8626883725592</v>
      </c>
      <c r="I6739" s="2">
        <v>10639.713777300161</v>
      </c>
      <c r="J6739" s="2">
        <v>13475.92306811173</v>
      </c>
      <c r="K6739" t="s">
        <v>11</v>
      </c>
    </row>
    <row r="6740" spans="1:11" x14ac:dyDescent="0.2">
      <c r="A6740" s="3">
        <v>771</v>
      </c>
      <c r="B6740" s="3">
        <v>2020</v>
      </c>
      <c r="C6740" s="3">
        <v>3</v>
      </c>
      <c r="D6740" s="3">
        <v>2022</v>
      </c>
      <c r="E6740" s="3">
        <v>1</v>
      </c>
      <c r="F6740" s="2">
        <v>2589.6782191400907</v>
      </c>
      <c r="G6740" s="2">
        <v>6928.5293080676929</v>
      </c>
      <c r="H6740" s="2">
        <v>5004.5816278144503</v>
      </c>
      <c r="I6740" s="2">
        <v>11933.110935882143</v>
      </c>
      <c r="J6740" s="2">
        <v>13475.92306811173</v>
      </c>
      <c r="K6740" t="s">
        <v>11</v>
      </c>
    </row>
    <row r="6741" spans="1:11" x14ac:dyDescent="0.2">
      <c r="A6741" s="3">
        <v>771</v>
      </c>
      <c r="B6741" s="3">
        <v>2020</v>
      </c>
      <c r="C6741" s="3">
        <v>4</v>
      </c>
      <c r="D6741" s="3">
        <v>2023</v>
      </c>
      <c r="E6741" s="3">
        <v>1</v>
      </c>
      <c r="F6741" s="2">
        <v>2071.2104839306012</v>
      </c>
      <c r="G6741" s="2">
        <v>8999.7397919982941</v>
      </c>
      <c r="H6741" s="2">
        <v>3552.7504396056956</v>
      </c>
      <c r="I6741" s="2">
        <v>12552.49023160399</v>
      </c>
      <c r="J6741" s="2">
        <v>13475.92306811173</v>
      </c>
      <c r="K6741" t="s">
        <v>11</v>
      </c>
    </row>
    <row r="6742" spans="1:11" x14ac:dyDescent="0.2">
      <c r="A6742" s="3">
        <v>771</v>
      </c>
      <c r="B6742" s="3">
        <v>2020</v>
      </c>
      <c r="C6742" s="3">
        <v>5</v>
      </c>
      <c r="D6742" s="3">
        <v>2024</v>
      </c>
      <c r="E6742" s="3">
        <v>1</v>
      </c>
      <c r="F6742" s="2">
        <v>1138.0607646570334</v>
      </c>
      <c r="G6742" s="2">
        <v>10137.800556655327</v>
      </c>
      <c r="H6742" s="2">
        <v>2734.3928918290403</v>
      </c>
      <c r="I6742" s="2">
        <v>12872.193448484368</v>
      </c>
      <c r="J6742" s="2">
        <v>13475.92306811173</v>
      </c>
      <c r="K6742" t="s">
        <v>11</v>
      </c>
    </row>
    <row r="6743" spans="1:11" x14ac:dyDescent="0.2">
      <c r="A6743" s="3">
        <v>771</v>
      </c>
      <c r="B6743" s="3">
        <v>2020</v>
      </c>
      <c r="C6743" s="3">
        <v>6</v>
      </c>
      <c r="D6743" s="3">
        <v>2025</v>
      </c>
      <c r="E6743" s="3">
        <v>1</v>
      </c>
      <c r="F6743" s="2">
        <v>1587.8826360428411</v>
      </c>
      <c r="G6743" s="2">
        <v>11725.683192698169</v>
      </c>
      <c r="H6743" s="2">
        <v>1643.0049017057081</v>
      </c>
      <c r="I6743" s="2">
        <v>13368.688094403877</v>
      </c>
      <c r="J6743" s="2">
        <v>13475.92306811173</v>
      </c>
      <c r="K6743" t="s">
        <v>11</v>
      </c>
    </row>
    <row r="6744" spans="1:11" x14ac:dyDescent="0.2">
      <c r="A6744" s="3">
        <v>771</v>
      </c>
      <c r="B6744" s="3">
        <v>2020</v>
      </c>
      <c r="C6744" s="3">
        <v>7</v>
      </c>
      <c r="D6744" s="3">
        <v>2026</v>
      </c>
      <c r="E6744" s="3">
        <v>1</v>
      </c>
      <c r="F6744" s="2">
        <v>326.7880217340844</v>
      </c>
      <c r="G6744" s="2">
        <v>12052.471214432253</v>
      </c>
      <c r="H6744" s="2">
        <v>1249.1835019958053</v>
      </c>
      <c r="I6744" s="2">
        <v>13301.654716428058</v>
      </c>
      <c r="J6744" s="2">
        <v>13475.92306811173</v>
      </c>
      <c r="K6744" t="s">
        <v>11</v>
      </c>
    </row>
    <row r="6745" spans="1:11" x14ac:dyDescent="0.2">
      <c r="A6745" s="3">
        <v>772</v>
      </c>
      <c r="B6745" s="3">
        <v>2020</v>
      </c>
      <c r="C6745" s="3">
        <v>1</v>
      </c>
      <c r="D6745" s="3">
        <v>2020</v>
      </c>
      <c r="E6745" s="3">
        <v>1</v>
      </c>
      <c r="F6745" s="2">
        <v>2152.3219996816069</v>
      </c>
      <c r="G6745" s="2">
        <v>2152.3219996816069</v>
      </c>
      <c r="H6745" s="2">
        <v>7279.5038121419848</v>
      </c>
      <c r="I6745" s="2">
        <v>9431.8258118235917</v>
      </c>
      <c r="J6745" s="2">
        <v>14377.030785178151</v>
      </c>
      <c r="K6745" t="s">
        <v>11</v>
      </c>
    </row>
    <row r="6746" spans="1:11" x14ac:dyDescent="0.2">
      <c r="A6746" s="3">
        <v>772</v>
      </c>
      <c r="B6746" s="3">
        <v>2020</v>
      </c>
      <c r="C6746" s="3">
        <v>2</v>
      </c>
      <c r="D6746" s="3">
        <v>2021</v>
      </c>
      <c r="E6746" s="3">
        <v>1</v>
      </c>
      <c r="F6746" s="2">
        <v>2294.9432334501516</v>
      </c>
      <c r="G6746" s="2">
        <v>4447.2652331317586</v>
      </c>
      <c r="H6746" s="2">
        <v>6813.5435768055249</v>
      </c>
      <c r="I6746" s="2">
        <v>11260.808809937284</v>
      </c>
      <c r="J6746" s="2">
        <v>14377.030785178151</v>
      </c>
      <c r="K6746" t="s">
        <v>11</v>
      </c>
    </row>
    <row r="6747" spans="1:11" x14ac:dyDescent="0.2">
      <c r="A6747" s="3">
        <v>772</v>
      </c>
      <c r="B6747" s="3">
        <v>2020</v>
      </c>
      <c r="C6747" s="3">
        <v>3</v>
      </c>
      <c r="D6747" s="3">
        <v>2022</v>
      </c>
      <c r="E6747" s="3">
        <v>1</v>
      </c>
      <c r="F6747" s="2">
        <v>2744.5408349362697</v>
      </c>
      <c r="G6747" s="2">
        <v>7191.8060680680283</v>
      </c>
      <c r="H6747" s="2">
        <v>5489.1559574687635</v>
      </c>
      <c r="I6747" s="2">
        <v>12680.962025536792</v>
      </c>
      <c r="J6747" s="2">
        <v>14377.030785178151</v>
      </c>
      <c r="K6747" t="s">
        <v>11</v>
      </c>
    </row>
    <row r="6748" spans="1:11" x14ac:dyDescent="0.2">
      <c r="A6748" s="3">
        <v>772</v>
      </c>
      <c r="B6748" s="3">
        <v>2020</v>
      </c>
      <c r="C6748" s="3">
        <v>4</v>
      </c>
      <c r="D6748" s="3">
        <v>2023</v>
      </c>
      <c r="E6748" s="3">
        <v>1</v>
      </c>
      <c r="F6748" s="2">
        <v>2205.5456099443581</v>
      </c>
      <c r="G6748" s="2">
        <v>9397.3516780123864</v>
      </c>
      <c r="H6748" s="2">
        <v>3735.0753357905232</v>
      </c>
      <c r="I6748" s="2">
        <v>13132.42701380291</v>
      </c>
      <c r="J6748" s="2">
        <v>14377.030785178151</v>
      </c>
      <c r="K6748" t="s">
        <v>11</v>
      </c>
    </row>
    <row r="6749" spans="1:11" x14ac:dyDescent="0.2">
      <c r="A6749" s="3">
        <v>772</v>
      </c>
      <c r="B6749" s="3">
        <v>2020</v>
      </c>
      <c r="C6749" s="3">
        <v>5</v>
      </c>
      <c r="D6749" s="3">
        <v>2024</v>
      </c>
      <c r="E6749" s="3">
        <v>1</v>
      </c>
      <c r="F6749" s="2">
        <v>1715.4343586127052</v>
      </c>
      <c r="G6749" s="2">
        <v>11112.786036625092</v>
      </c>
      <c r="H6749" s="2">
        <v>2829.1585820353412</v>
      </c>
      <c r="I6749" s="2">
        <v>13941.944618660433</v>
      </c>
      <c r="J6749" s="2">
        <v>14377.030785178151</v>
      </c>
      <c r="K6749" t="s">
        <v>11</v>
      </c>
    </row>
    <row r="6750" spans="1:11" x14ac:dyDescent="0.2">
      <c r="A6750" s="3">
        <v>772</v>
      </c>
      <c r="B6750" s="3">
        <v>2020</v>
      </c>
      <c r="C6750" s="3">
        <v>6</v>
      </c>
      <c r="D6750" s="3">
        <v>2025</v>
      </c>
      <c r="E6750" s="3">
        <v>1</v>
      </c>
      <c r="F6750" s="2">
        <v>1144.8141253977774</v>
      </c>
      <c r="G6750" s="2">
        <v>12257.600162022869</v>
      </c>
      <c r="H6750" s="2">
        <v>2063.9840634185621</v>
      </c>
      <c r="I6750" s="2">
        <v>14321.584225441431</v>
      </c>
      <c r="J6750" s="2">
        <v>14377.030785178151</v>
      </c>
      <c r="K6750" t="s">
        <v>11</v>
      </c>
    </row>
    <row r="6751" spans="1:11" x14ac:dyDescent="0.2">
      <c r="A6751" s="3">
        <v>772</v>
      </c>
      <c r="B6751" s="3">
        <v>2020</v>
      </c>
      <c r="C6751" s="3">
        <v>7</v>
      </c>
      <c r="D6751" s="3">
        <v>2026</v>
      </c>
      <c r="E6751" s="3">
        <v>1</v>
      </c>
      <c r="F6751" s="2">
        <v>1285.6458748890163</v>
      </c>
      <c r="G6751" s="2">
        <v>13543.246036911885</v>
      </c>
      <c r="H6751" s="2">
        <v>771.36686505395846</v>
      </c>
      <c r="I6751" s="2">
        <v>14314.612901965844</v>
      </c>
      <c r="J6751" s="2">
        <v>14377.030785178151</v>
      </c>
      <c r="K6751" t="s">
        <v>11</v>
      </c>
    </row>
    <row r="6752" spans="1:11" x14ac:dyDescent="0.2">
      <c r="A6752" s="3">
        <v>773</v>
      </c>
      <c r="B6752" s="3">
        <v>2020</v>
      </c>
      <c r="C6752" s="3">
        <v>1</v>
      </c>
      <c r="D6752" s="3">
        <v>2020</v>
      </c>
      <c r="E6752" s="3">
        <v>1</v>
      </c>
      <c r="F6752" s="2">
        <v>727.18279028208758</v>
      </c>
      <c r="G6752" s="2">
        <v>727.18279028208758</v>
      </c>
      <c r="H6752" s="2">
        <v>2485.4092791326048</v>
      </c>
      <c r="I6752" s="2">
        <v>3212.5920694146926</v>
      </c>
      <c r="J6752" s="2">
        <v>4861.4573020188327</v>
      </c>
      <c r="K6752" t="s">
        <v>11</v>
      </c>
    </row>
    <row r="6753" spans="1:11" x14ac:dyDescent="0.2">
      <c r="A6753" s="3">
        <v>773</v>
      </c>
      <c r="B6753" s="3">
        <v>2020</v>
      </c>
      <c r="C6753" s="3">
        <v>2</v>
      </c>
      <c r="D6753" s="3">
        <v>2021</v>
      </c>
      <c r="E6753" s="3">
        <v>1</v>
      </c>
      <c r="F6753" s="2">
        <v>774.97593763637474</v>
      </c>
      <c r="G6753" s="2">
        <v>1502.1587279184623</v>
      </c>
      <c r="H6753" s="2">
        <v>2217.5234481238231</v>
      </c>
      <c r="I6753" s="2">
        <v>3719.6821760422854</v>
      </c>
      <c r="J6753" s="2">
        <v>4861.4573020188327</v>
      </c>
      <c r="K6753" t="s">
        <v>11</v>
      </c>
    </row>
    <row r="6754" spans="1:11" x14ac:dyDescent="0.2">
      <c r="A6754" s="3">
        <v>773</v>
      </c>
      <c r="B6754" s="3">
        <v>2020</v>
      </c>
      <c r="C6754" s="3">
        <v>3</v>
      </c>
      <c r="D6754" s="3">
        <v>2022</v>
      </c>
      <c r="E6754" s="3">
        <v>1</v>
      </c>
      <c r="F6754" s="2">
        <v>852.27974900319578</v>
      </c>
      <c r="G6754" s="2">
        <v>2354.4384769216581</v>
      </c>
      <c r="H6754" s="2">
        <v>1868.0499084487715</v>
      </c>
      <c r="I6754" s="2">
        <v>4222.4883853704296</v>
      </c>
      <c r="J6754" s="2">
        <v>4861.4573020188327</v>
      </c>
      <c r="K6754" t="s">
        <v>11</v>
      </c>
    </row>
    <row r="6755" spans="1:11" x14ac:dyDescent="0.2">
      <c r="A6755" s="3">
        <v>773</v>
      </c>
      <c r="B6755" s="3">
        <v>2020</v>
      </c>
      <c r="C6755" s="3">
        <v>4</v>
      </c>
      <c r="D6755" s="3">
        <v>2023</v>
      </c>
      <c r="E6755" s="3">
        <v>1</v>
      </c>
      <c r="F6755" s="2">
        <v>798.52899369420447</v>
      </c>
      <c r="G6755" s="2">
        <v>3152.9674706158626</v>
      </c>
      <c r="H6755" s="2">
        <v>1298.2547565163782</v>
      </c>
      <c r="I6755" s="2">
        <v>4451.2222271322407</v>
      </c>
      <c r="J6755" s="2">
        <v>4861.4573020188327</v>
      </c>
      <c r="K6755" t="s">
        <v>11</v>
      </c>
    </row>
    <row r="6756" spans="1:11" x14ac:dyDescent="0.2">
      <c r="A6756" s="3">
        <v>773</v>
      </c>
      <c r="B6756" s="3">
        <v>2020</v>
      </c>
      <c r="C6756" s="3">
        <v>5</v>
      </c>
      <c r="D6756" s="3">
        <v>2024</v>
      </c>
      <c r="E6756" s="3">
        <v>1</v>
      </c>
      <c r="F6756" s="2">
        <v>760.14685047472767</v>
      </c>
      <c r="G6756" s="2">
        <v>3913.1143210905902</v>
      </c>
      <c r="H6756" s="2">
        <v>688.73948453353205</v>
      </c>
      <c r="I6756" s="2">
        <v>4601.8538056241223</v>
      </c>
      <c r="J6756" s="2">
        <v>4861.4573020188327</v>
      </c>
      <c r="K6756" t="s">
        <v>11</v>
      </c>
    </row>
    <row r="6757" spans="1:11" x14ac:dyDescent="0.2">
      <c r="A6757" s="3">
        <v>773</v>
      </c>
      <c r="B6757" s="3">
        <v>2020</v>
      </c>
      <c r="C6757" s="3">
        <v>6</v>
      </c>
      <c r="D6757" s="3">
        <v>2025</v>
      </c>
      <c r="E6757" s="3">
        <v>1</v>
      </c>
      <c r="F6757" s="2">
        <v>233.0059991566859</v>
      </c>
      <c r="G6757" s="2">
        <v>4146.1203202472761</v>
      </c>
      <c r="H6757" s="2">
        <v>582.12366375975216</v>
      </c>
      <c r="I6757" s="2">
        <v>4728.2439840070283</v>
      </c>
      <c r="J6757" s="2">
        <v>4861.4573020188327</v>
      </c>
      <c r="K6757" t="s">
        <v>11</v>
      </c>
    </row>
    <row r="6758" spans="1:11" x14ac:dyDescent="0.2">
      <c r="A6758" s="3">
        <v>773</v>
      </c>
      <c r="B6758" s="3">
        <v>2020</v>
      </c>
      <c r="C6758" s="3">
        <v>7</v>
      </c>
      <c r="D6758" s="3">
        <v>2026</v>
      </c>
      <c r="E6758" s="3">
        <v>1</v>
      </c>
      <c r="F6758" s="2">
        <v>277.34458593744057</v>
      </c>
      <c r="G6758" s="2">
        <v>4423.4649061847167</v>
      </c>
      <c r="H6758" s="2">
        <v>415.84227065911546</v>
      </c>
      <c r="I6758" s="2">
        <v>4839.3071768438322</v>
      </c>
      <c r="J6758" s="2">
        <v>4861.4573020188327</v>
      </c>
      <c r="K6758" t="s">
        <v>11</v>
      </c>
    </row>
    <row r="6759" spans="1:11" x14ac:dyDescent="0.2">
      <c r="A6759" s="3">
        <v>774</v>
      </c>
      <c r="B6759" s="3">
        <v>2020</v>
      </c>
      <c r="C6759" s="3">
        <v>1</v>
      </c>
      <c r="D6759" s="3">
        <v>2020</v>
      </c>
      <c r="E6759" s="3">
        <v>1</v>
      </c>
      <c r="F6759" s="2">
        <v>2672.8906456405471</v>
      </c>
      <c r="G6759" s="2">
        <v>2672.8906456405471</v>
      </c>
      <c r="H6759" s="2">
        <v>8482.5735231976996</v>
      </c>
      <c r="I6759" s="2">
        <v>11155.464168838247</v>
      </c>
      <c r="J6759" s="2">
        <v>17272.468295431398</v>
      </c>
      <c r="K6759" t="s">
        <v>11</v>
      </c>
    </row>
    <row r="6760" spans="1:11" x14ac:dyDescent="0.2">
      <c r="A6760" s="3">
        <v>774</v>
      </c>
      <c r="B6760" s="3">
        <v>2020</v>
      </c>
      <c r="C6760" s="3">
        <v>2</v>
      </c>
      <c r="D6760" s="3">
        <v>2021</v>
      </c>
      <c r="E6760" s="3">
        <v>1</v>
      </c>
      <c r="F6760" s="2">
        <v>2920.9242711242437</v>
      </c>
      <c r="G6760" s="2">
        <v>5593.8149167647907</v>
      </c>
      <c r="H6760" s="2">
        <v>7999.5117296153921</v>
      </c>
      <c r="I6760" s="2">
        <v>13593.326646380183</v>
      </c>
      <c r="J6760" s="2">
        <v>17272.468295431398</v>
      </c>
      <c r="K6760" t="s">
        <v>11</v>
      </c>
    </row>
    <row r="6761" spans="1:11" x14ac:dyDescent="0.2">
      <c r="A6761" s="3">
        <v>774</v>
      </c>
      <c r="B6761" s="3">
        <v>2020</v>
      </c>
      <c r="C6761" s="3">
        <v>3</v>
      </c>
      <c r="D6761" s="3">
        <v>2022</v>
      </c>
      <c r="E6761" s="3">
        <v>1</v>
      </c>
      <c r="F6761" s="2">
        <v>3166.0446130282353</v>
      </c>
      <c r="G6761" s="2">
        <v>8759.859529793026</v>
      </c>
      <c r="H6761" s="2">
        <v>6403.2868119395098</v>
      </c>
      <c r="I6761" s="2">
        <v>15163.146341732536</v>
      </c>
      <c r="J6761" s="2">
        <v>17272.468295431398</v>
      </c>
      <c r="K6761" t="s">
        <v>11</v>
      </c>
    </row>
    <row r="6762" spans="1:11" x14ac:dyDescent="0.2">
      <c r="A6762" s="3">
        <v>774</v>
      </c>
      <c r="B6762" s="3">
        <v>2020</v>
      </c>
      <c r="C6762" s="3">
        <v>4</v>
      </c>
      <c r="D6762" s="3">
        <v>2023</v>
      </c>
      <c r="E6762" s="3">
        <v>1</v>
      </c>
      <c r="F6762" s="2">
        <v>2672.8405838214512</v>
      </c>
      <c r="G6762" s="2">
        <v>11432.700113614477</v>
      </c>
      <c r="H6762" s="2">
        <v>4430.4946631461607</v>
      </c>
      <c r="I6762" s="2">
        <v>15863.194776760638</v>
      </c>
      <c r="J6762" s="2">
        <v>17272.468295431398</v>
      </c>
      <c r="K6762" t="s">
        <v>11</v>
      </c>
    </row>
    <row r="6763" spans="1:11" x14ac:dyDescent="0.2">
      <c r="A6763" s="3">
        <v>774</v>
      </c>
      <c r="B6763" s="3">
        <v>2020</v>
      </c>
      <c r="C6763" s="3">
        <v>5</v>
      </c>
      <c r="D6763" s="3">
        <v>2024</v>
      </c>
      <c r="E6763" s="3">
        <v>1</v>
      </c>
      <c r="F6763" s="2">
        <v>1689.6202005994019</v>
      </c>
      <c r="G6763" s="2">
        <v>13122.320314213879</v>
      </c>
      <c r="H6763" s="2">
        <v>3672.3244487354514</v>
      </c>
      <c r="I6763" s="2">
        <v>16794.64476294933</v>
      </c>
      <c r="J6763" s="2">
        <v>17272.468295431398</v>
      </c>
      <c r="K6763" t="s">
        <v>11</v>
      </c>
    </row>
    <row r="6764" spans="1:11" x14ac:dyDescent="0.2">
      <c r="A6764" s="3">
        <v>774</v>
      </c>
      <c r="B6764" s="3">
        <v>2020</v>
      </c>
      <c r="C6764" s="3">
        <v>6</v>
      </c>
      <c r="D6764" s="3">
        <v>2025</v>
      </c>
      <c r="E6764" s="3">
        <v>1</v>
      </c>
      <c r="F6764" s="2">
        <v>2207.4296538370563</v>
      </c>
      <c r="G6764" s="2">
        <v>15329.749968050935</v>
      </c>
      <c r="H6764" s="2">
        <v>1455.3692388860181</v>
      </c>
      <c r="I6764" s="2">
        <v>16785.119206936954</v>
      </c>
      <c r="J6764" s="2">
        <v>17272.468295431398</v>
      </c>
      <c r="K6764" t="s">
        <v>11</v>
      </c>
    </row>
    <row r="6765" spans="1:11" x14ac:dyDescent="0.2">
      <c r="A6765" s="3">
        <v>774</v>
      </c>
      <c r="B6765" s="3">
        <v>2020</v>
      </c>
      <c r="C6765" s="3">
        <v>7</v>
      </c>
      <c r="D6765" s="3">
        <v>2026</v>
      </c>
      <c r="E6765" s="3">
        <v>1</v>
      </c>
      <c r="F6765" s="2">
        <v>1210.7439854187214</v>
      </c>
      <c r="G6765" s="2">
        <v>16540.493953469657</v>
      </c>
      <c r="H6765" s="2">
        <v>731.97434196174072</v>
      </c>
      <c r="I6765" s="2">
        <v>17272.468295431398</v>
      </c>
      <c r="J6765" s="2">
        <v>17272.468295431398</v>
      </c>
      <c r="K6765" t="s">
        <v>11</v>
      </c>
    </row>
    <row r="6766" spans="1:11" x14ac:dyDescent="0.2">
      <c r="A6766" s="3">
        <v>775</v>
      </c>
      <c r="B6766" s="3">
        <v>2020</v>
      </c>
      <c r="C6766" s="3">
        <v>1</v>
      </c>
      <c r="D6766" s="3">
        <v>2020</v>
      </c>
      <c r="E6766" s="3">
        <v>1</v>
      </c>
      <c r="F6766" s="2">
        <v>1582.7158659999393</v>
      </c>
      <c r="G6766" s="2">
        <v>1582.7158659999393</v>
      </c>
      <c r="H6766" s="2">
        <v>5395.0900865008543</v>
      </c>
      <c r="I6766" s="2">
        <v>6977.8059525007939</v>
      </c>
      <c r="J6766" s="2">
        <v>10573.140202261435</v>
      </c>
      <c r="K6766" t="s">
        <v>11</v>
      </c>
    </row>
    <row r="6767" spans="1:11" x14ac:dyDescent="0.2">
      <c r="A6767" s="3">
        <v>775</v>
      </c>
      <c r="B6767" s="3">
        <v>2020</v>
      </c>
      <c r="C6767" s="3">
        <v>2</v>
      </c>
      <c r="D6767" s="3">
        <v>2021</v>
      </c>
      <c r="E6767" s="3">
        <v>1</v>
      </c>
      <c r="F6767" s="2">
        <v>1716.3434086800046</v>
      </c>
      <c r="G6767" s="2">
        <v>3299.0592746799439</v>
      </c>
      <c r="H6767" s="2">
        <v>4986.2291977683099</v>
      </c>
      <c r="I6767" s="2">
        <v>8285.2884724482537</v>
      </c>
      <c r="J6767" s="2">
        <v>10573.140202261435</v>
      </c>
      <c r="K6767" t="s">
        <v>11</v>
      </c>
    </row>
    <row r="6768" spans="1:11" x14ac:dyDescent="0.2">
      <c r="A6768" s="3">
        <v>775</v>
      </c>
      <c r="B6768" s="3">
        <v>2020</v>
      </c>
      <c r="C6768" s="3">
        <v>3</v>
      </c>
      <c r="D6768" s="3">
        <v>2022</v>
      </c>
      <c r="E6768" s="3">
        <v>1</v>
      </c>
      <c r="F6768" s="2">
        <v>1982.8672754891886</v>
      </c>
      <c r="G6768" s="2">
        <v>5281.9265501691325</v>
      </c>
      <c r="H6768" s="2">
        <v>4041.8472303111494</v>
      </c>
      <c r="I6768" s="2">
        <v>9323.7737804802819</v>
      </c>
      <c r="J6768" s="2">
        <v>10573.140202261435</v>
      </c>
      <c r="K6768" t="s">
        <v>11</v>
      </c>
    </row>
    <row r="6769" spans="1:11" x14ac:dyDescent="0.2">
      <c r="A6769" s="3">
        <v>775</v>
      </c>
      <c r="B6769" s="3">
        <v>2020</v>
      </c>
      <c r="C6769" s="3">
        <v>4</v>
      </c>
      <c r="D6769" s="3">
        <v>2023</v>
      </c>
      <c r="E6769" s="3">
        <v>1</v>
      </c>
      <c r="F6769" s="2">
        <v>1731.5989453771945</v>
      </c>
      <c r="G6769" s="2">
        <v>7013.525495546327</v>
      </c>
      <c r="H6769" s="2">
        <v>2623.863243322191</v>
      </c>
      <c r="I6769" s="2">
        <v>9637.388738868518</v>
      </c>
      <c r="J6769" s="2">
        <v>10573.140202261435</v>
      </c>
      <c r="K6769" t="s">
        <v>11</v>
      </c>
    </row>
    <row r="6770" spans="1:11" x14ac:dyDescent="0.2">
      <c r="A6770" s="3">
        <v>775</v>
      </c>
      <c r="B6770" s="3">
        <v>2020</v>
      </c>
      <c r="C6770" s="3">
        <v>5</v>
      </c>
      <c r="D6770" s="3">
        <v>2024</v>
      </c>
      <c r="E6770" s="3">
        <v>1</v>
      </c>
      <c r="F6770" s="2">
        <v>933.96952128770772</v>
      </c>
      <c r="G6770" s="2">
        <v>7947.4950168340347</v>
      </c>
      <c r="H6770" s="2">
        <v>2108.5847818071015</v>
      </c>
      <c r="I6770" s="2">
        <v>10056.079798641136</v>
      </c>
      <c r="J6770" s="2">
        <v>10573.140202261435</v>
      </c>
      <c r="K6770" t="s">
        <v>11</v>
      </c>
    </row>
    <row r="6771" spans="1:11" x14ac:dyDescent="0.2">
      <c r="A6771" s="3">
        <v>775</v>
      </c>
      <c r="B6771" s="3">
        <v>2020</v>
      </c>
      <c r="C6771" s="3">
        <v>6</v>
      </c>
      <c r="D6771" s="3">
        <v>2025</v>
      </c>
      <c r="E6771" s="3">
        <v>1</v>
      </c>
      <c r="F6771" s="2">
        <v>1054.2192252363784</v>
      </c>
      <c r="G6771" s="2">
        <v>9001.7142420704131</v>
      </c>
      <c r="H6771" s="2">
        <v>1312.1852535152138</v>
      </c>
      <c r="I6771" s="2">
        <v>10313.899495585627</v>
      </c>
      <c r="J6771" s="2">
        <v>10573.140202261435</v>
      </c>
      <c r="K6771" t="s">
        <v>11</v>
      </c>
    </row>
    <row r="6772" spans="1:11" x14ac:dyDescent="0.2">
      <c r="A6772" s="3">
        <v>775</v>
      </c>
      <c r="B6772" s="3">
        <v>2020</v>
      </c>
      <c r="C6772" s="3">
        <v>7</v>
      </c>
      <c r="D6772" s="3">
        <v>2026</v>
      </c>
      <c r="E6772" s="3">
        <v>1</v>
      </c>
      <c r="F6772" s="2">
        <v>1208.8649330305052</v>
      </c>
      <c r="G6772" s="2">
        <v>10210.579175100918</v>
      </c>
      <c r="H6772" s="2">
        <v>246.44283499903941</v>
      </c>
      <c r="I6772" s="2">
        <v>10457.022010099958</v>
      </c>
      <c r="J6772" s="2">
        <v>10573.140202261435</v>
      </c>
      <c r="K6772" t="s">
        <v>11</v>
      </c>
    </row>
    <row r="6773" spans="1:11" x14ac:dyDescent="0.2">
      <c r="A6773" s="3">
        <v>776</v>
      </c>
      <c r="B6773" s="3">
        <v>2020</v>
      </c>
      <c r="C6773" s="3">
        <v>1</v>
      </c>
      <c r="D6773" s="3">
        <v>2020</v>
      </c>
      <c r="E6773" s="3">
        <v>1</v>
      </c>
      <c r="F6773" s="2">
        <v>1607.3607871855975</v>
      </c>
      <c r="G6773" s="2">
        <v>1607.3607871855975</v>
      </c>
      <c r="H6773" s="2">
        <v>5603.2717892961064</v>
      </c>
      <c r="I6773" s="2">
        <v>7210.6325764817038</v>
      </c>
      <c r="J6773" s="2">
        <v>11017.158104801236</v>
      </c>
      <c r="K6773" t="s">
        <v>11</v>
      </c>
    </row>
    <row r="6774" spans="1:11" x14ac:dyDescent="0.2">
      <c r="A6774" s="3">
        <v>776</v>
      </c>
      <c r="B6774" s="3">
        <v>2020</v>
      </c>
      <c r="C6774" s="3">
        <v>2</v>
      </c>
      <c r="D6774" s="3">
        <v>2021</v>
      </c>
      <c r="E6774" s="3">
        <v>1</v>
      </c>
      <c r="F6774" s="2">
        <v>1860.7257156735286</v>
      </c>
      <c r="G6774" s="2">
        <v>3468.0865028591261</v>
      </c>
      <c r="H6774" s="2">
        <v>5248.7156989468904</v>
      </c>
      <c r="I6774" s="2">
        <v>8716.8022018060165</v>
      </c>
      <c r="J6774" s="2">
        <v>11017.158104801236</v>
      </c>
      <c r="K6774" t="s">
        <v>11</v>
      </c>
    </row>
    <row r="6775" spans="1:11" x14ac:dyDescent="0.2">
      <c r="A6775" s="3">
        <v>776</v>
      </c>
      <c r="B6775" s="3">
        <v>2020</v>
      </c>
      <c r="C6775" s="3">
        <v>3</v>
      </c>
      <c r="D6775" s="3">
        <v>2022</v>
      </c>
      <c r="E6775" s="3">
        <v>1</v>
      </c>
      <c r="F6775" s="2">
        <v>1845.4749579703584</v>
      </c>
      <c r="G6775" s="2">
        <v>5313.5614608294845</v>
      </c>
      <c r="H6775" s="2">
        <v>4172.1471137436101</v>
      </c>
      <c r="I6775" s="2">
        <v>9485.7085745730947</v>
      </c>
      <c r="J6775" s="2">
        <v>11017.158104801236</v>
      </c>
      <c r="K6775" t="s">
        <v>11</v>
      </c>
    </row>
    <row r="6776" spans="1:11" x14ac:dyDescent="0.2">
      <c r="A6776" s="3">
        <v>776</v>
      </c>
      <c r="B6776" s="3">
        <v>2020</v>
      </c>
      <c r="C6776" s="3">
        <v>4</v>
      </c>
      <c r="D6776" s="3">
        <v>2023</v>
      </c>
      <c r="E6776" s="3">
        <v>1</v>
      </c>
      <c r="F6776" s="2">
        <v>1690.4739201425837</v>
      </c>
      <c r="G6776" s="2">
        <v>7004.0353809720682</v>
      </c>
      <c r="H6776" s="2">
        <v>3253.618935850357</v>
      </c>
      <c r="I6776" s="2">
        <v>10257.654316822425</v>
      </c>
      <c r="J6776" s="2">
        <v>11017.158104801236</v>
      </c>
      <c r="K6776" t="s">
        <v>11</v>
      </c>
    </row>
    <row r="6777" spans="1:11" x14ac:dyDescent="0.2">
      <c r="A6777" s="3">
        <v>776</v>
      </c>
      <c r="B6777" s="3">
        <v>2020</v>
      </c>
      <c r="C6777" s="3">
        <v>5</v>
      </c>
      <c r="D6777" s="3">
        <v>2024</v>
      </c>
      <c r="E6777" s="3">
        <v>1</v>
      </c>
      <c r="F6777" s="2">
        <v>1654.0850278704229</v>
      </c>
      <c r="G6777" s="2">
        <v>8658.1204088424911</v>
      </c>
      <c r="H6777" s="2">
        <v>1810.7324509200698</v>
      </c>
      <c r="I6777" s="2">
        <v>10468.852859762561</v>
      </c>
      <c r="J6777" s="2">
        <v>11017.158104801236</v>
      </c>
      <c r="K6777" t="s">
        <v>11</v>
      </c>
    </row>
    <row r="6778" spans="1:11" x14ac:dyDescent="0.2">
      <c r="A6778" s="3">
        <v>776</v>
      </c>
      <c r="B6778" s="3">
        <v>2020</v>
      </c>
      <c r="C6778" s="3">
        <v>6</v>
      </c>
      <c r="D6778" s="3">
        <v>2025</v>
      </c>
      <c r="E6778" s="3">
        <v>1</v>
      </c>
      <c r="F6778" s="2">
        <v>876.03305776617344</v>
      </c>
      <c r="G6778" s="2">
        <v>9534.1534666086645</v>
      </c>
      <c r="H6778" s="2">
        <v>1210.5052103396956</v>
      </c>
      <c r="I6778" s="2">
        <v>10744.65867694836</v>
      </c>
      <c r="J6778" s="2">
        <v>11017.158104801236</v>
      </c>
      <c r="K6778" t="s">
        <v>11</v>
      </c>
    </row>
    <row r="6779" spans="1:11" x14ac:dyDescent="0.2">
      <c r="A6779" s="3">
        <v>776</v>
      </c>
      <c r="B6779" s="3">
        <v>2020</v>
      </c>
      <c r="C6779" s="3">
        <v>7</v>
      </c>
      <c r="D6779" s="3">
        <v>2026</v>
      </c>
      <c r="E6779" s="3">
        <v>1</v>
      </c>
      <c r="F6779" s="2">
        <v>466.34411176869799</v>
      </c>
      <c r="G6779" s="2">
        <v>10000.497578377363</v>
      </c>
      <c r="H6779" s="2">
        <v>776.10825874804686</v>
      </c>
      <c r="I6779" s="2">
        <v>10776.605837125409</v>
      </c>
      <c r="J6779" s="2">
        <v>11017.158104801236</v>
      </c>
      <c r="K6779" t="s">
        <v>11</v>
      </c>
    </row>
    <row r="6780" spans="1:11" x14ac:dyDescent="0.2">
      <c r="A6780" s="3">
        <v>777</v>
      </c>
      <c r="B6780" s="3">
        <v>2020</v>
      </c>
      <c r="C6780" s="3">
        <v>1</v>
      </c>
      <c r="D6780" s="3">
        <v>2020</v>
      </c>
      <c r="E6780" s="3">
        <v>1</v>
      </c>
      <c r="F6780" s="2">
        <v>871.49768183586025</v>
      </c>
      <c r="G6780" s="2">
        <v>871.49768183586025</v>
      </c>
      <c r="H6780" s="2">
        <v>2948.7013618616911</v>
      </c>
      <c r="I6780" s="2">
        <v>3820.1990436975511</v>
      </c>
      <c r="J6780" s="2">
        <v>5975.5054762563559</v>
      </c>
      <c r="K6780" t="s">
        <v>11</v>
      </c>
    </row>
    <row r="6781" spans="1:11" x14ac:dyDescent="0.2">
      <c r="A6781" s="3">
        <v>777</v>
      </c>
      <c r="B6781" s="3">
        <v>2020</v>
      </c>
      <c r="C6781" s="3">
        <v>2</v>
      </c>
      <c r="D6781" s="3">
        <v>2021</v>
      </c>
      <c r="E6781" s="3">
        <v>1</v>
      </c>
      <c r="F6781" s="2">
        <v>1092.400326318068</v>
      </c>
      <c r="G6781" s="2">
        <v>1963.8980081539282</v>
      </c>
      <c r="H6781" s="2">
        <v>2764.8070930240237</v>
      </c>
      <c r="I6781" s="2">
        <v>4728.7051011779522</v>
      </c>
      <c r="J6781" s="2">
        <v>5975.5054762563559</v>
      </c>
      <c r="K6781" t="s">
        <v>11</v>
      </c>
    </row>
    <row r="6782" spans="1:11" x14ac:dyDescent="0.2">
      <c r="A6782" s="3">
        <v>777</v>
      </c>
      <c r="B6782" s="3">
        <v>2020</v>
      </c>
      <c r="C6782" s="3">
        <v>3</v>
      </c>
      <c r="D6782" s="3">
        <v>2022</v>
      </c>
      <c r="E6782" s="3">
        <v>1</v>
      </c>
      <c r="F6782" s="2">
        <v>941.10822641321806</v>
      </c>
      <c r="G6782" s="2">
        <v>2905.0062345671463</v>
      </c>
      <c r="H6782" s="2">
        <v>2318.8728142072473</v>
      </c>
      <c r="I6782" s="2">
        <v>5223.8790487743936</v>
      </c>
      <c r="J6782" s="2">
        <v>5975.5054762563559</v>
      </c>
      <c r="K6782" t="s">
        <v>11</v>
      </c>
    </row>
    <row r="6783" spans="1:11" x14ac:dyDescent="0.2">
      <c r="A6783" s="3">
        <v>777</v>
      </c>
      <c r="B6783" s="3">
        <v>2020</v>
      </c>
      <c r="C6783" s="3">
        <v>4</v>
      </c>
      <c r="D6783" s="3">
        <v>2023</v>
      </c>
      <c r="E6783" s="3">
        <v>1</v>
      </c>
      <c r="F6783" s="2">
        <v>1163.1076012712151</v>
      </c>
      <c r="G6783" s="2">
        <v>4068.1138358383614</v>
      </c>
      <c r="H6783" s="2">
        <v>1597.7730391880714</v>
      </c>
      <c r="I6783" s="2">
        <v>5665.8868750264328</v>
      </c>
      <c r="J6783" s="2">
        <v>5975.5054762563559</v>
      </c>
      <c r="K6783" t="s">
        <v>11</v>
      </c>
    </row>
    <row r="6784" spans="1:11" x14ac:dyDescent="0.2">
      <c r="A6784" s="3">
        <v>777</v>
      </c>
      <c r="B6784" s="3">
        <v>2020</v>
      </c>
      <c r="C6784" s="3">
        <v>5</v>
      </c>
      <c r="D6784" s="3">
        <v>2024</v>
      </c>
      <c r="E6784" s="3">
        <v>1</v>
      </c>
      <c r="F6784" s="2">
        <v>462.91117417195892</v>
      </c>
      <c r="G6784" s="2">
        <v>4531.0250100103203</v>
      </c>
      <c r="H6784" s="2">
        <v>1264.5628799019969</v>
      </c>
      <c r="I6784" s="2">
        <v>5795.5878899123172</v>
      </c>
      <c r="J6784" s="2">
        <v>5975.5054762563559</v>
      </c>
      <c r="K6784" t="s">
        <v>11</v>
      </c>
    </row>
    <row r="6785" spans="1:11" x14ac:dyDescent="0.2">
      <c r="A6785" s="3">
        <v>777</v>
      </c>
      <c r="B6785" s="3">
        <v>2020</v>
      </c>
      <c r="C6785" s="3">
        <v>6</v>
      </c>
      <c r="D6785" s="3">
        <v>2025</v>
      </c>
      <c r="E6785" s="3">
        <v>1</v>
      </c>
      <c r="F6785" s="2">
        <v>602.87010099443978</v>
      </c>
      <c r="G6785" s="2">
        <v>5133.8951110047601</v>
      </c>
      <c r="H6785" s="2">
        <v>677.38477612126462</v>
      </c>
      <c r="I6785" s="2">
        <v>5811.2798871260247</v>
      </c>
      <c r="J6785" s="2">
        <v>5975.5054762563559</v>
      </c>
      <c r="K6785" t="s">
        <v>11</v>
      </c>
    </row>
    <row r="6786" spans="1:11" x14ac:dyDescent="0.2">
      <c r="A6786" s="3">
        <v>777</v>
      </c>
      <c r="B6786" s="3">
        <v>2020</v>
      </c>
      <c r="C6786" s="3">
        <v>7</v>
      </c>
      <c r="D6786" s="3">
        <v>2026</v>
      </c>
      <c r="E6786" s="3">
        <v>1</v>
      </c>
      <c r="F6786" s="2">
        <v>391.10553759412869</v>
      </c>
      <c r="G6786" s="2">
        <v>5525.0006485988888</v>
      </c>
      <c r="H6786" s="2">
        <v>383.74266960577279</v>
      </c>
      <c r="I6786" s="2">
        <v>5908.7433182046616</v>
      </c>
      <c r="J6786" s="2">
        <v>5975.5054762563559</v>
      </c>
      <c r="K6786" t="s">
        <v>11</v>
      </c>
    </row>
    <row r="6787" spans="1:11" x14ac:dyDescent="0.2">
      <c r="A6787" s="3">
        <v>778</v>
      </c>
      <c r="B6787" s="3">
        <v>2020</v>
      </c>
      <c r="C6787" s="3">
        <v>1</v>
      </c>
      <c r="D6787" s="3">
        <v>2020</v>
      </c>
      <c r="E6787" s="3">
        <v>1</v>
      </c>
      <c r="F6787" s="2">
        <v>1556.0993907351274</v>
      </c>
      <c r="G6787" s="2">
        <v>1556.0993907351274</v>
      </c>
      <c r="H6787" s="2">
        <v>5036.3933036201543</v>
      </c>
      <c r="I6787" s="2">
        <v>6592.4926943552819</v>
      </c>
      <c r="J6787" s="2">
        <v>10037.852248691886</v>
      </c>
      <c r="K6787" t="s">
        <v>11</v>
      </c>
    </row>
    <row r="6788" spans="1:11" x14ac:dyDescent="0.2">
      <c r="A6788" s="3">
        <v>778</v>
      </c>
      <c r="B6788" s="3">
        <v>2020</v>
      </c>
      <c r="C6788" s="3">
        <v>2</v>
      </c>
      <c r="D6788" s="3">
        <v>2021</v>
      </c>
      <c r="E6788" s="3">
        <v>1</v>
      </c>
      <c r="F6788" s="2">
        <v>1765.7079725702131</v>
      </c>
      <c r="G6788" s="2">
        <v>3321.8073633053405</v>
      </c>
      <c r="H6788" s="2">
        <v>4441.9757659909155</v>
      </c>
      <c r="I6788" s="2">
        <v>7763.7831292962564</v>
      </c>
      <c r="J6788" s="2">
        <v>10037.852248691886</v>
      </c>
      <c r="K6788" t="s">
        <v>11</v>
      </c>
    </row>
    <row r="6789" spans="1:11" x14ac:dyDescent="0.2">
      <c r="A6789" s="3">
        <v>778</v>
      </c>
      <c r="B6789" s="3">
        <v>2020</v>
      </c>
      <c r="C6789" s="3">
        <v>3</v>
      </c>
      <c r="D6789" s="3">
        <v>2022</v>
      </c>
      <c r="E6789" s="3">
        <v>1</v>
      </c>
      <c r="F6789" s="2">
        <v>1816.5993390635635</v>
      </c>
      <c r="G6789" s="2">
        <v>5138.406702368904</v>
      </c>
      <c r="H6789" s="2">
        <v>3741.6857624129152</v>
      </c>
      <c r="I6789" s="2">
        <v>8880.0924647818192</v>
      </c>
      <c r="J6789" s="2">
        <v>10037.852248691886</v>
      </c>
      <c r="K6789" t="s">
        <v>11</v>
      </c>
    </row>
    <row r="6790" spans="1:11" x14ac:dyDescent="0.2">
      <c r="A6790" s="3">
        <v>778</v>
      </c>
      <c r="B6790" s="3">
        <v>2020</v>
      </c>
      <c r="C6790" s="3">
        <v>4</v>
      </c>
      <c r="D6790" s="3">
        <v>2023</v>
      </c>
      <c r="E6790" s="3">
        <v>1</v>
      </c>
      <c r="F6790" s="2">
        <v>1380.1117529607172</v>
      </c>
      <c r="G6790" s="2">
        <v>6518.5184553296212</v>
      </c>
      <c r="H6790" s="2">
        <v>2949.6959676180968</v>
      </c>
      <c r="I6790" s="2">
        <v>9468.214422947718</v>
      </c>
      <c r="J6790" s="2">
        <v>10037.852248691886</v>
      </c>
      <c r="K6790" t="s">
        <v>11</v>
      </c>
    </row>
    <row r="6791" spans="1:11" x14ac:dyDescent="0.2">
      <c r="A6791" s="3">
        <v>778</v>
      </c>
      <c r="B6791" s="3">
        <v>2020</v>
      </c>
      <c r="C6791" s="3">
        <v>5</v>
      </c>
      <c r="D6791" s="3">
        <v>2024</v>
      </c>
      <c r="E6791" s="3">
        <v>1</v>
      </c>
      <c r="F6791" s="2">
        <v>1186.1177044299029</v>
      </c>
      <c r="G6791" s="2">
        <v>7704.6361597595242</v>
      </c>
      <c r="H6791" s="2">
        <v>1761.3009716960969</v>
      </c>
      <c r="I6791" s="2">
        <v>9465.9371314556211</v>
      </c>
      <c r="J6791" s="2">
        <v>10037.852248691886</v>
      </c>
      <c r="K6791" t="s">
        <v>11</v>
      </c>
    </row>
    <row r="6792" spans="1:11" x14ac:dyDescent="0.2">
      <c r="A6792" s="3">
        <v>778</v>
      </c>
      <c r="B6792" s="3">
        <v>2020</v>
      </c>
      <c r="C6792" s="3">
        <v>6</v>
      </c>
      <c r="D6792" s="3">
        <v>2025</v>
      </c>
      <c r="E6792" s="3">
        <v>1</v>
      </c>
      <c r="F6792" s="2">
        <v>820.06828788927305</v>
      </c>
      <c r="G6792" s="2">
        <v>8524.7044476487972</v>
      </c>
      <c r="H6792" s="2">
        <v>1296.4528617390661</v>
      </c>
      <c r="I6792" s="2">
        <v>9821.1573093878633</v>
      </c>
      <c r="J6792" s="2">
        <v>10037.852248691886</v>
      </c>
      <c r="K6792" t="s">
        <v>11</v>
      </c>
    </row>
    <row r="6793" spans="1:11" x14ac:dyDescent="0.2">
      <c r="A6793" s="3">
        <v>778</v>
      </c>
      <c r="B6793" s="3">
        <v>2020</v>
      </c>
      <c r="C6793" s="3">
        <v>7</v>
      </c>
      <c r="D6793" s="3">
        <v>2026</v>
      </c>
      <c r="E6793" s="3">
        <v>1</v>
      </c>
      <c r="F6793" s="2">
        <v>1038.6167318471526</v>
      </c>
      <c r="G6793" s="2">
        <v>9563.3211794959498</v>
      </c>
      <c r="H6793" s="2">
        <v>474.53106919593665</v>
      </c>
      <c r="I6793" s="2">
        <v>10037.852248691886</v>
      </c>
      <c r="J6793" s="2">
        <v>10037.852248691886</v>
      </c>
      <c r="K6793" t="s">
        <v>11</v>
      </c>
    </row>
    <row r="6794" spans="1:11" x14ac:dyDescent="0.2">
      <c r="A6794" s="3">
        <v>779</v>
      </c>
      <c r="B6794" s="3">
        <v>2020</v>
      </c>
      <c r="C6794" s="3">
        <v>1</v>
      </c>
      <c r="D6794" s="3">
        <v>2020</v>
      </c>
      <c r="E6794" s="3">
        <v>1</v>
      </c>
      <c r="F6794" s="2">
        <v>2601.881680201333</v>
      </c>
      <c r="G6794" s="2">
        <v>2601.881680201333</v>
      </c>
      <c r="H6794" s="2">
        <v>9018.965622843476</v>
      </c>
      <c r="I6794" s="2">
        <v>11620.847303044809</v>
      </c>
      <c r="J6794" s="2">
        <v>17831.501948039928</v>
      </c>
      <c r="K6794" t="s">
        <v>11</v>
      </c>
    </row>
    <row r="6795" spans="1:11" x14ac:dyDescent="0.2">
      <c r="A6795" s="3">
        <v>779</v>
      </c>
      <c r="B6795" s="3">
        <v>2020</v>
      </c>
      <c r="C6795" s="3">
        <v>2</v>
      </c>
      <c r="D6795" s="3">
        <v>2021</v>
      </c>
      <c r="E6795" s="3">
        <v>1</v>
      </c>
      <c r="F6795" s="2">
        <v>3298.557063123531</v>
      </c>
      <c r="G6795" s="2">
        <v>5900.4387433248639</v>
      </c>
      <c r="H6795" s="2">
        <v>7756.8296043269684</v>
      </c>
      <c r="I6795" s="2">
        <v>13657.268347651832</v>
      </c>
      <c r="J6795" s="2">
        <v>17831.501948039928</v>
      </c>
      <c r="K6795" t="s">
        <v>11</v>
      </c>
    </row>
    <row r="6796" spans="1:11" x14ac:dyDescent="0.2">
      <c r="A6796" s="3">
        <v>779</v>
      </c>
      <c r="B6796" s="3">
        <v>2020</v>
      </c>
      <c r="C6796" s="3">
        <v>3</v>
      </c>
      <c r="D6796" s="3">
        <v>2022</v>
      </c>
      <c r="E6796" s="3">
        <v>1</v>
      </c>
      <c r="F6796" s="2">
        <v>2842.9144685204128</v>
      </c>
      <c r="G6796" s="2">
        <v>8743.3532118452767</v>
      </c>
      <c r="H6796" s="2">
        <v>6666.4636897483815</v>
      </c>
      <c r="I6796" s="2">
        <v>15409.816901593658</v>
      </c>
      <c r="J6796" s="2">
        <v>17831.501948039928</v>
      </c>
      <c r="K6796" t="s">
        <v>11</v>
      </c>
    </row>
    <row r="6797" spans="1:11" x14ac:dyDescent="0.2">
      <c r="A6797" s="3">
        <v>779</v>
      </c>
      <c r="B6797" s="3">
        <v>2020</v>
      </c>
      <c r="C6797" s="3">
        <v>4</v>
      </c>
      <c r="D6797" s="3">
        <v>2023</v>
      </c>
      <c r="E6797" s="3">
        <v>1</v>
      </c>
      <c r="F6797" s="2">
        <v>3196.7363251538118</v>
      </c>
      <c r="G6797" s="2">
        <v>11940.089536999089</v>
      </c>
      <c r="H6797" s="2">
        <v>4877.5401096589248</v>
      </c>
      <c r="I6797" s="2">
        <v>16817.629646658013</v>
      </c>
      <c r="J6797" s="2">
        <v>17831.501948039928</v>
      </c>
      <c r="K6797" t="s">
        <v>11</v>
      </c>
    </row>
    <row r="6798" spans="1:11" x14ac:dyDescent="0.2">
      <c r="A6798" s="3">
        <v>779</v>
      </c>
      <c r="B6798" s="3">
        <v>2020</v>
      </c>
      <c r="C6798" s="3">
        <v>5</v>
      </c>
      <c r="D6798" s="3">
        <v>2024</v>
      </c>
      <c r="E6798" s="3">
        <v>1</v>
      </c>
      <c r="F6798" s="2">
        <v>2383.4261749095349</v>
      </c>
      <c r="G6798" s="2">
        <v>14323.515711908623</v>
      </c>
      <c r="H6798" s="2">
        <v>2897.8227458780439</v>
      </c>
      <c r="I6798" s="2">
        <v>17221.338457786667</v>
      </c>
      <c r="J6798" s="2">
        <v>17831.501948039928</v>
      </c>
      <c r="K6798" t="s">
        <v>11</v>
      </c>
    </row>
    <row r="6799" spans="1:11" x14ac:dyDescent="0.2">
      <c r="A6799" s="3">
        <v>779</v>
      </c>
      <c r="B6799" s="3">
        <v>2020</v>
      </c>
      <c r="C6799" s="3">
        <v>6</v>
      </c>
      <c r="D6799" s="3">
        <v>2025</v>
      </c>
      <c r="E6799" s="3">
        <v>1</v>
      </c>
      <c r="F6799" s="2">
        <v>1184.0659248541651</v>
      </c>
      <c r="G6799" s="2">
        <v>15507.581636762789</v>
      </c>
      <c r="H6799" s="2">
        <v>1873.3196892487831</v>
      </c>
      <c r="I6799" s="2">
        <v>17380.901326011572</v>
      </c>
      <c r="J6799" s="2">
        <v>17831.501948039928</v>
      </c>
      <c r="K6799" t="s">
        <v>11</v>
      </c>
    </row>
    <row r="6800" spans="1:11" x14ac:dyDescent="0.2">
      <c r="A6800" s="3">
        <v>779</v>
      </c>
      <c r="B6800" s="3">
        <v>2020</v>
      </c>
      <c r="C6800" s="3">
        <v>7</v>
      </c>
      <c r="D6800" s="3">
        <v>2026</v>
      </c>
      <c r="E6800" s="3">
        <v>1</v>
      </c>
      <c r="F6800" s="2">
        <v>1379.3258988451453</v>
      </c>
      <c r="G6800" s="2">
        <v>16886.907535607934</v>
      </c>
      <c r="H6800" s="2">
        <v>522.17396807239857</v>
      </c>
      <c r="I6800" s="2">
        <v>17409.081503680332</v>
      </c>
      <c r="J6800" s="2">
        <v>17831.501948039928</v>
      </c>
      <c r="K6800" t="s">
        <v>11</v>
      </c>
    </row>
    <row r="6801" spans="1:11" x14ac:dyDescent="0.2">
      <c r="A6801" s="3">
        <v>780</v>
      </c>
      <c r="B6801" s="3">
        <v>2020</v>
      </c>
      <c r="C6801" s="3">
        <v>1</v>
      </c>
      <c r="D6801" s="3">
        <v>2020</v>
      </c>
      <c r="E6801" s="3">
        <v>1</v>
      </c>
      <c r="F6801" s="2">
        <v>8298.7470503340046</v>
      </c>
      <c r="G6801" s="2">
        <v>8298.7470503340046</v>
      </c>
      <c r="H6801" s="2">
        <v>26914.965107399901</v>
      </c>
      <c r="I6801" s="2">
        <v>35213.712157733906</v>
      </c>
      <c r="J6801" s="2">
        <v>53886.344151509125</v>
      </c>
      <c r="K6801" t="s">
        <v>11</v>
      </c>
    </row>
    <row r="6802" spans="1:11" x14ac:dyDescent="0.2">
      <c r="A6802" s="3">
        <v>780</v>
      </c>
      <c r="B6802" s="3">
        <v>2020</v>
      </c>
      <c r="C6802" s="3">
        <v>2</v>
      </c>
      <c r="D6802" s="3">
        <v>2021</v>
      </c>
      <c r="E6802" s="3">
        <v>1</v>
      </c>
      <c r="F6802" s="2">
        <v>8873.3691340661899</v>
      </c>
      <c r="G6802" s="2">
        <v>17172.116184400194</v>
      </c>
      <c r="H6802" s="2">
        <v>24520.474719562375</v>
      </c>
      <c r="I6802" s="2">
        <v>41692.590903962569</v>
      </c>
      <c r="J6802" s="2">
        <v>53886.344151509125</v>
      </c>
      <c r="K6802" t="s">
        <v>11</v>
      </c>
    </row>
    <row r="6803" spans="1:11" x14ac:dyDescent="0.2">
      <c r="A6803" s="3">
        <v>780</v>
      </c>
      <c r="B6803" s="3">
        <v>2020</v>
      </c>
      <c r="C6803" s="3">
        <v>3</v>
      </c>
      <c r="D6803" s="3">
        <v>2022</v>
      </c>
      <c r="E6803" s="3">
        <v>1</v>
      </c>
      <c r="F6803" s="2">
        <v>8812.9651089984072</v>
      </c>
      <c r="G6803" s="2">
        <v>25985.081293398602</v>
      </c>
      <c r="H6803" s="2">
        <v>20517.024698340472</v>
      </c>
      <c r="I6803" s="2">
        <v>46502.105991739074</v>
      </c>
      <c r="J6803" s="2">
        <v>53886.344151509125</v>
      </c>
      <c r="K6803" t="s">
        <v>11</v>
      </c>
    </row>
    <row r="6804" spans="1:11" x14ac:dyDescent="0.2">
      <c r="A6804" s="3">
        <v>780</v>
      </c>
      <c r="B6804" s="3">
        <v>2020</v>
      </c>
      <c r="C6804" s="3">
        <v>4</v>
      </c>
      <c r="D6804" s="3">
        <v>2023</v>
      </c>
      <c r="E6804" s="3">
        <v>1</v>
      </c>
      <c r="F6804" s="2">
        <v>10200.557058670878</v>
      </c>
      <c r="G6804" s="2">
        <v>36185.63835206948</v>
      </c>
      <c r="H6804" s="2">
        <v>14836.088000812713</v>
      </c>
      <c r="I6804" s="2">
        <v>51021.726352882193</v>
      </c>
      <c r="J6804" s="2">
        <v>53886.344151509125</v>
      </c>
      <c r="K6804" t="s">
        <v>11</v>
      </c>
    </row>
    <row r="6805" spans="1:11" x14ac:dyDescent="0.2">
      <c r="A6805" s="3">
        <v>780</v>
      </c>
      <c r="B6805" s="3">
        <v>2020</v>
      </c>
      <c r="C6805" s="3">
        <v>5</v>
      </c>
      <c r="D6805" s="3">
        <v>2024</v>
      </c>
      <c r="E6805" s="3">
        <v>1</v>
      </c>
      <c r="F6805" s="2">
        <v>7361.0644663949861</v>
      </c>
      <c r="G6805" s="2">
        <v>43546.702818464466</v>
      </c>
      <c r="H6805" s="2">
        <v>7748.4348753861341</v>
      </c>
      <c r="I6805" s="2">
        <v>51295.1376938506</v>
      </c>
      <c r="J6805" s="2">
        <v>53886.344151509125</v>
      </c>
      <c r="K6805" t="s">
        <v>11</v>
      </c>
    </row>
    <row r="6806" spans="1:11" x14ac:dyDescent="0.2">
      <c r="A6806" s="3">
        <v>780</v>
      </c>
      <c r="B6806" s="3">
        <v>2020</v>
      </c>
      <c r="C6806" s="3">
        <v>6</v>
      </c>
      <c r="D6806" s="3">
        <v>2025</v>
      </c>
      <c r="E6806" s="3">
        <v>1</v>
      </c>
      <c r="F6806" s="2">
        <v>5069.2077132282138</v>
      </c>
      <c r="G6806" s="2">
        <v>48615.91053169268</v>
      </c>
      <c r="H6806" s="2">
        <v>4852.7376502537445</v>
      </c>
      <c r="I6806" s="2">
        <v>53468.648181946424</v>
      </c>
      <c r="J6806" s="2">
        <v>53886.344151509125</v>
      </c>
      <c r="K6806" t="s">
        <v>11</v>
      </c>
    </row>
    <row r="6807" spans="1:11" x14ac:dyDescent="0.2">
      <c r="A6807" s="3">
        <v>780</v>
      </c>
      <c r="B6807" s="3">
        <v>2020</v>
      </c>
      <c r="C6807" s="3">
        <v>7</v>
      </c>
      <c r="D6807" s="3">
        <v>2026</v>
      </c>
      <c r="E6807" s="3">
        <v>1</v>
      </c>
      <c r="F6807" s="2">
        <v>2870.532165818986</v>
      </c>
      <c r="G6807" s="2">
        <v>51486.442697511666</v>
      </c>
      <c r="H6807" s="2">
        <v>1758.1797211895828</v>
      </c>
      <c r="I6807" s="2">
        <v>53244.622418701249</v>
      </c>
      <c r="J6807" s="2">
        <v>53886.344151509125</v>
      </c>
      <c r="K6807" t="s">
        <v>11</v>
      </c>
    </row>
    <row r="6808" spans="1:11" x14ac:dyDescent="0.2">
      <c r="A6808" s="3">
        <v>781</v>
      </c>
      <c r="B6808" s="3">
        <v>2020</v>
      </c>
      <c r="C6808" s="3">
        <v>1</v>
      </c>
      <c r="D6808" s="3">
        <v>2020</v>
      </c>
      <c r="E6808" s="3">
        <v>1</v>
      </c>
      <c r="F6808" s="2">
        <v>3581.9982010140579</v>
      </c>
      <c r="G6808" s="2">
        <v>3581.9982010140579</v>
      </c>
      <c r="H6808" s="2">
        <v>12290.128103730967</v>
      </c>
      <c r="I6808" s="2">
        <v>15872.126304745025</v>
      </c>
      <c r="J6808" s="2">
        <v>24571.805255624142</v>
      </c>
      <c r="K6808" t="s">
        <v>11</v>
      </c>
    </row>
    <row r="6809" spans="1:11" x14ac:dyDescent="0.2">
      <c r="A6809" s="3">
        <v>781</v>
      </c>
      <c r="B6809" s="3">
        <v>2020</v>
      </c>
      <c r="C6809" s="3">
        <v>2</v>
      </c>
      <c r="D6809" s="3">
        <v>2021</v>
      </c>
      <c r="E6809" s="3">
        <v>1</v>
      </c>
      <c r="F6809" s="2">
        <v>4191.2335641452937</v>
      </c>
      <c r="G6809" s="2">
        <v>7773.2317651593512</v>
      </c>
      <c r="H6809" s="2">
        <v>11355.122199023866</v>
      </c>
      <c r="I6809" s="2">
        <v>19128.353964183218</v>
      </c>
      <c r="J6809" s="2">
        <v>24571.805255624142</v>
      </c>
      <c r="K6809" t="s">
        <v>11</v>
      </c>
    </row>
    <row r="6810" spans="1:11" x14ac:dyDescent="0.2">
      <c r="A6810" s="3">
        <v>781</v>
      </c>
      <c r="B6810" s="3">
        <v>2020</v>
      </c>
      <c r="C6810" s="3">
        <v>3</v>
      </c>
      <c r="D6810" s="3">
        <v>2022</v>
      </c>
      <c r="E6810" s="3">
        <v>1</v>
      </c>
      <c r="F6810" s="2">
        <v>4963.5436385759276</v>
      </c>
      <c r="G6810" s="2">
        <v>12736.775403735279</v>
      </c>
      <c r="H6810" s="2">
        <v>8646.8121275338963</v>
      </c>
      <c r="I6810" s="2">
        <v>21383.587531269175</v>
      </c>
      <c r="J6810" s="2">
        <v>24571.805255624142</v>
      </c>
      <c r="K6810" t="s">
        <v>11</v>
      </c>
    </row>
    <row r="6811" spans="1:11" x14ac:dyDescent="0.2">
      <c r="A6811" s="3">
        <v>781</v>
      </c>
      <c r="B6811" s="3">
        <v>2020</v>
      </c>
      <c r="C6811" s="3">
        <v>4</v>
      </c>
      <c r="D6811" s="3">
        <v>2023</v>
      </c>
      <c r="E6811" s="3">
        <v>1</v>
      </c>
      <c r="F6811" s="2">
        <v>3264.6017611141124</v>
      </c>
      <c r="G6811" s="2">
        <v>16001.377164849391</v>
      </c>
      <c r="H6811" s="2">
        <v>6738.0646577816424</v>
      </c>
      <c r="I6811" s="2">
        <v>22739.441822631034</v>
      </c>
      <c r="J6811" s="2">
        <v>24571.805255624142</v>
      </c>
      <c r="K6811" t="s">
        <v>11</v>
      </c>
    </row>
    <row r="6812" spans="1:11" x14ac:dyDescent="0.2">
      <c r="A6812" s="3">
        <v>781</v>
      </c>
      <c r="B6812" s="3">
        <v>2020</v>
      </c>
      <c r="C6812" s="3">
        <v>5</v>
      </c>
      <c r="D6812" s="3">
        <v>2024</v>
      </c>
      <c r="E6812" s="3">
        <v>1</v>
      </c>
      <c r="F6812" s="2">
        <v>3725.6062003920906</v>
      </c>
      <c r="G6812" s="2">
        <v>19726.983365241482</v>
      </c>
      <c r="H6812" s="2">
        <v>4313.3209498874166</v>
      </c>
      <c r="I6812" s="2">
        <v>24040.304315128898</v>
      </c>
      <c r="J6812" s="2">
        <v>24571.805255624142</v>
      </c>
      <c r="K6812" t="s">
        <v>11</v>
      </c>
    </row>
    <row r="6813" spans="1:11" x14ac:dyDescent="0.2">
      <c r="A6813" s="3">
        <v>781</v>
      </c>
      <c r="B6813" s="3">
        <v>2020</v>
      </c>
      <c r="C6813" s="3">
        <v>6</v>
      </c>
      <c r="D6813" s="3">
        <v>2025</v>
      </c>
      <c r="E6813" s="3">
        <v>1</v>
      </c>
      <c r="F6813" s="2">
        <v>1807.7657712140499</v>
      </c>
      <c r="G6813" s="2">
        <v>21534.749136455532</v>
      </c>
      <c r="H6813" s="2">
        <v>2868.6367620704732</v>
      </c>
      <c r="I6813" s="2">
        <v>24403.385898526005</v>
      </c>
      <c r="J6813" s="2">
        <v>24571.805255624142</v>
      </c>
      <c r="K6813" t="s">
        <v>11</v>
      </c>
    </row>
    <row r="6814" spans="1:11" x14ac:dyDescent="0.2">
      <c r="A6814" s="3">
        <v>781</v>
      </c>
      <c r="B6814" s="3">
        <v>2020</v>
      </c>
      <c r="C6814" s="3">
        <v>7</v>
      </c>
      <c r="D6814" s="3">
        <v>2026</v>
      </c>
      <c r="E6814" s="3">
        <v>1</v>
      </c>
      <c r="F6814" s="2">
        <v>476.42691582458065</v>
      </c>
      <c r="G6814" s="2">
        <v>22011.176052280112</v>
      </c>
      <c r="H6814" s="2">
        <v>1885.011607727145</v>
      </c>
      <c r="I6814" s="2">
        <v>23896.187660007257</v>
      </c>
      <c r="J6814" s="2">
        <v>24571.805255624142</v>
      </c>
      <c r="K6814" t="s">
        <v>11</v>
      </c>
    </row>
    <row r="6815" spans="1:11" x14ac:dyDescent="0.2">
      <c r="A6815" s="3">
        <v>782</v>
      </c>
      <c r="B6815" s="3">
        <v>2020</v>
      </c>
      <c r="C6815" s="3">
        <v>1</v>
      </c>
      <c r="D6815" s="3">
        <v>2020</v>
      </c>
      <c r="E6815" s="3">
        <v>1</v>
      </c>
      <c r="F6815" s="2">
        <v>1738.3234465629471</v>
      </c>
      <c r="G6815" s="2">
        <v>1738.3234465629471</v>
      </c>
      <c r="H6815" s="2">
        <v>5706.2509987122849</v>
      </c>
      <c r="I6815" s="2">
        <v>7444.5744452752315</v>
      </c>
      <c r="J6815" s="2">
        <v>11533.796675137804</v>
      </c>
      <c r="K6815" t="s">
        <v>11</v>
      </c>
    </row>
    <row r="6816" spans="1:11" x14ac:dyDescent="0.2">
      <c r="A6816" s="3">
        <v>782</v>
      </c>
      <c r="B6816" s="3">
        <v>2020</v>
      </c>
      <c r="C6816" s="3">
        <v>2</v>
      </c>
      <c r="D6816" s="3">
        <v>2021</v>
      </c>
      <c r="E6816" s="3">
        <v>1</v>
      </c>
      <c r="F6816" s="2">
        <v>2031.1969627823091</v>
      </c>
      <c r="G6816" s="2">
        <v>3769.5204093452562</v>
      </c>
      <c r="H6816" s="2">
        <v>5106.4971524876764</v>
      </c>
      <c r="I6816" s="2">
        <v>8876.0175618329322</v>
      </c>
      <c r="J6816" s="2">
        <v>11533.796675137804</v>
      </c>
      <c r="K6816" t="s">
        <v>11</v>
      </c>
    </row>
    <row r="6817" spans="1:11" x14ac:dyDescent="0.2">
      <c r="A6817" s="3">
        <v>782</v>
      </c>
      <c r="B6817" s="3">
        <v>2020</v>
      </c>
      <c r="C6817" s="3">
        <v>3</v>
      </c>
      <c r="D6817" s="3">
        <v>2022</v>
      </c>
      <c r="E6817" s="3">
        <v>1</v>
      </c>
      <c r="F6817" s="2">
        <v>2222.2892787805645</v>
      </c>
      <c r="G6817" s="2">
        <v>5991.8096881258207</v>
      </c>
      <c r="H6817" s="2">
        <v>4204.0562683778335</v>
      </c>
      <c r="I6817" s="2">
        <v>10195.865956503654</v>
      </c>
      <c r="J6817" s="2">
        <v>11533.796675137804</v>
      </c>
      <c r="K6817" t="s">
        <v>11</v>
      </c>
    </row>
    <row r="6818" spans="1:11" x14ac:dyDescent="0.2">
      <c r="A6818" s="3">
        <v>782</v>
      </c>
      <c r="B6818" s="3">
        <v>2020</v>
      </c>
      <c r="C6818" s="3">
        <v>4</v>
      </c>
      <c r="D6818" s="3">
        <v>2023</v>
      </c>
      <c r="E6818" s="3">
        <v>1</v>
      </c>
      <c r="F6818" s="2">
        <v>1744.6108675106743</v>
      </c>
      <c r="G6818" s="2">
        <v>7736.420555636495</v>
      </c>
      <c r="H6818" s="2">
        <v>3032.5707374513358</v>
      </c>
      <c r="I6818" s="2">
        <v>10768.991293087831</v>
      </c>
      <c r="J6818" s="2">
        <v>11533.796675137804</v>
      </c>
      <c r="K6818" t="s">
        <v>11</v>
      </c>
    </row>
    <row r="6819" spans="1:11" x14ac:dyDescent="0.2">
      <c r="A6819" s="3">
        <v>782</v>
      </c>
      <c r="B6819" s="3">
        <v>2020</v>
      </c>
      <c r="C6819" s="3">
        <v>5</v>
      </c>
      <c r="D6819" s="3">
        <v>2024</v>
      </c>
      <c r="E6819" s="3">
        <v>1</v>
      </c>
      <c r="F6819" s="2">
        <v>1044.4345842286612</v>
      </c>
      <c r="G6819" s="2">
        <v>8780.8551398651562</v>
      </c>
      <c r="H6819" s="2">
        <v>2500.3478330533635</v>
      </c>
      <c r="I6819" s="2">
        <v>11281.20297291852</v>
      </c>
      <c r="J6819" s="2">
        <v>11533.796675137804</v>
      </c>
      <c r="K6819" t="s">
        <v>11</v>
      </c>
    </row>
    <row r="6820" spans="1:11" x14ac:dyDescent="0.2">
      <c r="A6820" s="3">
        <v>782</v>
      </c>
      <c r="B6820" s="3">
        <v>2020</v>
      </c>
      <c r="C6820" s="3">
        <v>6</v>
      </c>
      <c r="D6820" s="3">
        <v>2025</v>
      </c>
      <c r="E6820" s="3">
        <v>1</v>
      </c>
      <c r="F6820" s="2">
        <v>1351.3483636698002</v>
      </c>
      <c r="G6820" s="2">
        <v>10132.203503534956</v>
      </c>
      <c r="H6820" s="2">
        <v>1270.10751882361</v>
      </c>
      <c r="I6820" s="2">
        <v>11402.311022358566</v>
      </c>
      <c r="J6820" s="2">
        <v>11533.796675137804</v>
      </c>
      <c r="K6820" t="s">
        <v>11</v>
      </c>
    </row>
    <row r="6821" spans="1:11" x14ac:dyDescent="0.2">
      <c r="A6821" s="3">
        <v>782</v>
      </c>
      <c r="B6821" s="3">
        <v>2020</v>
      </c>
      <c r="C6821" s="3">
        <v>7</v>
      </c>
      <c r="D6821" s="3">
        <v>2026</v>
      </c>
      <c r="E6821" s="3">
        <v>1</v>
      </c>
      <c r="F6821" s="2">
        <v>566.06967415972395</v>
      </c>
      <c r="G6821" s="2">
        <v>10698.27317769468</v>
      </c>
      <c r="H6821" s="2">
        <v>738.40430217483663</v>
      </c>
      <c r="I6821" s="2">
        <v>11436.677479869517</v>
      </c>
      <c r="J6821" s="2">
        <v>11533.796675137804</v>
      </c>
      <c r="K6821" t="s">
        <v>11</v>
      </c>
    </row>
    <row r="6822" spans="1:11" x14ac:dyDescent="0.2">
      <c r="A6822" s="3">
        <v>783</v>
      </c>
      <c r="B6822" s="3">
        <v>2020</v>
      </c>
      <c r="C6822" s="3">
        <v>1</v>
      </c>
      <c r="D6822" s="3">
        <v>2020</v>
      </c>
      <c r="E6822" s="3">
        <v>1</v>
      </c>
      <c r="F6822" s="2">
        <v>1886.0110564717654</v>
      </c>
      <c r="G6822" s="2">
        <v>1886.0110564717654</v>
      </c>
      <c r="H6822" s="2">
        <v>6096.4412632968024</v>
      </c>
      <c r="I6822" s="2">
        <v>7982.4523197685676</v>
      </c>
      <c r="J6822" s="2">
        <v>12302.295311124688</v>
      </c>
      <c r="K6822" t="s">
        <v>11</v>
      </c>
    </row>
    <row r="6823" spans="1:11" x14ac:dyDescent="0.2">
      <c r="A6823" s="3">
        <v>783</v>
      </c>
      <c r="B6823" s="3">
        <v>2020</v>
      </c>
      <c r="C6823" s="3">
        <v>2</v>
      </c>
      <c r="D6823" s="3">
        <v>2021</v>
      </c>
      <c r="E6823" s="3">
        <v>1</v>
      </c>
      <c r="F6823" s="2">
        <v>1905.5779647735274</v>
      </c>
      <c r="G6823" s="2">
        <v>3791.5890212452928</v>
      </c>
      <c r="H6823" s="2">
        <v>5747.6788917760459</v>
      </c>
      <c r="I6823" s="2">
        <v>9539.2679130213382</v>
      </c>
      <c r="J6823" s="2">
        <v>12302.295311124688</v>
      </c>
      <c r="K6823" t="s">
        <v>11</v>
      </c>
    </row>
    <row r="6824" spans="1:11" x14ac:dyDescent="0.2">
      <c r="A6824" s="3">
        <v>783</v>
      </c>
      <c r="B6824" s="3">
        <v>2020</v>
      </c>
      <c r="C6824" s="3">
        <v>3</v>
      </c>
      <c r="D6824" s="3">
        <v>2022</v>
      </c>
      <c r="E6824" s="3">
        <v>1</v>
      </c>
      <c r="F6824" s="2">
        <v>2315.9400098664041</v>
      </c>
      <c r="G6824" s="2">
        <v>6107.5290311116969</v>
      </c>
      <c r="H6824" s="2">
        <v>4670.2395166522165</v>
      </c>
      <c r="I6824" s="2">
        <v>10777.768547763913</v>
      </c>
      <c r="J6824" s="2">
        <v>12302.295311124688</v>
      </c>
      <c r="K6824" t="s">
        <v>11</v>
      </c>
    </row>
    <row r="6825" spans="1:11" x14ac:dyDescent="0.2">
      <c r="A6825" s="3">
        <v>783</v>
      </c>
      <c r="B6825" s="3">
        <v>2020</v>
      </c>
      <c r="C6825" s="3">
        <v>4</v>
      </c>
      <c r="D6825" s="3">
        <v>2023</v>
      </c>
      <c r="E6825" s="3">
        <v>1</v>
      </c>
      <c r="F6825" s="2">
        <v>1852.7370237627611</v>
      </c>
      <c r="G6825" s="2">
        <v>7960.266054874458</v>
      </c>
      <c r="H6825" s="2">
        <v>3408.3832568476491</v>
      </c>
      <c r="I6825" s="2">
        <v>11368.649311722107</v>
      </c>
      <c r="J6825" s="2">
        <v>12302.295311124688</v>
      </c>
      <c r="K6825" t="s">
        <v>11</v>
      </c>
    </row>
    <row r="6826" spans="1:11" x14ac:dyDescent="0.2">
      <c r="A6826" s="3">
        <v>783</v>
      </c>
      <c r="B6826" s="3">
        <v>2020</v>
      </c>
      <c r="C6826" s="3">
        <v>5</v>
      </c>
      <c r="D6826" s="3">
        <v>2024</v>
      </c>
      <c r="E6826" s="3">
        <v>1</v>
      </c>
      <c r="F6826" s="2">
        <v>1855.6818401812152</v>
      </c>
      <c r="G6826" s="2">
        <v>9815.9478950556731</v>
      </c>
      <c r="H6826" s="2">
        <v>2122.8653110637715</v>
      </c>
      <c r="I6826" s="2">
        <v>11938.813206119445</v>
      </c>
      <c r="J6826" s="2">
        <v>12302.295311124688</v>
      </c>
      <c r="K6826" t="s">
        <v>11</v>
      </c>
    </row>
    <row r="6827" spans="1:11" x14ac:dyDescent="0.2">
      <c r="A6827" s="3">
        <v>783</v>
      </c>
      <c r="B6827" s="3">
        <v>2020</v>
      </c>
      <c r="C6827" s="3">
        <v>6</v>
      </c>
      <c r="D6827" s="3">
        <v>2025</v>
      </c>
      <c r="E6827" s="3">
        <v>1</v>
      </c>
      <c r="F6827" s="2">
        <v>921.66721516873258</v>
      </c>
      <c r="G6827" s="2">
        <v>10737.615110224406</v>
      </c>
      <c r="H6827" s="2">
        <v>1559.6253916469868</v>
      </c>
      <c r="I6827" s="2">
        <v>12297.240501871393</v>
      </c>
      <c r="J6827" s="2">
        <v>12302.295311124688</v>
      </c>
      <c r="K6827" t="s">
        <v>11</v>
      </c>
    </row>
    <row r="6828" spans="1:11" x14ac:dyDescent="0.2">
      <c r="A6828" s="3">
        <v>783</v>
      </c>
      <c r="B6828" s="3">
        <v>2020</v>
      </c>
      <c r="C6828" s="3">
        <v>7</v>
      </c>
      <c r="D6828" s="3">
        <v>2026</v>
      </c>
      <c r="E6828" s="3">
        <v>1</v>
      </c>
      <c r="F6828" s="2">
        <v>719.79504112936957</v>
      </c>
      <c r="G6828" s="2">
        <v>11457.410151353775</v>
      </c>
      <c r="H6828" s="2">
        <v>825.77494034638221</v>
      </c>
      <c r="I6828" s="2">
        <v>12283.185091700157</v>
      </c>
      <c r="J6828" s="2">
        <v>12302.295311124688</v>
      </c>
      <c r="K6828" t="s">
        <v>11</v>
      </c>
    </row>
    <row r="6829" spans="1:11" x14ac:dyDescent="0.2">
      <c r="A6829" s="3">
        <v>784</v>
      </c>
      <c r="B6829" s="3">
        <v>2020</v>
      </c>
      <c r="C6829" s="3">
        <v>1</v>
      </c>
      <c r="D6829" s="3">
        <v>2020</v>
      </c>
      <c r="E6829" s="3">
        <v>1</v>
      </c>
      <c r="F6829" s="2">
        <v>812.60168702195551</v>
      </c>
      <c r="G6829" s="2">
        <v>812.60168702195551</v>
      </c>
      <c r="H6829" s="2">
        <v>2689.3946597198037</v>
      </c>
      <c r="I6829" s="2">
        <v>3501.9963467417592</v>
      </c>
      <c r="J6829" s="2">
        <v>5310.042278183063</v>
      </c>
      <c r="K6829" t="s">
        <v>11</v>
      </c>
    </row>
    <row r="6830" spans="1:11" x14ac:dyDescent="0.2">
      <c r="A6830" s="3">
        <v>784</v>
      </c>
      <c r="B6830" s="3">
        <v>2020</v>
      </c>
      <c r="C6830" s="3">
        <v>2</v>
      </c>
      <c r="D6830" s="3">
        <v>2021</v>
      </c>
      <c r="E6830" s="3">
        <v>1</v>
      </c>
      <c r="F6830" s="2">
        <v>925.80619454086968</v>
      </c>
      <c r="G6830" s="2">
        <v>1738.4078815628252</v>
      </c>
      <c r="H6830" s="2">
        <v>2349.1730897302596</v>
      </c>
      <c r="I6830" s="2">
        <v>4087.580971293085</v>
      </c>
      <c r="J6830" s="2">
        <v>5310.042278183063</v>
      </c>
      <c r="K6830" t="s">
        <v>11</v>
      </c>
    </row>
    <row r="6831" spans="1:11" x14ac:dyDescent="0.2">
      <c r="A6831" s="3">
        <v>784</v>
      </c>
      <c r="B6831" s="3">
        <v>2020</v>
      </c>
      <c r="C6831" s="3">
        <v>3</v>
      </c>
      <c r="D6831" s="3">
        <v>2022</v>
      </c>
      <c r="E6831" s="3">
        <v>1</v>
      </c>
      <c r="F6831" s="2">
        <v>969.67723180389817</v>
      </c>
      <c r="G6831" s="2">
        <v>2708.0851133667234</v>
      </c>
      <c r="H6831" s="2">
        <v>1868.3543248071451</v>
      </c>
      <c r="I6831" s="2">
        <v>4576.4394381738684</v>
      </c>
      <c r="J6831" s="2">
        <v>5310.042278183063</v>
      </c>
      <c r="K6831" t="s">
        <v>11</v>
      </c>
    </row>
    <row r="6832" spans="1:11" x14ac:dyDescent="0.2">
      <c r="A6832" s="3">
        <v>784</v>
      </c>
      <c r="B6832" s="3">
        <v>2020</v>
      </c>
      <c r="C6832" s="3">
        <v>4</v>
      </c>
      <c r="D6832" s="3">
        <v>2023</v>
      </c>
      <c r="E6832" s="3">
        <v>1</v>
      </c>
      <c r="F6832" s="2">
        <v>842.0672808945601</v>
      </c>
      <c r="G6832" s="2">
        <v>3550.1523942612835</v>
      </c>
      <c r="H6832" s="2">
        <v>1403.3991331887123</v>
      </c>
      <c r="I6832" s="2">
        <v>4953.5515274499958</v>
      </c>
      <c r="J6832" s="2">
        <v>5310.042278183063</v>
      </c>
      <c r="K6832" t="s">
        <v>11</v>
      </c>
    </row>
    <row r="6833" spans="1:11" x14ac:dyDescent="0.2">
      <c r="A6833" s="3">
        <v>784</v>
      </c>
      <c r="B6833" s="3">
        <v>2020</v>
      </c>
      <c r="C6833" s="3">
        <v>5</v>
      </c>
      <c r="D6833" s="3">
        <v>2024</v>
      </c>
      <c r="E6833" s="3">
        <v>1</v>
      </c>
      <c r="F6833" s="2">
        <v>660.12716370769385</v>
      </c>
      <c r="G6833" s="2">
        <v>4210.2795579689773</v>
      </c>
      <c r="H6833" s="2">
        <v>812.9289601760247</v>
      </c>
      <c r="I6833" s="2">
        <v>5023.208518145002</v>
      </c>
      <c r="J6833" s="2">
        <v>5310.042278183063</v>
      </c>
      <c r="K6833" t="s">
        <v>11</v>
      </c>
    </row>
    <row r="6834" spans="1:11" x14ac:dyDescent="0.2">
      <c r="A6834" s="3">
        <v>784</v>
      </c>
      <c r="B6834" s="3">
        <v>2020</v>
      </c>
      <c r="C6834" s="3">
        <v>6</v>
      </c>
      <c r="D6834" s="3">
        <v>2025</v>
      </c>
      <c r="E6834" s="3">
        <v>1</v>
      </c>
      <c r="F6834" s="2">
        <v>256.46772017819058</v>
      </c>
      <c r="G6834" s="2">
        <v>4466.7472781471679</v>
      </c>
      <c r="H6834" s="2">
        <v>729.08342496279965</v>
      </c>
      <c r="I6834" s="2">
        <v>5195.8307031099675</v>
      </c>
      <c r="J6834" s="2">
        <v>5310.042278183063</v>
      </c>
      <c r="K6834" t="s">
        <v>11</v>
      </c>
    </row>
    <row r="6835" spans="1:11" x14ac:dyDescent="0.2">
      <c r="A6835" s="3">
        <v>784</v>
      </c>
      <c r="B6835" s="3">
        <v>2020</v>
      </c>
      <c r="C6835" s="3">
        <v>7</v>
      </c>
      <c r="D6835" s="3">
        <v>2026</v>
      </c>
      <c r="E6835" s="3">
        <v>1</v>
      </c>
      <c r="F6835" s="2">
        <v>604.53392032556076</v>
      </c>
      <c r="G6835" s="2">
        <v>5071.2811984727286</v>
      </c>
      <c r="H6835" s="2">
        <v>216.11421751475245</v>
      </c>
      <c r="I6835" s="2">
        <v>5287.3954159874811</v>
      </c>
      <c r="J6835" s="2">
        <v>5310.042278183063</v>
      </c>
      <c r="K6835" t="s">
        <v>11</v>
      </c>
    </row>
    <row r="6836" spans="1:11" x14ac:dyDescent="0.2">
      <c r="A6836" s="3">
        <v>785</v>
      </c>
      <c r="B6836" s="3">
        <v>2020</v>
      </c>
      <c r="C6836" s="3">
        <v>1</v>
      </c>
      <c r="D6836" s="3">
        <v>2020</v>
      </c>
      <c r="E6836" s="3">
        <v>1</v>
      </c>
      <c r="F6836" s="2">
        <v>5878.081950372034</v>
      </c>
      <c r="G6836" s="2">
        <v>5878.081950372034</v>
      </c>
      <c r="H6836" s="2">
        <v>19630.169352397959</v>
      </c>
      <c r="I6836" s="2">
        <v>25508.251302769993</v>
      </c>
      <c r="J6836" s="2">
        <v>38576.045523506626</v>
      </c>
      <c r="K6836" t="s">
        <v>11</v>
      </c>
    </row>
    <row r="6837" spans="1:11" x14ac:dyDescent="0.2">
      <c r="A6837" s="3">
        <v>785</v>
      </c>
      <c r="B6837" s="3">
        <v>2020</v>
      </c>
      <c r="C6837" s="3">
        <v>2</v>
      </c>
      <c r="D6837" s="3">
        <v>2021</v>
      </c>
      <c r="E6837" s="3">
        <v>1</v>
      </c>
      <c r="F6837" s="2">
        <v>6838.9804129867862</v>
      </c>
      <c r="G6837" s="2">
        <v>12717.06236335882</v>
      </c>
      <c r="H6837" s="2">
        <v>16812.732156889921</v>
      </c>
      <c r="I6837" s="2">
        <v>29529.794520248739</v>
      </c>
      <c r="J6837" s="2">
        <v>38576.045523506626</v>
      </c>
      <c r="K6837" t="s">
        <v>11</v>
      </c>
    </row>
    <row r="6838" spans="1:11" x14ac:dyDescent="0.2">
      <c r="A6838" s="3">
        <v>785</v>
      </c>
      <c r="B6838" s="3">
        <v>2020</v>
      </c>
      <c r="C6838" s="3">
        <v>3</v>
      </c>
      <c r="D6838" s="3">
        <v>2022</v>
      </c>
      <c r="E6838" s="3">
        <v>1</v>
      </c>
      <c r="F6838" s="2">
        <v>6991.3452656369063</v>
      </c>
      <c r="G6838" s="2">
        <v>19708.407628995727</v>
      </c>
      <c r="H6838" s="2">
        <v>13673.947493652606</v>
      </c>
      <c r="I6838" s="2">
        <v>33382.355122648332</v>
      </c>
      <c r="J6838" s="2">
        <v>38576.045523506626</v>
      </c>
      <c r="K6838" t="s">
        <v>11</v>
      </c>
    </row>
    <row r="6839" spans="1:11" x14ac:dyDescent="0.2">
      <c r="A6839" s="3">
        <v>785</v>
      </c>
      <c r="B6839" s="3">
        <v>2020</v>
      </c>
      <c r="C6839" s="3">
        <v>4</v>
      </c>
      <c r="D6839" s="3">
        <v>2023</v>
      </c>
      <c r="E6839" s="3">
        <v>1</v>
      </c>
      <c r="F6839" s="2">
        <v>6469.1423605604214</v>
      </c>
      <c r="G6839" s="2">
        <v>26177.549989556148</v>
      </c>
      <c r="H6839" s="2">
        <v>9738.4195269012962</v>
      </c>
      <c r="I6839" s="2">
        <v>35915.969516457444</v>
      </c>
      <c r="J6839" s="2">
        <v>38576.045523506626</v>
      </c>
      <c r="K6839" t="s">
        <v>11</v>
      </c>
    </row>
    <row r="6840" spans="1:11" x14ac:dyDescent="0.2">
      <c r="A6840" s="3">
        <v>785</v>
      </c>
      <c r="B6840" s="3">
        <v>2020</v>
      </c>
      <c r="C6840" s="3">
        <v>5</v>
      </c>
      <c r="D6840" s="3">
        <v>2024</v>
      </c>
      <c r="E6840" s="3">
        <v>1</v>
      </c>
      <c r="F6840" s="2">
        <v>3410.937256123354</v>
      </c>
      <c r="G6840" s="2">
        <v>29588.487245679502</v>
      </c>
      <c r="H6840" s="2">
        <v>6797.8137994273602</v>
      </c>
      <c r="I6840" s="2">
        <v>36386.301045106862</v>
      </c>
      <c r="J6840" s="2">
        <v>38576.045523506626</v>
      </c>
      <c r="K6840" t="s">
        <v>11</v>
      </c>
    </row>
    <row r="6841" spans="1:11" x14ac:dyDescent="0.2">
      <c r="A6841" s="3">
        <v>785</v>
      </c>
      <c r="B6841" s="3">
        <v>2020</v>
      </c>
      <c r="C6841" s="3">
        <v>6</v>
      </c>
      <c r="D6841" s="3">
        <v>2025</v>
      </c>
      <c r="E6841" s="3">
        <v>1</v>
      </c>
      <c r="F6841" s="2">
        <v>3293.2668874581032</v>
      </c>
      <c r="G6841" s="2">
        <v>32881.754133137605</v>
      </c>
      <c r="H6841" s="2">
        <v>4378.2674098616117</v>
      </c>
      <c r="I6841" s="2">
        <v>37260.021542999217</v>
      </c>
      <c r="J6841" s="2">
        <v>38576.045523506626</v>
      </c>
      <c r="K6841" t="s">
        <v>11</v>
      </c>
    </row>
    <row r="6842" spans="1:11" x14ac:dyDescent="0.2">
      <c r="A6842" s="3">
        <v>785</v>
      </c>
      <c r="B6842" s="3">
        <v>2020</v>
      </c>
      <c r="C6842" s="3">
        <v>7</v>
      </c>
      <c r="D6842" s="3">
        <v>2026</v>
      </c>
      <c r="E6842" s="3">
        <v>1</v>
      </c>
      <c r="F6842" s="2">
        <v>2471.2903142372015</v>
      </c>
      <c r="G6842" s="2">
        <v>35353.044447374807</v>
      </c>
      <c r="H6842" s="2">
        <v>3067.7213164064087</v>
      </c>
      <c r="I6842" s="2">
        <v>38420.765763781215</v>
      </c>
      <c r="J6842" s="2">
        <v>38576.045523506626</v>
      </c>
      <c r="K6842" t="s">
        <v>11</v>
      </c>
    </row>
    <row r="6843" spans="1:11" x14ac:dyDescent="0.2">
      <c r="A6843" s="3">
        <v>786</v>
      </c>
      <c r="B6843" s="3">
        <v>2020</v>
      </c>
      <c r="C6843" s="3">
        <v>1</v>
      </c>
      <c r="D6843" s="3">
        <v>2020</v>
      </c>
      <c r="E6843" s="3">
        <v>1</v>
      </c>
      <c r="F6843" s="2">
        <v>1746.2884522263032</v>
      </c>
      <c r="G6843" s="2">
        <v>1746.2884522263032</v>
      </c>
      <c r="H6843" s="2">
        <v>6024.1964116927511</v>
      </c>
      <c r="I6843" s="2">
        <v>7770.4848639190541</v>
      </c>
      <c r="J6843" s="2">
        <v>12057.83058011966</v>
      </c>
      <c r="K6843" t="s">
        <v>11</v>
      </c>
    </row>
    <row r="6844" spans="1:11" x14ac:dyDescent="0.2">
      <c r="A6844" s="3">
        <v>786</v>
      </c>
      <c r="B6844" s="3">
        <v>2020</v>
      </c>
      <c r="C6844" s="3">
        <v>2</v>
      </c>
      <c r="D6844" s="3">
        <v>2021</v>
      </c>
      <c r="E6844" s="3">
        <v>1</v>
      </c>
      <c r="F6844" s="2">
        <v>2087.434881727374</v>
      </c>
      <c r="G6844" s="2">
        <v>3833.7233339536774</v>
      </c>
      <c r="H6844" s="2">
        <v>5609.2452494076351</v>
      </c>
      <c r="I6844" s="2">
        <v>9442.968583361313</v>
      </c>
      <c r="J6844" s="2">
        <v>12057.83058011966</v>
      </c>
      <c r="K6844" t="s">
        <v>11</v>
      </c>
    </row>
    <row r="6845" spans="1:11" x14ac:dyDescent="0.2">
      <c r="A6845" s="3">
        <v>786</v>
      </c>
      <c r="B6845" s="3">
        <v>2020</v>
      </c>
      <c r="C6845" s="3">
        <v>3</v>
      </c>
      <c r="D6845" s="3">
        <v>2022</v>
      </c>
      <c r="E6845" s="3">
        <v>1</v>
      </c>
      <c r="F6845" s="2">
        <v>2194.5765453509271</v>
      </c>
      <c r="G6845" s="2">
        <v>6028.2998793046045</v>
      </c>
      <c r="H6845" s="2">
        <v>4637.9970994141913</v>
      </c>
      <c r="I6845" s="2">
        <v>10666.296978718796</v>
      </c>
      <c r="J6845" s="2">
        <v>12057.83058011966</v>
      </c>
      <c r="K6845" t="s">
        <v>11</v>
      </c>
    </row>
    <row r="6846" spans="1:11" x14ac:dyDescent="0.2">
      <c r="A6846" s="3">
        <v>786</v>
      </c>
      <c r="B6846" s="3">
        <v>2020</v>
      </c>
      <c r="C6846" s="3">
        <v>4</v>
      </c>
      <c r="D6846" s="3">
        <v>2023</v>
      </c>
      <c r="E6846" s="3">
        <v>1</v>
      </c>
      <c r="F6846" s="2">
        <v>1611.5987631462458</v>
      </c>
      <c r="G6846" s="2">
        <v>7639.8986424508503</v>
      </c>
      <c r="H6846" s="2">
        <v>3648.9601633194552</v>
      </c>
      <c r="I6846" s="2">
        <v>11288.858805770305</v>
      </c>
      <c r="J6846" s="2">
        <v>12057.83058011966</v>
      </c>
      <c r="K6846" t="s">
        <v>11</v>
      </c>
    </row>
    <row r="6847" spans="1:11" x14ac:dyDescent="0.2">
      <c r="A6847" s="3">
        <v>786</v>
      </c>
      <c r="B6847" s="3">
        <v>2020</v>
      </c>
      <c r="C6847" s="3">
        <v>5</v>
      </c>
      <c r="D6847" s="3">
        <v>2024</v>
      </c>
      <c r="E6847" s="3">
        <v>1</v>
      </c>
      <c r="F6847" s="2">
        <v>1483.003817349686</v>
      </c>
      <c r="G6847" s="2">
        <v>9122.9024598005362</v>
      </c>
      <c r="H6847" s="2">
        <v>2596.8594552474187</v>
      </c>
      <c r="I6847" s="2">
        <v>11719.761915047955</v>
      </c>
      <c r="J6847" s="2">
        <v>12057.83058011966</v>
      </c>
      <c r="K6847" t="s">
        <v>11</v>
      </c>
    </row>
    <row r="6848" spans="1:11" x14ac:dyDescent="0.2">
      <c r="A6848" s="3">
        <v>786</v>
      </c>
      <c r="B6848" s="3">
        <v>2020</v>
      </c>
      <c r="C6848" s="3">
        <v>6</v>
      </c>
      <c r="D6848" s="3">
        <v>2025</v>
      </c>
      <c r="E6848" s="3">
        <v>1</v>
      </c>
      <c r="F6848" s="2">
        <v>1167.2028085641832</v>
      </c>
      <c r="G6848" s="2">
        <v>10290.105268364719</v>
      </c>
      <c r="H6848" s="2">
        <v>1441.5353271016538</v>
      </c>
      <c r="I6848" s="2">
        <v>11731.640595466373</v>
      </c>
      <c r="J6848" s="2">
        <v>12057.83058011966</v>
      </c>
      <c r="K6848" t="s">
        <v>11</v>
      </c>
    </row>
    <row r="6849" spans="1:11" x14ac:dyDescent="0.2">
      <c r="A6849" s="3">
        <v>786</v>
      </c>
      <c r="B6849" s="3">
        <v>2020</v>
      </c>
      <c r="C6849" s="3">
        <v>7</v>
      </c>
      <c r="D6849" s="3">
        <v>2026</v>
      </c>
      <c r="E6849" s="3">
        <v>1</v>
      </c>
      <c r="F6849" s="2">
        <v>570.62898742035941</v>
      </c>
      <c r="G6849" s="2">
        <v>10860.734255785079</v>
      </c>
      <c r="H6849" s="2">
        <v>979.99710262674853</v>
      </c>
      <c r="I6849" s="2">
        <v>11840.731358411827</v>
      </c>
      <c r="J6849" s="2">
        <v>12057.83058011966</v>
      </c>
      <c r="K6849" t="s">
        <v>11</v>
      </c>
    </row>
    <row r="6850" spans="1:11" x14ac:dyDescent="0.2">
      <c r="A6850" s="3">
        <v>787</v>
      </c>
      <c r="B6850" s="3">
        <v>2020</v>
      </c>
      <c r="C6850" s="3">
        <v>1</v>
      </c>
      <c r="D6850" s="3">
        <v>2020</v>
      </c>
      <c r="E6850" s="3">
        <v>1</v>
      </c>
      <c r="F6850" s="2">
        <v>1542.8782537777799</v>
      </c>
      <c r="G6850" s="2">
        <v>1542.8782537777799</v>
      </c>
      <c r="H6850" s="2">
        <v>5185.6467403367533</v>
      </c>
      <c r="I6850" s="2">
        <v>6728.524994114533</v>
      </c>
      <c r="J6850" s="2">
        <v>10226.925819717109</v>
      </c>
      <c r="K6850" t="s">
        <v>11</v>
      </c>
    </row>
    <row r="6851" spans="1:11" x14ac:dyDescent="0.2">
      <c r="A6851" s="3">
        <v>787</v>
      </c>
      <c r="B6851" s="3">
        <v>2020</v>
      </c>
      <c r="C6851" s="3">
        <v>2</v>
      </c>
      <c r="D6851" s="3">
        <v>2021</v>
      </c>
      <c r="E6851" s="3">
        <v>1</v>
      </c>
      <c r="F6851" s="2">
        <v>1802.6437895978881</v>
      </c>
      <c r="G6851" s="2">
        <v>3345.5220433756681</v>
      </c>
      <c r="H6851" s="2">
        <v>4720.5861089521877</v>
      </c>
      <c r="I6851" s="2">
        <v>8066.1081523278554</v>
      </c>
      <c r="J6851" s="2">
        <v>10226.925819717109</v>
      </c>
      <c r="K6851" t="s">
        <v>11</v>
      </c>
    </row>
    <row r="6852" spans="1:11" x14ac:dyDescent="0.2">
      <c r="A6852" s="3">
        <v>787</v>
      </c>
      <c r="B6852" s="3">
        <v>2020</v>
      </c>
      <c r="C6852" s="3">
        <v>3</v>
      </c>
      <c r="D6852" s="3">
        <v>2022</v>
      </c>
      <c r="E6852" s="3">
        <v>1</v>
      </c>
      <c r="F6852" s="2">
        <v>1644.4873866459443</v>
      </c>
      <c r="G6852" s="2">
        <v>4990.0094300216124</v>
      </c>
      <c r="H6852" s="2">
        <v>3770.3497792121498</v>
      </c>
      <c r="I6852" s="2">
        <v>8760.3592092337622</v>
      </c>
      <c r="J6852" s="2">
        <v>10226.925819717109</v>
      </c>
      <c r="K6852" t="s">
        <v>11</v>
      </c>
    </row>
    <row r="6853" spans="1:11" x14ac:dyDescent="0.2">
      <c r="A6853" s="3">
        <v>787</v>
      </c>
      <c r="B6853" s="3">
        <v>2020</v>
      </c>
      <c r="C6853" s="3">
        <v>4</v>
      </c>
      <c r="D6853" s="3">
        <v>2023</v>
      </c>
      <c r="E6853" s="3">
        <v>1</v>
      </c>
      <c r="F6853" s="2">
        <v>1776.9507797813558</v>
      </c>
      <c r="G6853" s="2">
        <v>6766.9602098029682</v>
      </c>
      <c r="H6853" s="2">
        <v>2826.8853981181346</v>
      </c>
      <c r="I6853" s="2">
        <v>9593.8456079211028</v>
      </c>
      <c r="J6853" s="2">
        <v>10226.925819717109</v>
      </c>
      <c r="K6853" t="s">
        <v>11</v>
      </c>
    </row>
    <row r="6854" spans="1:11" x14ac:dyDescent="0.2">
      <c r="A6854" s="3">
        <v>787</v>
      </c>
      <c r="B6854" s="3">
        <v>2020</v>
      </c>
      <c r="C6854" s="3">
        <v>5</v>
      </c>
      <c r="D6854" s="3">
        <v>2024</v>
      </c>
      <c r="E6854" s="3">
        <v>1</v>
      </c>
      <c r="F6854" s="2">
        <v>914.93832022008701</v>
      </c>
      <c r="G6854" s="2">
        <v>7681.8985300230552</v>
      </c>
      <c r="H6854" s="2">
        <v>2286.4296017086426</v>
      </c>
      <c r="I6854" s="2">
        <v>9968.3281317316978</v>
      </c>
      <c r="J6854" s="2">
        <v>10226.925819717109</v>
      </c>
      <c r="K6854" t="s">
        <v>11</v>
      </c>
    </row>
    <row r="6855" spans="1:11" x14ac:dyDescent="0.2">
      <c r="A6855" s="3">
        <v>787</v>
      </c>
      <c r="B6855" s="3">
        <v>2020</v>
      </c>
      <c r="C6855" s="3">
        <v>6</v>
      </c>
      <c r="D6855" s="3">
        <v>2025</v>
      </c>
      <c r="E6855" s="3">
        <v>1</v>
      </c>
      <c r="F6855" s="2">
        <v>1299.3628196797554</v>
      </c>
      <c r="G6855" s="2">
        <v>8981.2613497028105</v>
      </c>
      <c r="H6855" s="2">
        <v>1056.0399723850969</v>
      </c>
      <c r="I6855" s="2">
        <v>10037.301322087907</v>
      </c>
      <c r="J6855" s="2">
        <v>10226.925819717109</v>
      </c>
      <c r="K6855" t="s">
        <v>11</v>
      </c>
    </row>
    <row r="6856" spans="1:11" x14ac:dyDescent="0.2">
      <c r="A6856" s="3">
        <v>787</v>
      </c>
      <c r="B6856" s="3">
        <v>2020</v>
      </c>
      <c r="C6856" s="3">
        <v>7</v>
      </c>
      <c r="D6856" s="3">
        <v>2026</v>
      </c>
      <c r="E6856" s="3">
        <v>1</v>
      </c>
      <c r="F6856" s="2">
        <v>603.39499997702114</v>
      </c>
      <c r="G6856" s="2">
        <v>9584.6563496798317</v>
      </c>
      <c r="H6856" s="2">
        <v>500.38260343469847</v>
      </c>
      <c r="I6856" s="2">
        <v>10085.03895311453</v>
      </c>
      <c r="J6856" s="2">
        <v>10226.925819717109</v>
      </c>
      <c r="K6856" t="s">
        <v>11</v>
      </c>
    </row>
    <row r="6857" spans="1:11" x14ac:dyDescent="0.2">
      <c r="A6857" s="3">
        <v>788</v>
      </c>
      <c r="B6857" s="3">
        <v>2020</v>
      </c>
      <c r="C6857" s="3">
        <v>1</v>
      </c>
      <c r="D6857" s="3">
        <v>2020</v>
      </c>
      <c r="E6857" s="3">
        <v>1</v>
      </c>
      <c r="F6857" s="2">
        <v>729.90941787080499</v>
      </c>
      <c r="G6857" s="2">
        <v>729.90941787080499</v>
      </c>
      <c r="H6857" s="2">
        <v>2535.5363656900704</v>
      </c>
      <c r="I6857" s="2">
        <v>3265.4457835608755</v>
      </c>
      <c r="J6857" s="2">
        <v>5000.2166967345502</v>
      </c>
      <c r="K6857" t="s">
        <v>11</v>
      </c>
    </row>
    <row r="6858" spans="1:11" x14ac:dyDescent="0.2">
      <c r="A6858" s="3">
        <v>788</v>
      </c>
      <c r="B6858" s="3">
        <v>2020</v>
      </c>
      <c r="C6858" s="3">
        <v>2</v>
      </c>
      <c r="D6858" s="3">
        <v>2021</v>
      </c>
      <c r="E6858" s="3">
        <v>1</v>
      </c>
      <c r="F6858" s="2">
        <v>878.7326766715222</v>
      </c>
      <c r="G6858" s="2">
        <v>1608.6420945423272</v>
      </c>
      <c r="H6858" s="2">
        <v>2327.5853672977864</v>
      </c>
      <c r="I6858" s="2">
        <v>3936.2274618401134</v>
      </c>
      <c r="J6858" s="2">
        <v>5000.2166967345502</v>
      </c>
      <c r="K6858" t="s">
        <v>11</v>
      </c>
    </row>
    <row r="6859" spans="1:11" x14ac:dyDescent="0.2">
      <c r="A6859" s="3">
        <v>788</v>
      </c>
      <c r="B6859" s="3">
        <v>2020</v>
      </c>
      <c r="C6859" s="3">
        <v>3</v>
      </c>
      <c r="D6859" s="3">
        <v>2022</v>
      </c>
      <c r="E6859" s="3">
        <v>1</v>
      </c>
      <c r="F6859" s="2">
        <v>869.55369501729569</v>
      </c>
      <c r="G6859" s="2">
        <v>2478.1957895596229</v>
      </c>
      <c r="H6859" s="2">
        <v>1853.6583009791598</v>
      </c>
      <c r="I6859" s="2">
        <v>4331.8540905387827</v>
      </c>
      <c r="J6859" s="2">
        <v>5000.2166967345502</v>
      </c>
      <c r="K6859" t="s">
        <v>11</v>
      </c>
    </row>
    <row r="6860" spans="1:11" x14ac:dyDescent="0.2">
      <c r="A6860" s="3">
        <v>788</v>
      </c>
      <c r="B6860" s="3">
        <v>2020</v>
      </c>
      <c r="C6860" s="3">
        <v>4</v>
      </c>
      <c r="D6860" s="3">
        <v>2023</v>
      </c>
      <c r="E6860" s="3">
        <v>1</v>
      </c>
      <c r="F6860" s="2">
        <v>722.46963874833136</v>
      </c>
      <c r="G6860" s="2">
        <v>3200.6654283079542</v>
      </c>
      <c r="H6860" s="2">
        <v>1477.7234805972457</v>
      </c>
      <c r="I6860" s="2">
        <v>4678.3889089052</v>
      </c>
      <c r="J6860" s="2">
        <v>5000.2166967345502</v>
      </c>
      <c r="K6860" t="s">
        <v>11</v>
      </c>
    </row>
    <row r="6861" spans="1:11" x14ac:dyDescent="0.2">
      <c r="A6861" s="3">
        <v>788</v>
      </c>
      <c r="B6861" s="3">
        <v>2020</v>
      </c>
      <c r="C6861" s="3">
        <v>5</v>
      </c>
      <c r="D6861" s="3">
        <v>2024</v>
      </c>
      <c r="E6861" s="3">
        <v>1</v>
      </c>
      <c r="F6861" s="2">
        <v>578.40926021361611</v>
      </c>
      <c r="G6861" s="2">
        <v>3779.0746885215704</v>
      </c>
      <c r="H6861" s="2">
        <v>931.3272480575024</v>
      </c>
      <c r="I6861" s="2">
        <v>4710.4019365790728</v>
      </c>
      <c r="J6861" s="2">
        <v>5000.2166967345502</v>
      </c>
      <c r="K6861" t="s">
        <v>11</v>
      </c>
    </row>
    <row r="6862" spans="1:11" x14ac:dyDescent="0.2">
      <c r="A6862" s="3">
        <v>788</v>
      </c>
      <c r="B6862" s="3">
        <v>2020</v>
      </c>
      <c r="C6862" s="3">
        <v>6</v>
      </c>
      <c r="D6862" s="3">
        <v>2025</v>
      </c>
      <c r="E6862" s="3">
        <v>1</v>
      </c>
      <c r="F6862" s="2">
        <v>415.99082419102524</v>
      </c>
      <c r="G6862" s="2">
        <v>4195.0655127125956</v>
      </c>
      <c r="H6862" s="2">
        <v>720.11940705248071</v>
      </c>
      <c r="I6862" s="2">
        <v>4915.1849197650763</v>
      </c>
      <c r="J6862" s="2">
        <v>5000.2166967345502</v>
      </c>
      <c r="K6862" t="s">
        <v>11</v>
      </c>
    </row>
    <row r="6863" spans="1:11" x14ac:dyDescent="0.2">
      <c r="A6863" s="3">
        <v>788</v>
      </c>
      <c r="B6863" s="3">
        <v>2020</v>
      </c>
      <c r="C6863" s="3">
        <v>7</v>
      </c>
      <c r="D6863" s="3">
        <v>2026</v>
      </c>
      <c r="E6863" s="3">
        <v>1</v>
      </c>
      <c r="F6863" s="2">
        <v>430.32061758081636</v>
      </c>
      <c r="G6863" s="2">
        <v>4625.386130293412</v>
      </c>
      <c r="H6863" s="2">
        <v>231.81105027550529</v>
      </c>
      <c r="I6863" s="2">
        <v>4857.1971805689172</v>
      </c>
      <c r="J6863" s="2">
        <v>5000.2166967345502</v>
      </c>
      <c r="K6863" t="s">
        <v>11</v>
      </c>
    </row>
    <row r="6864" spans="1:11" x14ac:dyDescent="0.2">
      <c r="A6864" s="3">
        <v>789</v>
      </c>
      <c r="B6864" s="3">
        <v>2020</v>
      </c>
      <c r="C6864" s="3">
        <v>1</v>
      </c>
      <c r="D6864" s="3">
        <v>2020</v>
      </c>
      <c r="E6864" s="3">
        <v>1</v>
      </c>
      <c r="F6864" s="2">
        <v>670.86499789370453</v>
      </c>
      <c r="G6864" s="2">
        <v>670.86499789370453</v>
      </c>
      <c r="H6864" s="2">
        <v>2296.0931222414843</v>
      </c>
      <c r="I6864" s="2">
        <v>2966.9581201351889</v>
      </c>
      <c r="J6864" s="2">
        <v>4638.0371283188588</v>
      </c>
      <c r="K6864" t="s">
        <v>11</v>
      </c>
    </row>
    <row r="6865" spans="1:11" x14ac:dyDescent="0.2">
      <c r="A6865" s="3">
        <v>789</v>
      </c>
      <c r="B6865" s="3">
        <v>2020</v>
      </c>
      <c r="C6865" s="3">
        <v>2</v>
      </c>
      <c r="D6865" s="3">
        <v>2021</v>
      </c>
      <c r="E6865" s="3">
        <v>1</v>
      </c>
      <c r="F6865" s="2">
        <v>830.93934351184214</v>
      </c>
      <c r="G6865" s="2">
        <v>1501.8043414055467</v>
      </c>
      <c r="H6865" s="2">
        <v>2168.8879527718018</v>
      </c>
      <c r="I6865" s="2">
        <v>3670.6922941773482</v>
      </c>
      <c r="J6865" s="2">
        <v>4638.0371283188588</v>
      </c>
      <c r="K6865" t="s">
        <v>11</v>
      </c>
    </row>
    <row r="6866" spans="1:11" x14ac:dyDescent="0.2">
      <c r="A6866" s="3">
        <v>789</v>
      </c>
      <c r="B6866" s="3">
        <v>2020</v>
      </c>
      <c r="C6866" s="3">
        <v>3</v>
      </c>
      <c r="D6866" s="3">
        <v>2022</v>
      </c>
      <c r="E6866" s="3">
        <v>1</v>
      </c>
      <c r="F6866" s="2">
        <v>881.20751853522256</v>
      </c>
      <c r="G6866" s="2">
        <v>2383.0118599407692</v>
      </c>
      <c r="H6866" s="2">
        <v>1644.0253111105103</v>
      </c>
      <c r="I6866" s="2">
        <v>4027.0371710512795</v>
      </c>
      <c r="J6866" s="2">
        <v>4638.0371283188588</v>
      </c>
      <c r="K6866" t="s">
        <v>11</v>
      </c>
    </row>
    <row r="6867" spans="1:11" x14ac:dyDescent="0.2">
      <c r="A6867" s="3">
        <v>789</v>
      </c>
      <c r="B6867" s="3">
        <v>2020</v>
      </c>
      <c r="C6867" s="3">
        <v>4</v>
      </c>
      <c r="D6867" s="3">
        <v>2023</v>
      </c>
      <c r="E6867" s="3">
        <v>1</v>
      </c>
      <c r="F6867" s="2">
        <v>727.06891264298974</v>
      </c>
      <c r="G6867" s="2">
        <v>3110.080772583759</v>
      </c>
      <c r="H6867" s="2">
        <v>1236.3661796485017</v>
      </c>
      <c r="I6867" s="2">
        <v>4346.4469522322606</v>
      </c>
      <c r="J6867" s="2">
        <v>4638.0371283188588</v>
      </c>
      <c r="K6867" t="s">
        <v>11</v>
      </c>
    </row>
    <row r="6868" spans="1:11" x14ac:dyDescent="0.2">
      <c r="A6868" s="3">
        <v>789</v>
      </c>
      <c r="B6868" s="3">
        <v>2020</v>
      </c>
      <c r="C6868" s="3">
        <v>5</v>
      </c>
      <c r="D6868" s="3">
        <v>2024</v>
      </c>
      <c r="E6868" s="3">
        <v>1</v>
      </c>
      <c r="F6868" s="2">
        <v>559.66237064257666</v>
      </c>
      <c r="G6868" s="2">
        <v>3669.7431432263356</v>
      </c>
      <c r="H6868" s="2">
        <v>740.51675174009324</v>
      </c>
      <c r="I6868" s="2">
        <v>4410.2598949664289</v>
      </c>
      <c r="J6868" s="2">
        <v>4638.0371283188588</v>
      </c>
      <c r="K6868" t="s">
        <v>11</v>
      </c>
    </row>
    <row r="6869" spans="1:11" x14ac:dyDescent="0.2">
      <c r="A6869" s="3">
        <v>789</v>
      </c>
      <c r="B6869" s="3">
        <v>2020</v>
      </c>
      <c r="C6869" s="3">
        <v>6</v>
      </c>
      <c r="D6869" s="3">
        <v>2025</v>
      </c>
      <c r="E6869" s="3">
        <v>1</v>
      </c>
      <c r="F6869" s="2">
        <v>384.44850012756797</v>
      </c>
      <c r="G6869" s="2">
        <v>4054.1916433539036</v>
      </c>
      <c r="H6869" s="2">
        <v>486.14158700913686</v>
      </c>
      <c r="I6869" s="2">
        <v>4540.3332303630405</v>
      </c>
      <c r="J6869" s="2">
        <v>4638.0371283188588</v>
      </c>
      <c r="K6869" t="s">
        <v>11</v>
      </c>
    </row>
    <row r="6870" spans="1:11" x14ac:dyDescent="0.2">
      <c r="A6870" s="3">
        <v>789</v>
      </c>
      <c r="B6870" s="3">
        <v>2020</v>
      </c>
      <c r="C6870" s="3">
        <v>7</v>
      </c>
      <c r="D6870" s="3">
        <v>2026</v>
      </c>
      <c r="E6870" s="3">
        <v>1</v>
      </c>
      <c r="F6870" s="2">
        <v>262.84874178367954</v>
      </c>
      <c r="G6870" s="2">
        <v>4317.0403851375831</v>
      </c>
      <c r="H6870" s="2">
        <v>274.33077709742975</v>
      </c>
      <c r="I6870" s="2">
        <v>4591.3711622350129</v>
      </c>
      <c r="J6870" s="2">
        <v>4638.0371283188588</v>
      </c>
      <c r="K6870" t="s">
        <v>11</v>
      </c>
    </row>
    <row r="6871" spans="1:11" x14ac:dyDescent="0.2">
      <c r="A6871" s="3">
        <v>790</v>
      </c>
      <c r="B6871" s="3">
        <v>2020</v>
      </c>
      <c r="C6871" s="3">
        <v>1</v>
      </c>
      <c r="D6871" s="3">
        <v>2020</v>
      </c>
      <c r="E6871" s="3">
        <v>1</v>
      </c>
      <c r="F6871" s="2">
        <v>1023.2277064766723</v>
      </c>
      <c r="G6871" s="2">
        <v>1023.2277064766723</v>
      </c>
      <c r="H6871" s="2">
        <v>3410.707751411901</v>
      </c>
      <c r="I6871" s="2">
        <v>4433.9354578885732</v>
      </c>
      <c r="J6871" s="2">
        <v>6716.0969582009311</v>
      </c>
      <c r="K6871" t="s">
        <v>11</v>
      </c>
    </row>
    <row r="6872" spans="1:11" x14ac:dyDescent="0.2">
      <c r="A6872" s="3">
        <v>790</v>
      </c>
      <c r="B6872" s="3">
        <v>2020</v>
      </c>
      <c r="C6872" s="3">
        <v>2</v>
      </c>
      <c r="D6872" s="3">
        <v>2021</v>
      </c>
      <c r="E6872" s="3">
        <v>1</v>
      </c>
      <c r="F6872" s="2">
        <v>1063.3998249433689</v>
      </c>
      <c r="G6872" s="2">
        <v>2086.6275314200411</v>
      </c>
      <c r="H6872" s="2">
        <v>3224.2770476775795</v>
      </c>
      <c r="I6872" s="2">
        <v>5310.9045790976206</v>
      </c>
      <c r="J6872" s="2">
        <v>6716.0969582009311</v>
      </c>
      <c r="K6872" t="s">
        <v>11</v>
      </c>
    </row>
    <row r="6873" spans="1:11" x14ac:dyDescent="0.2">
      <c r="A6873" s="3">
        <v>790</v>
      </c>
      <c r="B6873" s="3">
        <v>2020</v>
      </c>
      <c r="C6873" s="3">
        <v>3</v>
      </c>
      <c r="D6873" s="3">
        <v>2022</v>
      </c>
      <c r="E6873" s="3">
        <v>1</v>
      </c>
      <c r="F6873" s="2">
        <v>1293.2434622701799</v>
      </c>
      <c r="G6873" s="2">
        <v>3379.870993690221</v>
      </c>
      <c r="H6873" s="2">
        <v>2398.312084610599</v>
      </c>
      <c r="I6873" s="2">
        <v>5778.1830783008199</v>
      </c>
      <c r="J6873" s="2">
        <v>6716.0969582009311</v>
      </c>
      <c r="K6873" t="s">
        <v>11</v>
      </c>
    </row>
    <row r="6874" spans="1:11" x14ac:dyDescent="0.2">
      <c r="A6874" s="3">
        <v>790</v>
      </c>
      <c r="B6874" s="3">
        <v>2020</v>
      </c>
      <c r="C6874" s="3">
        <v>4</v>
      </c>
      <c r="D6874" s="3">
        <v>2023</v>
      </c>
      <c r="E6874" s="3">
        <v>1</v>
      </c>
      <c r="F6874" s="2">
        <v>1030.7583569910144</v>
      </c>
      <c r="G6874" s="2">
        <v>4410.6293506812353</v>
      </c>
      <c r="H6874" s="2">
        <v>1788.0589770718525</v>
      </c>
      <c r="I6874" s="2">
        <v>6198.6883277530878</v>
      </c>
      <c r="J6874" s="2">
        <v>6716.0969582009311</v>
      </c>
      <c r="K6874" t="s">
        <v>11</v>
      </c>
    </row>
    <row r="6875" spans="1:11" x14ac:dyDescent="0.2">
      <c r="A6875" s="3">
        <v>790</v>
      </c>
      <c r="B6875" s="3">
        <v>2020</v>
      </c>
      <c r="C6875" s="3">
        <v>5</v>
      </c>
      <c r="D6875" s="3">
        <v>2024</v>
      </c>
      <c r="E6875" s="3">
        <v>1</v>
      </c>
      <c r="F6875" s="2">
        <v>754.04618895131989</v>
      </c>
      <c r="G6875" s="2">
        <v>5164.6755396325552</v>
      </c>
      <c r="H6875" s="2">
        <v>1367.4894575968892</v>
      </c>
      <c r="I6875" s="2">
        <v>6532.1649972294445</v>
      </c>
      <c r="J6875" s="2">
        <v>6716.0969582009311</v>
      </c>
      <c r="K6875" t="s">
        <v>11</v>
      </c>
    </row>
    <row r="6876" spans="1:11" x14ac:dyDescent="0.2">
      <c r="A6876" s="3">
        <v>790</v>
      </c>
      <c r="B6876" s="3">
        <v>2020</v>
      </c>
      <c r="C6876" s="3">
        <v>6</v>
      </c>
      <c r="D6876" s="3">
        <v>2025</v>
      </c>
      <c r="E6876" s="3">
        <v>1</v>
      </c>
      <c r="F6876" s="2">
        <v>617.92190523199133</v>
      </c>
      <c r="G6876" s="2">
        <v>5782.5974448645466</v>
      </c>
      <c r="H6876" s="2">
        <v>802.23965094735559</v>
      </c>
      <c r="I6876" s="2">
        <v>6584.8370958119021</v>
      </c>
      <c r="J6876" s="2">
        <v>6716.0969582009311</v>
      </c>
      <c r="K6876" t="s">
        <v>11</v>
      </c>
    </row>
    <row r="6877" spans="1:11" x14ac:dyDescent="0.2">
      <c r="A6877" s="3">
        <v>790</v>
      </c>
      <c r="B6877" s="3">
        <v>2020</v>
      </c>
      <c r="C6877" s="3">
        <v>7</v>
      </c>
      <c r="D6877" s="3">
        <v>2026</v>
      </c>
      <c r="E6877" s="3">
        <v>1</v>
      </c>
      <c r="F6877" s="2">
        <v>699.85372041827577</v>
      </c>
      <c r="G6877" s="2">
        <v>6482.4511652828223</v>
      </c>
      <c r="H6877" s="2">
        <v>132.7639403397734</v>
      </c>
      <c r="I6877" s="2">
        <v>6615.2151056225957</v>
      </c>
      <c r="J6877" s="2">
        <v>6716.0969582009311</v>
      </c>
      <c r="K6877" t="s">
        <v>11</v>
      </c>
    </row>
    <row r="6878" spans="1:11" x14ac:dyDescent="0.2">
      <c r="A6878" s="3">
        <v>791</v>
      </c>
      <c r="B6878" s="3">
        <v>2020</v>
      </c>
      <c r="C6878" s="3">
        <v>1</v>
      </c>
      <c r="D6878" s="3">
        <v>2020</v>
      </c>
      <c r="E6878" s="3">
        <v>1</v>
      </c>
      <c r="F6878" s="2">
        <v>2959.8090167050295</v>
      </c>
      <c r="G6878" s="2">
        <v>2959.8090167050295</v>
      </c>
      <c r="H6878" s="2">
        <v>9747.1976972500852</v>
      </c>
      <c r="I6878" s="2">
        <v>12707.006713955114</v>
      </c>
      <c r="J6878" s="2">
        <v>19270.719893826557</v>
      </c>
      <c r="K6878" t="s">
        <v>11</v>
      </c>
    </row>
    <row r="6879" spans="1:11" x14ac:dyDescent="0.2">
      <c r="A6879" s="3">
        <v>791</v>
      </c>
      <c r="B6879" s="3">
        <v>2020</v>
      </c>
      <c r="C6879" s="3">
        <v>2</v>
      </c>
      <c r="D6879" s="3">
        <v>2021</v>
      </c>
      <c r="E6879" s="3">
        <v>1</v>
      </c>
      <c r="F6879" s="2">
        <v>3154.4215225783837</v>
      </c>
      <c r="G6879" s="2">
        <v>6114.2305392834132</v>
      </c>
      <c r="H6879" s="2">
        <v>8963.7361418192377</v>
      </c>
      <c r="I6879" s="2">
        <v>15077.966681102651</v>
      </c>
      <c r="J6879" s="2">
        <v>19270.719893826557</v>
      </c>
      <c r="K6879" t="s">
        <v>11</v>
      </c>
    </row>
    <row r="6880" spans="1:11" x14ac:dyDescent="0.2">
      <c r="A6880" s="3">
        <v>791</v>
      </c>
      <c r="B6880" s="3">
        <v>2020</v>
      </c>
      <c r="C6880" s="3">
        <v>3</v>
      </c>
      <c r="D6880" s="3">
        <v>2022</v>
      </c>
      <c r="E6880" s="3">
        <v>1</v>
      </c>
      <c r="F6880" s="2">
        <v>3805.4553464785422</v>
      </c>
      <c r="G6880" s="2">
        <v>9919.6858857619554</v>
      </c>
      <c r="H6880" s="2">
        <v>7116.5860456250884</v>
      </c>
      <c r="I6880" s="2">
        <v>17036.271931387044</v>
      </c>
      <c r="J6880" s="2">
        <v>19270.719893826557</v>
      </c>
      <c r="K6880" t="s">
        <v>11</v>
      </c>
    </row>
    <row r="6881" spans="1:11" x14ac:dyDescent="0.2">
      <c r="A6881" s="3">
        <v>791</v>
      </c>
      <c r="B6881" s="3">
        <v>2020</v>
      </c>
      <c r="C6881" s="3">
        <v>4</v>
      </c>
      <c r="D6881" s="3">
        <v>2023</v>
      </c>
      <c r="E6881" s="3">
        <v>1</v>
      </c>
      <c r="F6881" s="2">
        <v>3066.5200115355092</v>
      </c>
      <c r="G6881" s="2">
        <v>12986.205897297465</v>
      </c>
      <c r="H6881" s="2">
        <v>4743.0053705826485</v>
      </c>
      <c r="I6881" s="2">
        <v>17729.211267880113</v>
      </c>
      <c r="J6881" s="2">
        <v>19270.719893826557</v>
      </c>
      <c r="K6881" t="s">
        <v>11</v>
      </c>
    </row>
    <row r="6882" spans="1:11" x14ac:dyDescent="0.2">
      <c r="A6882" s="3">
        <v>791</v>
      </c>
      <c r="B6882" s="3">
        <v>2020</v>
      </c>
      <c r="C6882" s="3">
        <v>5</v>
      </c>
      <c r="D6882" s="3">
        <v>2024</v>
      </c>
      <c r="E6882" s="3">
        <v>1</v>
      </c>
      <c r="F6882" s="2">
        <v>2496.2119240257489</v>
      </c>
      <c r="G6882" s="2">
        <v>15482.417821323214</v>
      </c>
      <c r="H6882" s="2">
        <v>2820.1689925355877</v>
      </c>
      <c r="I6882" s="2">
        <v>18302.586813858801</v>
      </c>
      <c r="J6882" s="2">
        <v>19270.719893826557</v>
      </c>
      <c r="K6882" t="s">
        <v>11</v>
      </c>
    </row>
    <row r="6883" spans="1:11" x14ac:dyDescent="0.2">
      <c r="A6883" s="3">
        <v>791</v>
      </c>
      <c r="B6883" s="3">
        <v>2020</v>
      </c>
      <c r="C6883" s="3">
        <v>6</v>
      </c>
      <c r="D6883" s="3">
        <v>2025</v>
      </c>
      <c r="E6883" s="3">
        <v>1</v>
      </c>
      <c r="F6883" s="2">
        <v>1923.36151258887</v>
      </c>
      <c r="G6883" s="2">
        <v>17405.779333912084</v>
      </c>
      <c r="H6883" s="2">
        <v>1274.0551527274656</v>
      </c>
      <c r="I6883" s="2">
        <v>18679.834486639549</v>
      </c>
      <c r="J6883" s="2">
        <v>19270.719893826557</v>
      </c>
      <c r="K6883" t="s">
        <v>11</v>
      </c>
    </row>
    <row r="6884" spans="1:11" x14ac:dyDescent="0.2">
      <c r="A6884" s="3">
        <v>791</v>
      </c>
      <c r="B6884" s="3">
        <v>2020</v>
      </c>
      <c r="C6884" s="3">
        <v>7</v>
      </c>
      <c r="D6884" s="3">
        <v>2026</v>
      </c>
      <c r="E6884" s="3">
        <v>1</v>
      </c>
      <c r="F6884" s="2">
        <v>108.45909735269379</v>
      </c>
      <c r="G6884" s="2">
        <v>17514.238431264777</v>
      </c>
      <c r="H6884" s="2">
        <v>1541.5944291090564</v>
      </c>
      <c r="I6884" s="2">
        <v>19055.832860373834</v>
      </c>
      <c r="J6884" s="2">
        <v>19270.719893826557</v>
      </c>
      <c r="K6884" t="s">
        <v>11</v>
      </c>
    </row>
    <row r="6885" spans="1:11" x14ac:dyDescent="0.2">
      <c r="A6885" s="3">
        <v>792</v>
      </c>
      <c r="B6885" s="3">
        <v>2020</v>
      </c>
      <c r="C6885" s="3">
        <v>1</v>
      </c>
      <c r="D6885" s="3">
        <v>2020</v>
      </c>
      <c r="E6885" s="3">
        <v>1</v>
      </c>
      <c r="F6885" s="2">
        <v>1435.4709380081556</v>
      </c>
      <c r="G6885" s="2">
        <v>1435.4709380081556</v>
      </c>
      <c r="H6885" s="2">
        <v>4785.0904669982137</v>
      </c>
      <c r="I6885" s="2">
        <v>6220.5614050063696</v>
      </c>
      <c r="J6885" s="2">
        <v>9709.7582692696924</v>
      </c>
      <c r="K6885" t="s">
        <v>11</v>
      </c>
    </row>
    <row r="6886" spans="1:11" x14ac:dyDescent="0.2">
      <c r="A6886" s="3">
        <v>792</v>
      </c>
      <c r="B6886" s="3">
        <v>2020</v>
      </c>
      <c r="C6886" s="3">
        <v>2</v>
      </c>
      <c r="D6886" s="3">
        <v>2021</v>
      </c>
      <c r="E6886" s="3">
        <v>1</v>
      </c>
      <c r="F6886" s="2">
        <v>1555.8412540084726</v>
      </c>
      <c r="G6886" s="2">
        <v>2991.3121920166282</v>
      </c>
      <c r="H6886" s="2">
        <v>4498.77798468318</v>
      </c>
      <c r="I6886" s="2">
        <v>7490.0901766998086</v>
      </c>
      <c r="J6886" s="2">
        <v>9709.7582692696924</v>
      </c>
      <c r="K6886" t="s">
        <v>11</v>
      </c>
    </row>
    <row r="6887" spans="1:11" x14ac:dyDescent="0.2">
      <c r="A6887" s="3">
        <v>792</v>
      </c>
      <c r="B6887" s="3">
        <v>2020</v>
      </c>
      <c r="C6887" s="3">
        <v>3</v>
      </c>
      <c r="D6887" s="3">
        <v>2022</v>
      </c>
      <c r="E6887" s="3">
        <v>1</v>
      </c>
      <c r="F6887" s="2">
        <v>1757.6702109621697</v>
      </c>
      <c r="G6887" s="2">
        <v>4748.9824029787978</v>
      </c>
      <c r="H6887" s="2">
        <v>3845.3948241837261</v>
      </c>
      <c r="I6887" s="2">
        <v>8594.3772271625239</v>
      </c>
      <c r="J6887" s="2">
        <v>9709.7582692696924</v>
      </c>
      <c r="K6887" t="s">
        <v>11</v>
      </c>
    </row>
    <row r="6888" spans="1:11" x14ac:dyDescent="0.2">
      <c r="A6888" s="3">
        <v>792</v>
      </c>
      <c r="B6888" s="3">
        <v>2020</v>
      </c>
      <c r="C6888" s="3">
        <v>4</v>
      </c>
      <c r="D6888" s="3">
        <v>2023</v>
      </c>
      <c r="E6888" s="3">
        <v>1</v>
      </c>
      <c r="F6888" s="2">
        <v>1582.886592078863</v>
      </c>
      <c r="G6888" s="2">
        <v>6331.8689950576609</v>
      </c>
      <c r="H6888" s="2">
        <v>2671.5716433611415</v>
      </c>
      <c r="I6888" s="2">
        <v>9003.4406384188023</v>
      </c>
      <c r="J6888" s="2">
        <v>9709.7582692696924</v>
      </c>
      <c r="K6888" t="s">
        <v>11</v>
      </c>
    </row>
    <row r="6889" spans="1:11" x14ac:dyDescent="0.2">
      <c r="A6889" s="3">
        <v>792</v>
      </c>
      <c r="B6889" s="3">
        <v>2020</v>
      </c>
      <c r="C6889" s="3">
        <v>5</v>
      </c>
      <c r="D6889" s="3">
        <v>2024</v>
      </c>
      <c r="E6889" s="3">
        <v>1</v>
      </c>
      <c r="F6889" s="2">
        <v>1191.2301279618478</v>
      </c>
      <c r="G6889" s="2">
        <v>7523.0991230195086</v>
      </c>
      <c r="H6889" s="2">
        <v>1698.1014640262565</v>
      </c>
      <c r="I6889" s="2">
        <v>9221.2005870457651</v>
      </c>
      <c r="J6889" s="2">
        <v>9709.7582692696924</v>
      </c>
      <c r="K6889" t="s">
        <v>11</v>
      </c>
    </row>
    <row r="6890" spans="1:11" x14ac:dyDescent="0.2">
      <c r="A6890" s="3">
        <v>792</v>
      </c>
      <c r="B6890" s="3">
        <v>2020</v>
      </c>
      <c r="C6890" s="3">
        <v>6</v>
      </c>
      <c r="D6890" s="3">
        <v>2025</v>
      </c>
      <c r="E6890" s="3">
        <v>1</v>
      </c>
      <c r="F6890" s="2">
        <v>665.70130464694375</v>
      </c>
      <c r="G6890" s="2">
        <v>8188.8004276664524</v>
      </c>
      <c r="H6890" s="2">
        <v>1291.3950704397521</v>
      </c>
      <c r="I6890" s="2">
        <v>9480.1954981062045</v>
      </c>
      <c r="J6890" s="2">
        <v>9709.7582692696924</v>
      </c>
      <c r="K6890" t="s">
        <v>11</v>
      </c>
    </row>
    <row r="6891" spans="1:11" x14ac:dyDescent="0.2">
      <c r="A6891" s="3">
        <v>792</v>
      </c>
      <c r="B6891" s="3">
        <v>2020</v>
      </c>
      <c r="C6891" s="3">
        <v>7</v>
      </c>
      <c r="D6891" s="3">
        <v>2026</v>
      </c>
      <c r="E6891" s="3">
        <v>1</v>
      </c>
      <c r="F6891" s="2">
        <v>1117.6847928573607</v>
      </c>
      <c r="G6891" s="2">
        <v>9306.485220523813</v>
      </c>
      <c r="H6891" s="2">
        <v>403.27304874587935</v>
      </c>
      <c r="I6891" s="2">
        <v>9709.7582692696924</v>
      </c>
      <c r="J6891" s="2">
        <v>9709.7582692696924</v>
      </c>
      <c r="K6891" t="s">
        <v>11</v>
      </c>
    </row>
    <row r="6892" spans="1:11" x14ac:dyDescent="0.2">
      <c r="A6892" s="3">
        <v>793</v>
      </c>
      <c r="B6892" s="3">
        <v>2020</v>
      </c>
      <c r="C6892" s="3">
        <v>1</v>
      </c>
      <c r="D6892" s="3">
        <v>2020</v>
      </c>
      <c r="E6892" s="3">
        <v>1</v>
      </c>
      <c r="F6892" s="2">
        <v>1387.7927631159835</v>
      </c>
      <c r="G6892" s="2">
        <v>1387.7927631159835</v>
      </c>
      <c r="H6892" s="2">
        <v>4548.3714852950206</v>
      </c>
      <c r="I6892" s="2">
        <v>5936.1642484110043</v>
      </c>
      <c r="J6892" s="2">
        <v>9277.9413349222159</v>
      </c>
      <c r="K6892" t="s">
        <v>11</v>
      </c>
    </row>
    <row r="6893" spans="1:11" x14ac:dyDescent="0.2">
      <c r="A6893" s="3">
        <v>793</v>
      </c>
      <c r="B6893" s="3">
        <v>2020</v>
      </c>
      <c r="C6893" s="3">
        <v>2</v>
      </c>
      <c r="D6893" s="3">
        <v>2021</v>
      </c>
      <c r="E6893" s="3">
        <v>1</v>
      </c>
      <c r="F6893" s="2">
        <v>1681.0371764041126</v>
      </c>
      <c r="G6893" s="2">
        <v>3068.8299395200961</v>
      </c>
      <c r="H6893" s="2">
        <v>4079.6152456888472</v>
      </c>
      <c r="I6893" s="2">
        <v>7148.4451852089433</v>
      </c>
      <c r="J6893" s="2">
        <v>9277.9413349222159</v>
      </c>
      <c r="K6893" t="s">
        <v>11</v>
      </c>
    </row>
    <row r="6894" spans="1:11" x14ac:dyDescent="0.2">
      <c r="A6894" s="3">
        <v>793</v>
      </c>
      <c r="B6894" s="3">
        <v>2020</v>
      </c>
      <c r="C6894" s="3">
        <v>3</v>
      </c>
      <c r="D6894" s="3">
        <v>2022</v>
      </c>
      <c r="E6894" s="3">
        <v>1</v>
      </c>
      <c r="F6894" s="2">
        <v>1542.7614370223978</v>
      </c>
      <c r="G6894" s="2">
        <v>4611.5913765424939</v>
      </c>
      <c r="H6894" s="2">
        <v>3301.0455051640765</v>
      </c>
      <c r="I6894" s="2">
        <v>7912.6368817065704</v>
      </c>
      <c r="J6894" s="2">
        <v>9277.9413349222159</v>
      </c>
      <c r="K6894" t="s">
        <v>11</v>
      </c>
    </row>
    <row r="6895" spans="1:11" x14ac:dyDescent="0.2">
      <c r="A6895" s="3">
        <v>793</v>
      </c>
      <c r="B6895" s="3">
        <v>2020</v>
      </c>
      <c r="C6895" s="3">
        <v>4</v>
      </c>
      <c r="D6895" s="3">
        <v>2023</v>
      </c>
      <c r="E6895" s="3">
        <v>1</v>
      </c>
      <c r="F6895" s="2">
        <v>1329.0741089372668</v>
      </c>
      <c r="G6895" s="2">
        <v>5940.6654854797607</v>
      </c>
      <c r="H6895" s="2">
        <v>2555.983497716029</v>
      </c>
      <c r="I6895" s="2">
        <v>8496.6489831957897</v>
      </c>
      <c r="J6895" s="2">
        <v>9277.9413349222159</v>
      </c>
      <c r="K6895" t="s">
        <v>11</v>
      </c>
    </row>
    <row r="6896" spans="1:11" x14ac:dyDescent="0.2">
      <c r="A6896" s="3">
        <v>793</v>
      </c>
      <c r="B6896" s="3">
        <v>2020</v>
      </c>
      <c r="C6896" s="3">
        <v>5</v>
      </c>
      <c r="D6896" s="3">
        <v>2024</v>
      </c>
      <c r="E6896" s="3">
        <v>1</v>
      </c>
      <c r="F6896" s="2">
        <v>1168.6645734305584</v>
      </c>
      <c r="G6896" s="2">
        <v>7109.3300589103192</v>
      </c>
      <c r="H6896" s="2">
        <v>1913.7505482625538</v>
      </c>
      <c r="I6896" s="2">
        <v>9023.080607172873</v>
      </c>
      <c r="J6896" s="2">
        <v>9277.9413349222159</v>
      </c>
      <c r="K6896" t="s">
        <v>11</v>
      </c>
    </row>
    <row r="6897" spans="1:11" x14ac:dyDescent="0.2">
      <c r="A6897" s="3">
        <v>793</v>
      </c>
      <c r="B6897" s="3">
        <v>2020</v>
      </c>
      <c r="C6897" s="3">
        <v>6</v>
      </c>
      <c r="D6897" s="3">
        <v>2025</v>
      </c>
      <c r="E6897" s="3">
        <v>1</v>
      </c>
      <c r="F6897" s="2">
        <v>1142.387792348919</v>
      </c>
      <c r="G6897" s="2">
        <v>8251.7178512592382</v>
      </c>
      <c r="H6897" s="2">
        <v>689.37521296057457</v>
      </c>
      <c r="I6897" s="2">
        <v>8941.0930642198127</v>
      </c>
      <c r="J6897" s="2">
        <v>9277.9413349222159</v>
      </c>
      <c r="K6897" t="s">
        <v>11</v>
      </c>
    </row>
    <row r="6898" spans="1:11" x14ac:dyDescent="0.2">
      <c r="A6898" s="3">
        <v>793</v>
      </c>
      <c r="B6898" s="3">
        <v>2020</v>
      </c>
      <c r="C6898" s="3">
        <v>7</v>
      </c>
      <c r="D6898" s="3">
        <v>2026</v>
      </c>
      <c r="E6898" s="3">
        <v>1</v>
      </c>
      <c r="F6898" s="2">
        <v>631.06642117687989</v>
      </c>
      <c r="G6898" s="2">
        <v>8882.784272436118</v>
      </c>
      <c r="H6898" s="2">
        <v>395.15706248609786</v>
      </c>
      <c r="I6898" s="2">
        <v>9277.9413349222159</v>
      </c>
      <c r="J6898" s="2">
        <v>9277.9413349222159</v>
      </c>
      <c r="K6898" t="s">
        <v>11</v>
      </c>
    </row>
    <row r="6899" spans="1:11" x14ac:dyDescent="0.2">
      <c r="A6899" s="3">
        <v>794</v>
      </c>
      <c r="B6899" s="3">
        <v>2020</v>
      </c>
      <c r="C6899" s="3">
        <v>1</v>
      </c>
      <c r="D6899" s="3">
        <v>2020</v>
      </c>
      <c r="E6899" s="3">
        <v>1</v>
      </c>
      <c r="F6899" s="2">
        <v>1168.4817333438732</v>
      </c>
      <c r="G6899" s="2">
        <v>1168.4817333438732</v>
      </c>
      <c r="H6899" s="2">
        <v>3797.2597634977355</v>
      </c>
      <c r="I6899" s="2">
        <v>4965.7414968416088</v>
      </c>
      <c r="J6899" s="2">
        <v>7672.1912774729235</v>
      </c>
      <c r="K6899" t="s">
        <v>11</v>
      </c>
    </row>
    <row r="6900" spans="1:11" x14ac:dyDescent="0.2">
      <c r="A6900" s="3">
        <v>794</v>
      </c>
      <c r="B6900" s="3">
        <v>2020</v>
      </c>
      <c r="C6900" s="3">
        <v>2</v>
      </c>
      <c r="D6900" s="3">
        <v>2021</v>
      </c>
      <c r="E6900" s="3">
        <v>1</v>
      </c>
      <c r="F6900" s="2">
        <v>1221.1089525506918</v>
      </c>
      <c r="G6900" s="2">
        <v>2389.590685894565</v>
      </c>
      <c r="H6900" s="2">
        <v>3510.8123919903451</v>
      </c>
      <c r="I6900" s="2">
        <v>5900.4030778849101</v>
      </c>
      <c r="J6900" s="2">
        <v>7672.1912774729235</v>
      </c>
      <c r="K6900" t="s">
        <v>11</v>
      </c>
    </row>
    <row r="6901" spans="1:11" x14ac:dyDescent="0.2">
      <c r="A6901" s="3">
        <v>794</v>
      </c>
      <c r="B6901" s="3">
        <v>2020</v>
      </c>
      <c r="C6901" s="3">
        <v>3</v>
      </c>
      <c r="D6901" s="3">
        <v>2022</v>
      </c>
      <c r="E6901" s="3">
        <v>1</v>
      </c>
      <c r="F6901" s="2">
        <v>1441.9106238028257</v>
      </c>
      <c r="G6901" s="2">
        <v>3831.5013096973908</v>
      </c>
      <c r="H6901" s="2">
        <v>2726.3742793961646</v>
      </c>
      <c r="I6901" s="2">
        <v>6557.8755890935554</v>
      </c>
      <c r="J6901" s="2">
        <v>7672.1912774729235</v>
      </c>
      <c r="K6901" t="s">
        <v>11</v>
      </c>
    </row>
    <row r="6902" spans="1:11" x14ac:dyDescent="0.2">
      <c r="A6902" s="3">
        <v>794</v>
      </c>
      <c r="B6902" s="3">
        <v>2020</v>
      </c>
      <c r="C6902" s="3">
        <v>4</v>
      </c>
      <c r="D6902" s="3">
        <v>2023</v>
      </c>
      <c r="E6902" s="3">
        <v>1</v>
      </c>
      <c r="F6902" s="2">
        <v>1137.9457018204957</v>
      </c>
      <c r="G6902" s="2">
        <v>4969.4470115178865</v>
      </c>
      <c r="H6902" s="2">
        <v>2245.4107198376805</v>
      </c>
      <c r="I6902" s="2">
        <v>7214.857731355567</v>
      </c>
      <c r="J6902" s="2">
        <v>7672.1912774729235</v>
      </c>
      <c r="K6902" t="s">
        <v>11</v>
      </c>
    </row>
    <row r="6903" spans="1:11" x14ac:dyDescent="0.2">
      <c r="A6903" s="3">
        <v>794</v>
      </c>
      <c r="B6903" s="3">
        <v>2020</v>
      </c>
      <c r="C6903" s="3">
        <v>5</v>
      </c>
      <c r="D6903" s="3">
        <v>2024</v>
      </c>
      <c r="E6903" s="3">
        <v>1</v>
      </c>
      <c r="F6903" s="2">
        <v>797.94527278081205</v>
      </c>
      <c r="G6903" s="2">
        <v>5767.3922842986985</v>
      </c>
      <c r="H6903" s="2">
        <v>1530.7896660343686</v>
      </c>
      <c r="I6903" s="2">
        <v>7298.1819503330671</v>
      </c>
      <c r="J6903" s="2">
        <v>7672.1912774729235</v>
      </c>
      <c r="K6903" t="s">
        <v>11</v>
      </c>
    </row>
    <row r="6904" spans="1:11" x14ac:dyDescent="0.2">
      <c r="A6904" s="3">
        <v>794</v>
      </c>
      <c r="B6904" s="3">
        <v>2020</v>
      </c>
      <c r="C6904" s="3">
        <v>6</v>
      </c>
      <c r="D6904" s="3">
        <v>2025</v>
      </c>
      <c r="E6904" s="3">
        <v>1</v>
      </c>
      <c r="F6904" s="2">
        <v>747.12824815321983</v>
      </c>
      <c r="G6904" s="2">
        <v>6514.5205324519184</v>
      </c>
      <c r="H6904" s="2">
        <v>1017.4549045728372</v>
      </c>
      <c r="I6904" s="2">
        <v>7531.9754370247556</v>
      </c>
      <c r="J6904" s="2">
        <v>7672.1912774729235</v>
      </c>
      <c r="K6904" t="s">
        <v>11</v>
      </c>
    </row>
    <row r="6905" spans="1:11" x14ac:dyDescent="0.2">
      <c r="A6905" s="3">
        <v>794</v>
      </c>
      <c r="B6905" s="3">
        <v>2020</v>
      </c>
      <c r="C6905" s="3">
        <v>7</v>
      </c>
      <c r="D6905" s="3">
        <v>2026</v>
      </c>
      <c r="E6905" s="3">
        <v>1</v>
      </c>
      <c r="F6905" s="2">
        <v>516.51058246960929</v>
      </c>
      <c r="G6905" s="2">
        <v>7031.0311149215277</v>
      </c>
      <c r="H6905" s="2">
        <v>417.37295025788353</v>
      </c>
      <c r="I6905" s="2">
        <v>7448.4040651794112</v>
      </c>
      <c r="J6905" s="2">
        <v>7672.1912774729235</v>
      </c>
      <c r="K6905" t="s">
        <v>11</v>
      </c>
    </row>
    <row r="6906" spans="1:11" x14ac:dyDescent="0.2">
      <c r="A6906" s="3">
        <v>795</v>
      </c>
      <c r="B6906" s="3">
        <v>2020</v>
      </c>
      <c r="C6906" s="3">
        <v>1</v>
      </c>
      <c r="D6906" s="3">
        <v>2020</v>
      </c>
      <c r="E6906" s="3">
        <v>1</v>
      </c>
      <c r="F6906" s="2">
        <v>2882.3062044239337</v>
      </c>
      <c r="G6906" s="2">
        <v>2882.3062044239337</v>
      </c>
      <c r="H6906" s="2">
        <v>9588.853144961522</v>
      </c>
      <c r="I6906" s="2">
        <v>12471.159349385456</v>
      </c>
      <c r="J6906" s="2">
        <v>18902.149482599933</v>
      </c>
      <c r="K6906" t="s">
        <v>11</v>
      </c>
    </row>
    <row r="6907" spans="1:11" x14ac:dyDescent="0.2">
      <c r="A6907" s="3">
        <v>795</v>
      </c>
      <c r="B6907" s="3">
        <v>2020</v>
      </c>
      <c r="C6907" s="3">
        <v>2</v>
      </c>
      <c r="D6907" s="3">
        <v>2021</v>
      </c>
      <c r="E6907" s="3">
        <v>1</v>
      </c>
      <c r="F6907" s="2">
        <v>2989.7960224592121</v>
      </c>
      <c r="G6907" s="2">
        <v>5872.1022268831457</v>
      </c>
      <c r="H6907" s="2">
        <v>9165.5662274306796</v>
      </c>
      <c r="I6907" s="2">
        <v>15037.668454313825</v>
      </c>
      <c r="J6907" s="2">
        <v>18902.149482599933</v>
      </c>
      <c r="K6907" t="s">
        <v>11</v>
      </c>
    </row>
    <row r="6908" spans="1:11" x14ac:dyDescent="0.2">
      <c r="A6908" s="3">
        <v>795</v>
      </c>
      <c r="B6908" s="3">
        <v>2020</v>
      </c>
      <c r="C6908" s="3">
        <v>3</v>
      </c>
      <c r="D6908" s="3">
        <v>2022</v>
      </c>
      <c r="E6908" s="3">
        <v>1</v>
      </c>
      <c r="F6908" s="2">
        <v>3709.9941688288654</v>
      </c>
      <c r="G6908" s="2">
        <v>9582.0963957120111</v>
      </c>
      <c r="H6908" s="2">
        <v>6725.4321649445155</v>
      </c>
      <c r="I6908" s="2">
        <v>16307.528560656527</v>
      </c>
      <c r="J6908" s="2">
        <v>18902.149482599933</v>
      </c>
      <c r="K6908" t="s">
        <v>11</v>
      </c>
    </row>
    <row r="6909" spans="1:11" x14ac:dyDescent="0.2">
      <c r="A6909" s="3">
        <v>795</v>
      </c>
      <c r="B6909" s="3">
        <v>2020</v>
      </c>
      <c r="C6909" s="3">
        <v>4</v>
      </c>
      <c r="D6909" s="3">
        <v>2023</v>
      </c>
      <c r="E6909" s="3">
        <v>1</v>
      </c>
      <c r="F6909" s="2">
        <v>2592.0466772406635</v>
      </c>
      <c r="G6909" s="2">
        <v>12174.143072952675</v>
      </c>
      <c r="H6909" s="2">
        <v>5146.6715227483201</v>
      </c>
      <c r="I6909" s="2">
        <v>17320.814595700995</v>
      </c>
      <c r="J6909" s="2">
        <v>18902.149482599933</v>
      </c>
      <c r="K6909" t="s">
        <v>11</v>
      </c>
    </row>
    <row r="6910" spans="1:11" x14ac:dyDescent="0.2">
      <c r="A6910" s="3">
        <v>795</v>
      </c>
      <c r="B6910" s="3">
        <v>2020</v>
      </c>
      <c r="C6910" s="3">
        <v>5</v>
      </c>
      <c r="D6910" s="3">
        <v>2024</v>
      </c>
      <c r="E6910" s="3">
        <v>1</v>
      </c>
      <c r="F6910" s="2">
        <v>2628.3637002782598</v>
      </c>
      <c r="G6910" s="2">
        <v>14802.506773230934</v>
      </c>
      <c r="H6910" s="2">
        <v>3033.4926606050085</v>
      </c>
      <c r="I6910" s="2">
        <v>17835.999433835943</v>
      </c>
      <c r="J6910" s="2">
        <v>18902.149482599933</v>
      </c>
      <c r="K6910" t="s">
        <v>11</v>
      </c>
    </row>
    <row r="6911" spans="1:11" x14ac:dyDescent="0.2">
      <c r="A6911" s="3">
        <v>795</v>
      </c>
      <c r="B6911" s="3">
        <v>2020</v>
      </c>
      <c r="C6911" s="3">
        <v>6</v>
      </c>
      <c r="D6911" s="3">
        <v>2025</v>
      </c>
      <c r="E6911" s="3">
        <v>1</v>
      </c>
      <c r="F6911" s="2">
        <v>2128.0289963661071</v>
      </c>
      <c r="G6911" s="2">
        <v>16930.535769597042</v>
      </c>
      <c r="H6911" s="2">
        <v>1461.7691129966042</v>
      </c>
      <c r="I6911" s="2">
        <v>18392.304882593646</v>
      </c>
      <c r="J6911" s="2">
        <v>18902.149482599933</v>
      </c>
      <c r="K6911" t="s">
        <v>11</v>
      </c>
    </row>
    <row r="6912" spans="1:11" x14ac:dyDescent="0.2">
      <c r="A6912" s="3">
        <v>795</v>
      </c>
      <c r="B6912" s="3">
        <v>2020</v>
      </c>
      <c r="C6912" s="3">
        <v>7</v>
      </c>
      <c r="D6912" s="3">
        <v>2026</v>
      </c>
      <c r="E6912" s="3">
        <v>1</v>
      </c>
      <c r="F6912" s="2">
        <v>823.97637138158098</v>
      </c>
      <c r="G6912" s="2">
        <v>17754.512140978622</v>
      </c>
      <c r="H6912" s="2">
        <v>711.28673620174231</v>
      </c>
      <c r="I6912" s="2">
        <v>18465.798877180365</v>
      </c>
      <c r="J6912" s="2">
        <v>18902.149482599933</v>
      </c>
      <c r="K6912" t="s">
        <v>11</v>
      </c>
    </row>
    <row r="6913" spans="1:11" x14ac:dyDescent="0.2">
      <c r="A6913" s="3">
        <v>796</v>
      </c>
      <c r="B6913" s="3">
        <v>2020</v>
      </c>
      <c r="C6913" s="3">
        <v>1</v>
      </c>
      <c r="D6913" s="3">
        <v>2020</v>
      </c>
      <c r="E6913" s="3">
        <v>1</v>
      </c>
      <c r="F6913" s="2">
        <v>1257.8886086979592</v>
      </c>
      <c r="G6913" s="2">
        <v>1257.8886086979592</v>
      </c>
      <c r="H6913" s="2">
        <v>4246.9971366295358</v>
      </c>
      <c r="I6913" s="2">
        <v>5504.885745327495</v>
      </c>
      <c r="J6913" s="2">
        <v>8407.3151353194153</v>
      </c>
      <c r="K6913" t="s">
        <v>11</v>
      </c>
    </row>
    <row r="6914" spans="1:11" x14ac:dyDescent="0.2">
      <c r="A6914" s="3">
        <v>796</v>
      </c>
      <c r="B6914" s="3">
        <v>2020</v>
      </c>
      <c r="C6914" s="3">
        <v>2</v>
      </c>
      <c r="D6914" s="3">
        <v>2021</v>
      </c>
      <c r="E6914" s="3">
        <v>1</v>
      </c>
      <c r="F6914" s="2">
        <v>1419.4719922385393</v>
      </c>
      <c r="G6914" s="2">
        <v>2677.3606009364985</v>
      </c>
      <c r="H6914" s="2">
        <v>3985.8035762663631</v>
      </c>
      <c r="I6914" s="2">
        <v>6663.1641772028615</v>
      </c>
      <c r="J6914" s="2">
        <v>8407.3151353194153</v>
      </c>
      <c r="K6914" t="s">
        <v>11</v>
      </c>
    </row>
    <row r="6915" spans="1:11" x14ac:dyDescent="0.2">
      <c r="A6915" s="3">
        <v>796</v>
      </c>
      <c r="B6915" s="3">
        <v>2020</v>
      </c>
      <c r="C6915" s="3">
        <v>3</v>
      </c>
      <c r="D6915" s="3">
        <v>2022</v>
      </c>
      <c r="E6915" s="3">
        <v>1</v>
      </c>
      <c r="F6915" s="2">
        <v>1529.8402308479726</v>
      </c>
      <c r="G6915" s="2">
        <v>4207.2008317844711</v>
      </c>
      <c r="H6915" s="2">
        <v>3000.6409880338051</v>
      </c>
      <c r="I6915" s="2">
        <v>7207.8418198182762</v>
      </c>
      <c r="J6915" s="2">
        <v>8407.3151353194153</v>
      </c>
      <c r="K6915" t="s">
        <v>11</v>
      </c>
    </row>
    <row r="6916" spans="1:11" x14ac:dyDescent="0.2">
      <c r="A6916" s="3">
        <v>796</v>
      </c>
      <c r="B6916" s="3">
        <v>2020</v>
      </c>
      <c r="C6916" s="3">
        <v>4</v>
      </c>
      <c r="D6916" s="3">
        <v>2023</v>
      </c>
      <c r="E6916" s="3">
        <v>1</v>
      </c>
      <c r="F6916" s="2">
        <v>1383.65662859446</v>
      </c>
      <c r="G6916" s="2">
        <v>5590.8574603789311</v>
      </c>
      <c r="H6916" s="2">
        <v>2118.851391671843</v>
      </c>
      <c r="I6916" s="2">
        <v>7709.7088520507741</v>
      </c>
      <c r="J6916" s="2">
        <v>8407.3151353194153</v>
      </c>
      <c r="K6916" t="s">
        <v>11</v>
      </c>
    </row>
    <row r="6917" spans="1:11" x14ac:dyDescent="0.2">
      <c r="A6917" s="3">
        <v>796</v>
      </c>
      <c r="B6917" s="3">
        <v>2020</v>
      </c>
      <c r="C6917" s="3">
        <v>5</v>
      </c>
      <c r="D6917" s="3">
        <v>2024</v>
      </c>
      <c r="E6917" s="3">
        <v>1</v>
      </c>
      <c r="F6917" s="2">
        <v>1161.3667901882127</v>
      </c>
      <c r="G6917" s="2">
        <v>6752.2242505671438</v>
      </c>
      <c r="H6917" s="2">
        <v>1474.465050613162</v>
      </c>
      <c r="I6917" s="2">
        <v>8226.6893011803058</v>
      </c>
      <c r="J6917" s="2">
        <v>8407.3151353194153</v>
      </c>
      <c r="K6917" t="s">
        <v>11</v>
      </c>
    </row>
    <row r="6918" spans="1:11" x14ac:dyDescent="0.2">
      <c r="A6918" s="3">
        <v>796</v>
      </c>
      <c r="B6918" s="3">
        <v>2020</v>
      </c>
      <c r="C6918" s="3">
        <v>6</v>
      </c>
      <c r="D6918" s="3">
        <v>2025</v>
      </c>
      <c r="E6918" s="3">
        <v>1</v>
      </c>
      <c r="F6918" s="2">
        <v>576.70002729369025</v>
      </c>
      <c r="G6918" s="2">
        <v>7328.9242778608341</v>
      </c>
      <c r="H6918" s="2">
        <v>812.55839225809632</v>
      </c>
      <c r="I6918" s="2">
        <v>8141.4826701189304</v>
      </c>
      <c r="J6918" s="2">
        <v>8407.3151353194153</v>
      </c>
      <c r="K6918" t="s">
        <v>11</v>
      </c>
    </row>
    <row r="6919" spans="1:11" x14ac:dyDescent="0.2">
      <c r="A6919" s="3">
        <v>796</v>
      </c>
      <c r="B6919" s="3">
        <v>2020</v>
      </c>
      <c r="C6919" s="3">
        <v>7</v>
      </c>
      <c r="D6919" s="3">
        <v>2026</v>
      </c>
      <c r="E6919" s="3">
        <v>1</v>
      </c>
      <c r="F6919" s="2">
        <v>448.90367094130033</v>
      </c>
      <c r="G6919" s="2">
        <v>7777.8279488021344</v>
      </c>
      <c r="H6919" s="2">
        <v>504.86480578499322</v>
      </c>
      <c r="I6919" s="2">
        <v>8282.6927545871276</v>
      </c>
      <c r="J6919" s="2">
        <v>8407.3151353194153</v>
      </c>
      <c r="K6919" t="s">
        <v>11</v>
      </c>
    </row>
    <row r="6920" spans="1:11" x14ac:dyDescent="0.2">
      <c r="A6920" s="3">
        <v>797</v>
      </c>
      <c r="B6920" s="3">
        <v>2020</v>
      </c>
      <c r="C6920" s="3">
        <v>1</v>
      </c>
      <c r="D6920" s="3">
        <v>2020</v>
      </c>
      <c r="E6920" s="3">
        <v>1</v>
      </c>
      <c r="F6920" s="2">
        <v>3156.9504169854927</v>
      </c>
      <c r="G6920" s="2">
        <v>3156.9504169854927</v>
      </c>
      <c r="H6920" s="2">
        <v>10709.432063922475</v>
      </c>
      <c r="I6920" s="2">
        <v>13866.382480907967</v>
      </c>
      <c r="J6920" s="2">
        <v>21595.814397502105</v>
      </c>
      <c r="K6920" t="s">
        <v>11</v>
      </c>
    </row>
    <row r="6921" spans="1:11" x14ac:dyDescent="0.2">
      <c r="A6921" s="3">
        <v>797</v>
      </c>
      <c r="B6921" s="3">
        <v>2020</v>
      </c>
      <c r="C6921" s="3">
        <v>2</v>
      </c>
      <c r="D6921" s="3">
        <v>2021</v>
      </c>
      <c r="E6921" s="3">
        <v>1</v>
      </c>
      <c r="F6921" s="2">
        <v>3998.9481341660912</v>
      </c>
      <c r="G6921" s="2">
        <v>7155.8985511515839</v>
      </c>
      <c r="H6921" s="2">
        <v>9534.0237377967042</v>
      </c>
      <c r="I6921" s="2">
        <v>16689.922288948288</v>
      </c>
      <c r="J6921" s="2">
        <v>21595.814397502105</v>
      </c>
      <c r="K6921" t="s">
        <v>11</v>
      </c>
    </row>
    <row r="6922" spans="1:11" x14ac:dyDescent="0.2">
      <c r="A6922" s="3">
        <v>797</v>
      </c>
      <c r="B6922" s="3">
        <v>2020</v>
      </c>
      <c r="C6922" s="3">
        <v>3</v>
      </c>
      <c r="D6922" s="3">
        <v>2022</v>
      </c>
      <c r="E6922" s="3">
        <v>1</v>
      </c>
      <c r="F6922" s="2">
        <v>3872.0483118547509</v>
      </c>
      <c r="G6922" s="2">
        <v>11027.946863006335</v>
      </c>
      <c r="H6922" s="2">
        <v>7600.7589222114948</v>
      </c>
      <c r="I6922" s="2">
        <v>18628.70578521783</v>
      </c>
      <c r="J6922" s="2">
        <v>21595.814397502105</v>
      </c>
      <c r="K6922" t="s">
        <v>11</v>
      </c>
    </row>
    <row r="6923" spans="1:11" x14ac:dyDescent="0.2">
      <c r="A6923" s="3">
        <v>797</v>
      </c>
      <c r="B6923" s="3">
        <v>2020</v>
      </c>
      <c r="C6923" s="3">
        <v>4</v>
      </c>
      <c r="D6923" s="3">
        <v>2023</v>
      </c>
      <c r="E6923" s="3">
        <v>1</v>
      </c>
      <c r="F6923" s="2">
        <v>3091.7591736911236</v>
      </c>
      <c r="G6923" s="2">
        <v>14119.706036697458</v>
      </c>
      <c r="H6923" s="2">
        <v>5608.5506511323692</v>
      </c>
      <c r="I6923" s="2">
        <v>19728.256687829828</v>
      </c>
      <c r="J6923" s="2">
        <v>21595.814397502105</v>
      </c>
      <c r="K6923" t="s">
        <v>11</v>
      </c>
    </row>
    <row r="6924" spans="1:11" x14ac:dyDescent="0.2">
      <c r="A6924" s="3">
        <v>797</v>
      </c>
      <c r="B6924" s="3">
        <v>2020</v>
      </c>
      <c r="C6924" s="3">
        <v>5</v>
      </c>
      <c r="D6924" s="3">
        <v>2024</v>
      </c>
      <c r="E6924" s="3">
        <v>1</v>
      </c>
      <c r="F6924" s="2">
        <v>2511.6405014071242</v>
      </c>
      <c r="G6924" s="2">
        <v>16631.346538104583</v>
      </c>
      <c r="H6924" s="2">
        <v>3689.4321416641797</v>
      </c>
      <c r="I6924" s="2">
        <v>20320.778679768762</v>
      </c>
      <c r="J6924" s="2">
        <v>21595.814397502105</v>
      </c>
      <c r="K6924" t="s">
        <v>11</v>
      </c>
    </row>
    <row r="6925" spans="1:11" x14ac:dyDescent="0.2">
      <c r="A6925" s="3">
        <v>797</v>
      </c>
      <c r="B6925" s="3">
        <v>2020</v>
      </c>
      <c r="C6925" s="3">
        <v>6</v>
      </c>
      <c r="D6925" s="3">
        <v>2025</v>
      </c>
      <c r="E6925" s="3">
        <v>1</v>
      </c>
      <c r="F6925" s="2">
        <v>1638.864914881302</v>
      </c>
      <c r="G6925" s="2">
        <v>18270.211452985885</v>
      </c>
      <c r="H6925" s="2">
        <v>2659.6576519812988</v>
      </c>
      <c r="I6925" s="2">
        <v>20929.869104967183</v>
      </c>
      <c r="J6925" s="2">
        <v>21595.814397502105</v>
      </c>
      <c r="K6925" t="s">
        <v>11</v>
      </c>
    </row>
    <row r="6926" spans="1:11" x14ac:dyDescent="0.2">
      <c r="A6926" s="3">
        <v>797</v>
      </c>
      <c r="B6926" s="3">
        <v>2020</v>
      </c>
      <c r="C6926" s="3">
        <v>7</v>
      </c>
      <c r="D6926" s="3">
        <v>2026</v>
      </c>
      <c r="E6926" s="3">
        <v>1</v>
      </c>
      <c r="F6926" s="2">
        <v>2040.7914978358494</v>
      </c>
      <c r="G6926" s="2">
        <v>20311.002950821734</v>
      </c>
      <c r="H6926" s="2">
        <v>1284.8114466803709</v>
      </c>
      <c r="I6926" s="2">
        <v>21595.814397502105</v>
      </c>
      <c r="J6926" s="2">
        <v>21595.814397502105</v>
      </c>
      <c r="K6926" t="s">
        <v>11</v>
      </c>
    </row>
    <row r="6927" spans="1:11" x14ac:dyDescent="0.2">
      <c r="A6927" s="3">
        <v>798</v>
      </c>
      <c r="B6927" s="3">
        <v>2020</v>
      </c>
      <c r="C6927" s="3">
        <v>1</v>
      </c>
      <c r="D6927" s="3">
        <v>2020</v>
      </c>
      <c r="E6927" s="3">
        <v>1</v>
      </c>
      <c r="F6927" s="2">
        <v>1442.7119336817884</v>
      </c>
      <c r="G6927" s="2">
        <v>1442.7119336817884</v>
      </c>
      <c r="H6927" s="2">
        <v>4791.2882531853948</v>
      </c>
      <c r="I6927" s="2">
        <v>6234.0001868671834</v>
      </c>
      <c r="J6927" s="2">
        <v>9770.1501708553915</v>
      </c>
      <c r="K6927" t="s">
        <v>11</v>
      </c>
    </row>
    <row r="6928" spans="1:11" x14ac:dyDescent="0.2">
      <c r="A6928" s="3">
        <v>798</v>
      </c>
      <c r="B6928" s="3">
        <v>2020</v>
      </c>
      <c r="C6928" s="3">
        <v>2</v>
      </c>
      <c r="D6928" s="3">
        <v>2021</v>
      </c>
      <c r="E6928" s="3">
        <v>1</v>
      </c>
      <c r="F6928" s="2">
        <v>1748.7770166756184</v>
      </c>
      <c r="G6928" s="2">
        <v>3191.4889503574068</v>
      </c>
      <c r="H6928" s="2">
        <v>4509.473678196754</v>
      </c>
      <c r="I6928" s="2">
        <v>7700.9626285541608</v>
      </c>
      <c r="J6928" s="2">
        <v>9770.1501708553915</v>
      </c>
      <c r="K6928" t="s">
        <v>11</v>
      </c>
    </row>
    <row r="6929" spans="1:11" x14ac:dyDescent="0.2">
      <c r="A6929" s="3">
        <v>798</v>
      </c>
      <c r="B6929" s="3">
        <v>2020</v>
      </c>
      <c r="C6929" s="3">
        <v>3</v>
      </c>
      <c r="D6929" s="3">
        <v>2022</v>
      </c>
      <c r="E6929" s="3">
        <v>1</v>
      </c>
      <c r="F6929" s="2">
        <v>1677.9990298986604</v>
      </c>
      <c r="G6929" s="2">
        <v>4869.4879802560672</v>
      </c>
      <c r="H6929" s="2">
        <v>3694.3155957835252</v>
      </c>
      <c r="I6929" s="2">
        <v>8563.8035760395924</v>
      </c>
      <c r="J6929" s="2">
        <v>9770.1501708553915</v>
      </c>
      <c r="K6929" t="s">
        <v>11</v>
      </c>
    </row>
    <row r="6930" spans="1:11" x14ac:dyDescent="0.2">
      <c r="A6930" s="3">
        <v>798</v>
      </c>
      <c r="B6930" s="3">
        <v>2020</v>
      </c>
      <c r="C6930" s="3">
        <v>4</v>
      </c>
      <c r="D6930" s="3">
        <v>2023</v>
      </c>
      <c r="E6930" s="3">
        <v>1</v>
      </c>
      <c r="F6930" s="2">
        <v>1701.8706610519466</v>
      </c>
      <c r="G6930" s="2">
        <v>6571.3586413080138</v>
      </c>
      <c r="H6930" s="2">
        <v>2450.582182538712</v>
      </c>
      <c r="I6930" s="2">
        <v>9021.9408238467258</v>
      </c>
      <c r="J6930" s="2">
        <v>9770.1501708553915</v>
      </c>
      <c r="K6930" t="s">
        <v>11</v>
      </c>
    </row>
    <row r="6931" spans="1:11" x14ac:dyDescent="0.2">
      <c r="A6931" s="3">
        <v>798</v>
      </c>
      <c r="B6931" s="3">
        <v>2020</v>
      </c>
      <c r="C6931" s="3">
        <v>5</v>
      </c>
      <c r="D6931" s="3">
        <v>2024</v>
      </c>
      <c r="E6931" s="3">
        <v>1</v>
      </c>
      <c r="F6931" s="2">
        <v>1076.4961989957328</v>
      </c>
      <c r="G6931" s="2">
        <v>7647.8548403037466</v>
      </c>
      <c r="H6931" s="2">
        <v>1691.2054333903152</v>
      </c>
      <c r="I6931" s="2">
        <v>9339.0602736940618</v>
      </c>
      <c r="J6931" s="2">
        <v>9770.1501708553915</v>
      </c>
      <c r="K6931" t="s">
        <v>11</v>
      </c>
    </row>
    <row r="6932" spans="1:11" x14ac:dyDescent="0.2">
      <c r="A6932" s="3">
        <v>798</v>
      </c>
      <c r="B6932" s="3">
        <v>2020</v>
      </c>
      <c r="C6932" s="3">
        <v>6</v>
      </c>
      <c r="D6932" s="3">
        <v>2025</v>
      </c>
      <c r="E6932" s="3">
        <v>1</v>
      </c>
      <c r="F6932" s="2">
        <v>1191.2363432379489</v>
      </c>
      <c r="G6932" s="2">
        <v>8839.0911835416955</v>
      </c>
      <c r="H6932" s="2">
        <v>799.67507980099617</v>
      </c>
      <c r="I6932" s="2">
        <v>9638.7662633426917</v>
      </c>
      <c r="J6932" s="2">
        <v>9770.1501708553915</v>
      </c>
      <c r="K6932" t="s">
        <v>11</v>
      </c>
    </row>
    <row r="6933" spans="1:11" x14ac:dyDescent="0.2">
      <c r="A6933" s="3">
        <v>798</v>
      </c>
      <c r="B6933" s="3">
        <v>2020</v>
      </c>
      <c r="C6933" s="3">
        <v>7</v>
      </c>
      <c r="D6933" s="3">
        <v>2026</v>
      </c>
      <c r="E6933" s="3">
        <v>1</v>
      </c>
      <c r="F6933" s="2">
        <v>166.82903559334591</v>
      </c>
      <c r="G6933" s="2">
        <v>9005.9202191350414</v>
      </c>
      <c r="H6933" s="2">
        <v>657.26663321382875</v>
      </c>
      <c r="I6933" s="2">
        <v>9663.1868523488702</v>
      </c>
      <c r="J6933" s="2">
        <v>9770.1501708553915</v>
      </c>
      <c r="K6933" t="s">
        <v>11</v>
      </c>
    </row>
    <row r="6934" spans="1:11" x14ac:dyDescent="0.2">
      <c r="A6934" s="3">
        <v>799</v>
      </c>
      <c r="B6934" s="3">
        <v>2020</v>
      </c>
      <c r="C6934" s="3">
        <v>1</v>
      </c>
      <c r="D6934" s="3">
        <v>2020</v>
      </c>
      <c r="E6934" s="3">
        <v>1</v>
      </c>
      <c r="F6934" s="2">
        <v>869.35200282613152</v>
      </c>
      <c r="G6934" s="2">
        <v>869.35200282613152</v>
      </c>
      <c r="H6934" s="2">
        <v>2823.8523126694363</v>
      </c>
      <c r="I6934" s="2">
        <v>3693.2043154955677</v>
      </c>
      <c r="J6934" s="2">
        <v>5774.5743915468147</v>
      </c>
      <c r="K6934" t="s">
        <v>11</v>
      </c>
    </row>
    <row r="6935" spans="1:11" x14ac:dyDescent="0.2">
      <c r="A6935" s="3">
        <v>799</v>
      </c>
      <c r="B6935" s="3">
        <v>2020</v>
      </c>
      <c r="C6935" s="3">
        <v>2</v>
      </c>
      <c r="D6935" s="3">
        <v>2021</v>
      </c>
      <c r="E6935" s="3">
        <v>1</v>
      </c>
      <c r="F6935" s="2">
        <v>941.90076644582916</v>
      </c>
      <c r="G6935" s="2">
        <v>1811.2527692719607</v>
      </c>
      <c r="H6935" s="2">
        <v>2655.3024660252004</v>
      </c>
      <c r="I6935" s="2">
        <v>4466.5552352971608</v>
      </c>
      <c r="J6935" s="2">
        <v>5774.5743915468147</v>
      </c>
      <c r="K6935" t="s">
        <v>11</v>
      </c>
    </row>
    <row r="6936" spans="1:11" x14ac:dyDescent="0.2">
      <c r="A6936" s="3">
        <v>799</v>
      </c>
      <c r="B6936" s="3">
        <v>2020</v>
      </c>
      <c r="C6936" s="3">
        <v>3</v>
      </c>
      <c r="D6936" s="3">
        <v>2022</v>
      </c>
      <c r="E6936" s="3">
        <v>1</v>
      </c>
      <c r="F6936" s="2">
        <v>1159.5371597354304</v>
      </c>
      <c r="G6936" s="2">
        <v>2970.789929007391</v>
      </c>
      <c r="H6936" s="2">
        <v>2058.5814021041542</v>
      </c>
      <c r="I6936" s="2">
        <v>5029.3713311115453</v>
      </c>
      <c r="J6936" s="2">
        <v>5774.5743915468147</v>
      </c>
      <c r="K6936" t="s">
        <v>11</v>
      </c>
    </row>
    <row r="6937" spans="1:11" x14ac:dyDescent="0.2">
      <c r="A6937" s="3">
        <v>799</v>
      </c>
      <c r="B6937" s="3">
        <v>2020</v>
      </c>
      <c r="C6937" s="3">
        <v>4</v>
      </c>
      <c r="D6937" s="3">
        <v>2023</v>
      </c>
      <c r="E6937" s="3">
        <v>1</v>
      </c>
      <c r="F6937" s="2">
        <v>714.63823249752249</v>
      </c>
      <c r="G6937" s="2">
        <v>3685.4281615049135</v>
      </c>
      <c r="H6937" s="2">
        <v>1721.8633149836264</v>
      </c>
      <c r="I6937" s="2">
        <v>5407.29147648854</v>
      </c>
      <c r="J6937" s="2">
        <v>5774.5743915468147</v>
      </c>
      <c r="K6937" t="s">
        <v>11</v>
      </c>
    </row>
    <row r="6938" spans="1:11" x14ac:dyDescent="0.2">
      <c r="A6938" s="3">
        <v>799</v>
      </c>
      <c r="B6938" s="3">
        <v>2020</v>
      </c>
      <c r="C6938" s="3">
        <v>5</v>
      </c>
      <c r="D6938" s="3">
        <v>2024</v>
      </c>
      <c r="E6938" s="3">
        <v>1</v>
      </c>
      <c r="F6938" s="2">
        <v>750.78157676538058</v>
      </c>
      <c r="G6938" s="2">
        <v>4436.2097382702941</v>
      </c>
      <c r="H6938" s="2">
        <v>1140.9826057136779</v>
      </c>
      <c r="I6938" s="2">
        <v>5577.192343983972</v>
      </c>
      <c r="J6938" s="2">
        <v>5774.5743915468147</v>
      </c>
      <c r="K6938" t="s">
        <v>11</v>
      </c>
    </row>
    <row r="6939" spans="1:11" x14ac:dyDescent="0.2">
      <c r="A6939" s="3">
        <v>799</v>
      </c>
      <c r="B6939" s="3">
        <v>2020</v>
      </c>
      <c r="C6939" s="3">
        <v>6</v>
      </c>
      <c r="D6939" s="3">
        <v>2025</v>
      </c>
      <c r="E6939" s="3">
        <v>1</v>
      </c>
      <c r="F6939" s="2">
        <v>605.0294268407215</v>
      </c>
      <c r="G6939" s="2">
        <v>5041.2391651110156</v>
      </c>
      <c r="H6939" s="2">
        <v>520.40832910745667</v>
      </c>
      <c r="I6939" s="2">
        <v>5561.6474942184723</v>
      </c>
      <c r="J6939" s="2">
        <v>5774.5743915468147</v>
      </c>
      <c r="K6939" t="s">
        <v>11</v>
      </c>
    </row>
    <row r="6940" spans="1:11" x14ac:dyDescent="0.2">
      <c r="A6940" s="3">
        <v>799</v>
      </c>
      <c r="B6940" s="3">
        <v>2020</v>
      </c>
      <c r="C6940" s="3">
        <v>7</v>
      </c>
      <c r="D6940" s="3">
        <v>2026</v>
      </c>
      <c r="E6940" s="3">
        <v>1</v>
      </c>
      <c r="F6940" s="2">
        <v>146.0453853494746</v>
      </c>
      <c r="G6940" s="2">
        <v>5187.2845504604902</v>
      </c>
      <c r="H6940" s="2">
        <v>586.27873215158615</v>
      </c>
      <c r="I6940" s="2">
        <v>5773.5632826120764</v>
      </c>
      <c r="J6940" s="2">
        <v>5774.5743915468147</v>
      </c>
      <c r="K6940" t="s">
        <v>11</v>
      </c>
    </row>
    <row r="6941" spans="1:11" x14ac:dyDescent="0.2">
      <c r="A6941" s="3">
        <v>800</v>
      </c>
      <c r="B6941" s="3">
        <v>2020</v>
      </c>
      <c r="C6941" s="3">
        <v>1</v>
      </c>
      <c r="D6941" s="3">
        <v>2020</v>
      </c>
      <c r="E6941" s="3">
        <v>1</v>
      </c>
      <c r="F6941" s="2">
        <v>601.93295890069237</v>
      </c>
      <c r="G6941" s="2">
        <v>601.93295890069237</v>
      </c>
      <c r="H6941" s="2">
        <v>1933.2036655465454</v>
      </c>
      <c r="I6941" s="2">
        <v>2535.1366244472379</v>
      </c>
      <c r="J6941" s="2">
        <v>3900.6340035911062</v>
      </c>
      <c r="K6941" t="s">
        <v>11</v>
      </c>
    </row>
    <row r="6942" spans="1:11" x14ac:dyDescent="0.2">
      <c r="A6942" s="3">
        <v>800</v>
      </c>
      <c r="B6942" s="3">
        <v>2020</v>
      </c>
      <c r="C6942" s="3">
        <v>2</v>
      </c>
      <c r="D6942" s="3">
        <v>2021</v>
      </c>
      <c r="E6942" s="3">
        <v>1</v>
      </c>
      <c r="F6942" s="2">
        <v>599.71343061351888</v>
      </c>
      <c r="G6942" s="2">
        <v>1201.6463895142113</v>
      </c>
      <c r="H6942" s="2">
        <v>1781.7444384725761</v>
      </c>
      <c r="I6942" s="2">
        <v>2983.3908279867874</v>
      </c>
      <c r="J6942" s="2">
        <v>3900.6340035911062</v>
      </c>
      <c r="K6942" t="s">
        <v>11</v>
      </c>
    </row>
    <row r="6943" spans="1:11" x14ac:dyDescent="0.2">
      <c r="A6943" s="3">
        <v>800</v>
      </c>
      <c r="B6943" s="3">
        <v>2020</v>
      </c>
      <c r="C6943" s="3">
        <v>3</v>
      </c>
      <c r="D6943" s="3">
        <v>2022</v>
      </c>
      <c r="E6943" s="3">
        <v>1</v>
      </c>
      <c r="F6943" s="2">
        <v>747.11301062118673</v>
      </c>
      <c r="G6943" s="2">
        <v>1948.759400135398</v>
      </c>
      <c r="H6943" s="2">
        <v>1410.6195079435913</v>
      </c>
      <c r="I6943" s="2">
        <v>3359.3789080789893</v>
      </c>
      <c r="J6943" s="2">
        <v>3900.6340035911062</v>
      </c>
      <c r="K6943" t="s">
        <v>11</v>
      </c>
    </row>
    <row r="6944" spans="1:11" x14ac:dyDescent="0.2">
      <c r="A6944" s="3">
        <v>800</v>
      </c>
      <c r="B6944" s="3">
        <v>2020</v>
      </c>
      <c r="C6944" s="3">
        <v>4</v>
      </c>
      <c r="D6944" s="3">
        <v>2023</v>
      </c>
      <c r="E6944" s="3">
        <v>1</v>
      </c>
      <c r="F6944" s="2">
        <v>544.373356618559</v>
      </c>
      <c r="G6944" s="2">
        <v>2493.132756753957</v>
      </c>
      <c r="H6944" s="2">
        <v>1072.9755471994627</v>
      </c>
      <c r="I6944" s="2">
        <v>3566.1083039534196</v>
      </c>
      <c r="J6944" s="2">
        <v>3900.6340035911062</v>
      </c>
      <c r="K6944" t="s">
        <v>11</v>
      </c>
    </row>
    <row r="6945" spans="1:11" x14ac:dyDescent="0.2">
      <c r="A6945" s="3">
        <v>800</v>
      </c>
      <c r="B6945" s="3">
        <v>2020</v>
      </c>
      <c r="C6945" s="3">
        <v>5</v>
      </c>
      <c r="D6945" s="3">
        <v>2024</v>
      </c>
      <c r="E6945" s="3">
        <v>1</v>
      </c>
      <c r="F6945" s="2">
        <v>603.96782796695697</v>
      </c>
      <c r="G6945" s="2">
        <v>3097.100584720914</v>
      </c>
      <c r="H6945" s="2">
        <v>652.71509800355261</v>
      </c>
      <c r="I6945" s="2">
        <v>3749.8156827244666</v>
      </c>
      <c r="J6945" s="2">
        <v>3900.6340035911062</v>
      </c>
      <c r="K6945" t="s">
        <v>11</v>
      </c>
    </row>
    <row r="6946" spans="1:11" x14ac:dyDescent="0.2">
      <c r="A6946" s="3">
        <v>800</v>
      </c>
      <c r="B6946" s="3">
        <v>2020</v>
      </c>
      <c r="C6946" s="3">
        <v>6</v>
      </c>
      <c r="D6946" s="3">
        <v>2025</v>
      </c>
      <c r="E6946" s="3">
        <v>1</v>
      </c>
      <c r="F6946" s="2">
        <v>303.85767677990907</v>
      </c>
      <c r="G6946" s="2">
        <v>3400.958261500823</v>
      </c>
      <c r="H6946" s="2">
        <v>378.22663082226154</v>
      </c>
      <c r="I6946" s="2">
        <v>3779.1848923230846</v>
      </c>
      <c r="J6946" s="2">
        <v>3900.6340035911062</v>
      </c>
      <c r="K6946" t="s">
        <v>11</v>
      </c>
    </row>
    <row r="6947" spans="1:11" x14ac:dyDescent="0.2">
      <c r="A6947" s="3">
        <v>800</v>
      </c>
      <c r="B6947" s="3">
        <v>2020</v>
      </c>
      <c r="C6947" s="3">
        <v>7</v>
      </c>
      <c r="D6947" s="3">
        <v>2026</v>
      </c>
      <c r="E6947" s="3">
        <v>1</v>
      </c>
      <c r="F6947" s="2">
        <v>179.87902997602714</v>
      </c>
      <c r="G6947" s="2">
        <v>3580.8372914768502</v>
      </c>
      <c r="H6947" s="2">
        <v>319.79671211425602</v>
      </c>
      <c r="I6947" s="2">
        <v>3900.6340035911062</v>
      </c>
      <c r="J6947" s="2">
        <v>3900.6340035911062</v>
      </c>
      <c r="K6947" t="s">
        <v>11</v>
      </c>
    </row>
    <row r="6948" spans="1:11" x14ac:dyDescent="0.2">
      <c r="A6948" s="3">
        <v>801</v>
      </c>
      <c r="B6948" s="3">
        <v>2020</v>
      </c>
      <c r="C6948" s="3">
        <v>1</v>
      </c>
      <c r="D6948" s="3">
        <v>2020</v>
      </c>
      <c r="E6948" s="3">
        <v>1</v>
      </c>
      <c r="F6948" s="2">
        <v>590.92568356440927</v>
      </c>
      <c r="G6948" s="2">
        <v>590.92568356440927</v>
      </c>
      <c r="H6948" s="2">
        <v>1991.0165035846376</v>
      </c>
      <c r="I6948" s="2">
        <v>2581.9421871490467</v>
      </c>
      <c r="J6948" s="2">
        <v>3953.869486776759</v>
      </c>
      <c r="K6948" t="s">
        <v>11</v>
      </c>
    </row>
    <row r="6949" spans="1:11" x14ac:dyDescent="0.2">
      <c r="A6949" s="3">
        <v>801</v>
      </c>
      <c r="B6949" s="3">
        <v>2020</v>
      </c>
      <c r="C6949" s="3">
        <v>2</v>
      </c>
      <c r="D6949" s="3">
        <v>2021</v>
      </c>
      <c r="E6949" s="3">
        <v>1</v>
      </c>
      <c r="F6949" s="2">
        <v>721.64179257199328</v>
      </c>
      <c r="G6949" s="2">
        <v>1312.5674761364025</v>
      </c>
      <c r="H6949" s="2">
        <v>1752.0521256628358</v>
      </c>
      <c r="I6949" s="2">
        <v>3064.6196017992384</v>
      </c>
      <c r="J6949" s="2">
        <v>3953.869486776759</v>
      </c>
      <c r="K6949" t="s">
        <v>11</v>
      </c>
    </row>
    <row r="6950" spans="1:11" x14ac:dyDescent="0.2">
      <c r="A6950" s="3">
        <v>801</v>
      </c>
      <c r="B6950" s="3">
        <v>2020</v>
      </c>
      <c r="C6950" s="3">
        <v>3</v>
      </c>
      <c r="D6950" s="3">
        <v>2022</v>
      </c>
      <c r="E6950" s="3">
        <v>1</v>
      </c>
      <c r="F6950" s="2">
        <v>603.5040453100778</v>
      </c>
      <c r="G6950" s="2">
        <v>1916.0715214464803</v>
      </c>
      <c r="H6950" s="2">
        <v>1529.5393715075629</v>
      </c>
      <c r="I6950" s="2">
        <v>3445.6108929540433</v>
      </c>
      <c r="J6950" s="2">
        <v>3953.869486776759</v>
      </c>
      <c r="K6950" t="s">
        <v>11</v>
      </c>
    </row>
    <row r="6951" spans="1:11" x14ac:dyDescent="0.2">
      <c r="A6951" s="3">
        <v>801</v>
      </c>
      <c r="B6951" s="3">
        <v>2020</v>
      </c>
      <c r="C6951" s="3">
        <v>4</v>
      </c>
      <c r="D6951" s="3">
        <v>2023</v>
      </c>
      <c r="E6951" s="3">
        <v>1</v>
      </c>
      <c r="F6951" s="2">
        <v>738.99208703919021</v>
      </c>
      <c r="G6951" s="2">
        <v>2655.0636084856706</v>
      </c>
      <c r="H6951" s="2">
        <v>1060.0965737742558</v>
      </c>
      <c r="I6951" s="2">
        <v>3715.1601822599264</v>
      </c>
      <c r="J6951" s="2">
        <v>3953.869486776759</v>
      </c>
      <c r="K6951" t="s">
        <v>11</v>
      </c>
    </row>
    <row r="6952" spans="1:11" x14ac:dyDescent="0.2">
      <c r="A6952" s="3">
        <v>801</v>
      </c>
      <c r="B6952" s="3">
        <v>2020</v>
      </c>
      <c r="C6952" s="3">
        <v>5</v>
      </c>
      <c r="D6952" s="3">
        <v>2024</v>
      </c>
      <c r="E6952" s="3">
        <v>1</v>
      </c>
      <c r="F6952" s="2">
        <v>334.06096447488835</v>
      </c>
      <c r="G6952" s="2">
        <v>2989.1245729605589</v>
      </c>
      <c r="H6952" s="2">
        <v>737.69510483199338</v>
      </c>
      <c r="I6952" s="2">
        <v>3726.8196777925523</v>
      </c>
      <c r="J6952" s="2">
        <v>3953.869486776759</v>
      </c>
      <c r="K6952" t="s">
        <v>11</v>
      </c>
    </row>
    <row r="6953" spans="1:11" x14ac:dyDescent="0.2">
      <c r="A6953" s="3">
        <v>801</v>
      </c>
      <c r="B6953" s="3">
        <v>2020</v>
      </c>
      <c r="C6953" s="3">
        <v>6</v>
      </c>
      <c r="D6953" s="3">
        <v>2025</v>
      </c>
      <c r="E6953" s="3">
        <v>1</v>
      </c>
      <c r="F6953" s="2">
        <v>571.5960680639364</v>
      </c>
      <c r="G6953" s="2">
        <v>3560.7206410244953</v>
      </c>
      <c r="H6953" s="2">
        <v>258.49176758967451</v>
      </c>
      <c r="I6953" s="2">
        <v>3819.2124086141698</v>
      </c>
      <c r="J6953" s="2">
        <v>3953.869486776759</v>
      </c>
      <c r="K6953" t="s">
        <v>11</v>
      </c>
    </row>
    <row r="6954" spans="1:11" x14ac:dyDescent="0.2">
      <c r="A6954" s="3">
        <v>801</v>
      </c>
      <c r="B6954" s="3">
        <v>2020</v>
      </c>
      <c r="C6954" s="3">
        <v>7</v>
      </c>
      <c r="D6954" s="3">
        <v>2026</v>
      </c>
      <c r="E6954" s="3">
        <v>1</v>
      </c>
      <c r="F6954" s="2">
        <v>0</v>
      </c>
      <c r="G6954" s="2">
        <v>3560.7206410244953</v>
      </c>
      <c r="H6954" s="2">
        <v>286.35371916012127</v>
      </c>
      <c r="I6954" s="2">
        <v>3847.0743601846166</v>
      </c>
      <c r="J6954" s="2">
        <v>3953.869486776759</v>
      </c>
      <c r="K6954" t="s">
        <v>11</v>
      </c>
    </row>
    <row r="6955" spans="1:11" x14ac:dyDescent="0.2">
      <c r="A6955" s="3">
        <v>802</v>
      </c>
      <c r="B6955" s="3">
        <v>2020</v>
      </c>
      <c r="C6955" s="3">
        <v>1</v>
      </c>
      <c r="D6955" s="3">
        <v>2020</v>
      </c>
      <c r="E6955" s="3">
        <v>1</v>
      </c>
      <c r="F6955" s="2">
        <v>577.08522475038183</v>
      </c>
      <c r="G6955" s="2">
        <v>577.08522475038183</v>
      </c>
      <c r="H6955" s="2">
        <v>1826.7259616046426</v>
      </c>
      <c r="I6955" s="2">
        <v>2403.8111863550243</v>
      </c>
      <c r="J6955" s="2">
        <v>3760.7964205578642</v>
      </c>
      <c r="K6955" t="s">
        <v>11</v>
      </c>
    </row>
    <row r="6956" spans="1:11" x14ac:dyDescent="0.2">
      <c r="A6956" s="3">
        <v>802</v>
      </c>
      <c r="B6956" s="3">
        <v>2020</v>
      </c>
      <c r="C6956" s="3">
        <v>2</v>
      </c>
      <c r="D6956" s="3">
        <v>2021</v>
      </c>
      <c r="E6956" s="3">
        <v>1</v>
      </c>
      <c r="F6956" s="2">
        <v>594.31976074630336</v>
      </c>
      <c r="G6956" s="2">
        <v>1171.4049854966852</v>
      </c>
      <c r="H6956" s="2">
        <v>1813.2444938568938</v>
      </c>
      <c r="I6956" s="2">
        <v>2984.649479353579</v>
      </c>
      <c r="J6956" s="2">
        <v>3760.7964205578642</v>
      </c>
      <c r="K6956" t="s">
        <v>11</v>
      </c>
    </row>
    <row r="6957" spans="1:11" x14ac:dyDescent="0.2">
      <c r="A6957" s="3">
        <v>802</v>
      </c>
      <c r="B6957" s="3">
        <v>2020</v>
      </c>
      <c r="C6957" s="3">
        <v>3</v>
      </c>
      <c r="D6957" s="3">
        <v>2022</v>
      </c>
      <c r="E6957" s="3">
        <v>1</v>
      </c>
      <c r="F6957" s="2">
        <v>747.57760712015306</v>
      </c>
      <c r="G6957" s="2">
        <v>1918.9825926168382</v>
      </c>
      <c r="H6957" s="2">
        <v>1333.1771386266178</v>
      </c>
      <c r="I6957" s="2">
        <v>3252.159731243456</v>
      </c>
      <c r="J6957" s="2">
        <v>3760.7964205578642</v>
      </c>
      <c r="K6957" t="s">
        <v>11</v>
      </c>
    </row>
    <row r="6958" spans="1:11" x14ac:dyDescent="0.2">
      <c r="A6958" s="3">
        <v>802</v>
      </c>
      <c r="B6958" s="3">
        <v>2020</v>
      </c>
      <c r="C6958" s="3">
        <v>4</v>
      </c>
      <c r="D6958" s="3">
        <v>2023</v>
      </c>
      <c r="E6958" s="3">
        <v>1</v>
      </c>
      <c r="F6958" s="2">
        <v>483.96131830967215</v>
      </c>
      <c r="G6958" s="2">
        <v>2402.9439109265104</v>
      </c>
      <c r="H6958" s="2">
        <v>1051.5138679770048</v>
      </c>
      <c r="I6958" s="2">
        <v>3454.4577789035152</v>
      </c>
      <c r="J6958" s="2">
        <v>3760.7964205578642</v>
      </c>
      <c r="K6958" t="s">
        <v>11</v>
      </c>
    </row>
    <row r="6959" spans="1:11" x14ac:dyDescent="0.2">
      <c r="A6959" s="3">
        <v>802</v>
      </c>
      <c r="B6959" s="3">
        <v>2020</v>
      </c>
      <c r="C6959" s="3">
        <v>5</v>
      </c>
      <c r="D6959" s="3">
        <v>2024</v>
      </c>
      <c r="E6959" s="3">
        <v>1</v>
      </c>
      <c r="F6959" s="2">
        <v>428.75453220054169</v>
      </c>
      <c r="G6959" s="2">
        <v>2831.6984431270521</v>
      </c>
      <c r="H6959" s="2">
        <v>769.97821950000616</v>
      </c>
      <c r="I6959" s="2">
        <v>3601.6766626270582</v>
      </c>
      <c r="J6959" s="2">
        <v>3760.7964205578642</v>
      </c>
      <c r="K6959" t="s">
        <v>11</v>
      </c>
    </row>
    <row r="6960" spans="1:11" x14ac:dyDescent="0.2">
      <c r="A6960" s="3">
        <v>802</v>
      </c>
      <c r="B6960" s="3">
        <v>2020</v>
      </c>
      <c r="C6960" s="3">
        <v>6</v>
      </c>
      <c r="D6960" s="3">
        <v>2025</v>
      </c>
      <c r="E6960" s="3">
        <v>1</v>
      </c>
      <c r="F6960" s="2">
        <v>313.80236223929796</v>
      </c>
      <c r="G6960" s="2">
        <v>3145.5008053663501</v>
      </c>
      <c r="H6960" s="2">
        <v>485.70251024821573</v>
      </c>
      <c r="I6960" s="2">
        <v>3631.2033156145658</v>
      </c>
      <c r="J6960" s="2">
        <v>3760.7964205578642</v>
      </c>
      <c r="K6960" t="s">
        <v>11</v>
      </c>
    </row>
    <row r="6961" spans="1:11" x14ac:dyDescent="0.2">
      <c r="A6961" s="3">
        <v>802</v>
      </c>
      <c r="B6961" s="3">
        <v>2020</v>
      </c>
      <c r="C6961" s="3">
        <v>7</v>
      </c>
      <c r="D6961" s="3">
        <v>2026</v>
      </c>
      <c r="E6961" s="3">
        <v>1</v>
      </c>
      <c r="F6961" s="2">
        <v>334.95257426006719</v>
      </c>
      <c r="G6961" s="2">
        <v>3480.4533796264172</v>
      </c>
      <c r="H6961" s="2">
        <v>168.80171254000925</v>
      </c>
      <c r="I6961" s="2">
        <v>3649.2550921664265</v>
      </c>
      <c r="J6961" s="2">
        <v>3760.7964205578642</v>
      </c>
      <c r="K6961" t="s">
        <v>11</v>
      </c>
    </row>
    <row r="6962" spans="1:11" x14ac:dyDescent="0.2">
      <c r="A6962" s="3">
        <v>803</v>
      </c>
      <c r="B6962" s="3">
        <v>2020</v>
      </c>
      <c r="C6962" s="3">
        <v>1</v>
      </c>
      <c r="D6962" s="3">
        <v>2020</v>
      </c>
      <c r="E6962" s="3">
        <v>1</v>
      </c>
      <c r="F6962" s="2">
        <v>1606.1073460186055</v>
      </c>
      <c r="G6962" s="2">
        <v>1606.1073460186055</v>
      </c>
      <c r="H6962" s="2">
        <v>5395.0717399174109</v>
      </c>
      <c r="I6962" s="2">
        <v>7001.1790859360162</v>
      </c>
      <c r="J6962" s="2">
        <v>10652.075729912403</v>
      </c>
      <c r="K6962" t="s">
        <v>11</v>
      </c>
    </row>
    <row r="6963" spans="1:11" x14ac:dyDescent="0.2">
      <c r="A6963" s="3">
        <v>803</v>
      </c>
      <c r="B6963" s="3">
        <v>2020</v>
      </c>
      <c r="C6963" s="3">
        <v>2</v>
      </c>
      <c r="D6963" s="3">
        <v>2021</v>
      </c>
      <c r="E6963" s="3">
        <v>1</v>
      </c>
      <c r="F6963" s="2">
        <v>1937.6998809139966</v>
      </c>
      <c r="G6963" s="2">
        <v>3543.8072269326021</v>
      </c>
      <c r="H6963" s="2">
        <v>4833.2855507223831</v>
      </c>
      <c r="I6963" s="2">
        <v>8377.0927776549852</v>
      </c>
      <c r="J6963" s="2">
        <v>10652.075729912403</v>
      </c>
      <c r="K6963" t="s">
        <v>11</v>
      </c>
    </row>
    <row r="6964" spans="1:11" x14ac:dyDescent="0.2">
      <c r="A6964" s="3">
        <v>803</v>
      </c>
      <c r="B6964" s="3">
        <v>2020</v>
      </c>
      <c r="C6964" s="3">
        <v>3</v>
      </c>
      <c r="D6964" s="3">
        <v>2022</v>
      </c>
      <c r="E6964" s="3">
        <v>1</v>
      </c>
      <c r="F6964" s="2">
        <v>1860.4255560396678</v>
      </c>
      <c r="G6964" s="2">
        <v>5404.2327829722699</v>
      </c>
      <c r="H6964" s="2">
        <v>3997.2928523967248</v>
      </c>
      <c r="I6964" s="2">
        <v>9401.5256353689947</v>
      </c>
      <c r="J6964" s="2">
        <v>10652.075729912403</v>
      </c>
      <c r="K6964" t="s">
        <v>11</v>
      </c>
    </row>
    <row r="6965" spans="1:11" x14ac:dyDescent="0.2">
      <c r="A6965" s="3">
        <v>803</v>
      </c>
      <c r="B6965" s="3">
        <v>2020</v>
      </c>
      <c r="C6965" s="3">
        <v>4</v>
      </c>
      <c r="D6965" s="3">
        <v>2023</v>
      </c>
      <c r="E6965" s="3">
        <v>1</v>
      </c>
      <c r="F6965" s="2">
        <v>1727.8441265471947</v>
      </c>
      <c r="G6965" s="2">
        <v>7132.0769095194646</v>
      </c>
      <c r="H6965" s="2">
        <v>2615.3642841598848</v>
      </c>
      <c r="I6965" s="2">
        <v>9747.4411936793495</v>
      </c>
      <c r="J6965" s="2">
        <v>10652.075729912403</v>
      </c>
      <c r="K6965" t="s">
        <v>11</v>
      </c>
    </row>
    <row r="6966" spans="1:11" x14ac:dyDescent="0.2">
      <c r="A6966" s="3">
        <v>803</v>
      </c>
      <c r="B6966" s="3">
        <v>2020</v>
      </c>
      <c r="C6966" s="3">
        <v>5</v>
      </c>
      <c r="D6966" s="3">
        <v>2024</v>
      </c>
      <c r="E6966" s="3">
        <v>1</v>
      </c>
      <c r="F6966" s="2">
        <v>1116.613704431109</v>
      </c>
      <c r="G6966" s="2">
        <v>8248.6906139505736</v>
      </c>
      <c r="H6966" s="2">
        <v>1862.5652073948077</v>
      </c>
      <c r="I6966" s="2">
        <v>10111.255821345381</v>
      </c>
      <c r="J6966" s="2">
        <v>10652.075729912403</v>
      </c>
      <c r="K6966" t="s">
        <v>11</v>
      </c>
    </row>
    <row r="6967" spans="1:11" x14ac:dyDescent="0.2">
      <c r="A6967" s="3">
        <v>803</v>
      </c>
      <c r="B6967" s="3">
        <v>2020</v>
      </c>
      <c r="C6967" s="3">
        <v>6</v>
      </c>
      <c r="D6967" s="3">
        <v>2025</v>
      </c>
      <c r="E6967" s="3">
        <v>1</v>
      </c>
      <c r="F6967" s="2">
        <v>832.86079397063986</v>
      </c>
      <c r="G6967" s="2">
        <v>9081.5514079212135</v>
      </c>
      <c r="H6967" s="2">
        <v>1449.4809677442609</v>
      </c>
      <c r="I6967" s="2">
        <v>10531.032375665474</v>
      </c>
      <c r="J6967" s="2">
        <v>10652.075729912403</v>
      </c>
      <c r="K6967" t="s">
        <v>11</v>
      </c>
    </row>
    <row r="6968" spans="1:11" x14ac:dyDescent="0.2">
      <c r="A6968" s="3">
        <v>803</v>
      </c>
      <c r="B6968" s="3">
        <v>2020</v>
      </c>
      <c r="C6968" s="3">
        <v>7</v>
      </c>
      <c r="D6968" s="3">
        <v>2026</v>
      </c>
      <c r="E6968" s="3">
        <v>1</v>
      </c>
      <c r="F6968" s="2">
        <v>1072.9460717108177</v>
      </c>
      <c r="G6968" s="2">
        <v>10154.497479632031</v>
      </c>
      <c r="H6968" s="2">
        <v>372.71327836910132</v>
      </c>
      <c r="I6968" s="2">
        <v>10527.210758001132</v>
      </c>
      <c r="J6968" s="2">
        <v>10652.075729912403</v>
      </c>
      <c r="K6968" t="s">
        <v>11</v>
      </c>
    </row>
    <row r="6969" spans="1:11" x14ac:dyDescent="0.2">
      <c r="A6969" s="3">
        <v>804</v>
      </c>
      <c r="B6969" s="3">
        <v>2020</v>
      </c>
      <c r="C6969" s="3">
        <v>1</v>
      </c>
      <c r="D6969" s="3">
        <v>2020</v>
      </c>
      <c r="E6969" s="3">
        <v>1</v>
      </c>
      <c r="F6969" s="2">
        <v>768.91103854387427</v>
      </c>
      <c r="G6969" s="2">
        <v>768.91103854387427</v>
      </c>
      <c r="H6969" s="2">
        <v>2542.467656734294</v>
      </c>
      <c r="I6969" s="2">
        <v>3311.3786952781684</v>
      </c>
      <c r="J6969" s="2">
        <v>5027.7635316540764</v>
      </c>
      <c r="K6969" t="s">
        <v>11</v>
      </c>
    </row>
    <row r="6970" spans="1:11" x14ac:dyDescent="0.2">
      <c r="A6970" s="3">
        <v>804</v>
      </c>
      <c r="B6970" s="3">
        <v>2020</v>
      </c>
      <c r="C6970" s="3">
        <v>2</v>
      </c>
      <c r="D6970" s="3">
        <v>2021</v>
      </c>
      <c r="E6970" s="3">
        <v>1</v>
      </c>
      <c r="F6970" s="2">
        <v>784.15344763966721</v>
      </c>
      <c r="G6970" s="2">
        <v>1553.0644861835415</v>
      </c>
      <c r="H6970" s="2">
        <v>2417.4121039915699</v>
      </c>
      <c r="I6970" s="2">
        <v>3970.4765901751116</v>
      </c>
      <c r="J6970" s="2">
        <v>5027.7635316540764</v>
      </c>
      <c r="K6970" t="s">
        <v>11</v>
      </c>
    </row>
    <row r="6971" spans="1:11" x14ac:dyDescent="0.2">
      <c r="A6971" s="3">
        <v>804</v>
      </c>
      <c r="B6971" s="3">
        <v>2020</v>
      </c>
      <c r="C6971" s="3">
        <v>3</v>
      </c>
      <c r="D6971" s="3">
        <v>2022</v>
      </c>
      <c r="E6971" s="3">
        <v>1</v>
      </c>
      <c r="F6971" s="2">
        <v>943.88111796655699</v>
      </c>
      <c r="G6971" s="2">
        <v>2496.9456041500985</v>
      </c>
      <c r="H6971" s="2">
        <v>1881.0097561242551</v>
      </c>
      <c r="I6971" s="2">
        <v>4377.9553602743536</v>
      </c>
      <c r="J6971" s="2">
        <v>5027.7635316540764</v>
      </c>
      <c r="K6971" t="s">
        <v>11</v>
      </c>
    </row>
    <row r="6972" spans="1:11" x14ac:dyDescent="0.2">
      <c r="A6972" s="3">
        <v>804</v>
      </c>
      <c r="B6972" s="3">
        <v>2020</v>
      </c>
      <c r="C6972" s="3">
        <v>4</v>
      </c>
      <c r="D6972" s="3">
        <v>2023</v>
      </c>
      <c r="E6972" s="3">
        <v>1</v>
      </c>
      <c r="F6972" s="2">
        <v>723.83577238218231</v>
      </c>
      <c r="G6972" s="2">
        <v>3220.7813765322808</v>
      </c>
      <c r="H6972" s="2">
        <v>1445.9868024236184</v>
      </c>
      <c r="I6972" s="2">
        <v>4666.7681789558992</v>
      </c>
      <c r="J6972" s="2">
        <v>5027.7635316540764</v>
      </c>
      <c r="K6972" t="s">
        <v>11</v>
      </c>
    </row>
    <row r="6973" spans="1:11" x14ac:dyDescent="0.2">
      <c r="A6973" s="3">
        <v>804</v>
      </c>
      <c r="B6973" s="3">
        <v>2020</v>
      </c>
      <c r="C6973" s="3">
        <v>5</v>
      </c>
      <c r="D6973" s="3">
        <v>2024</v>
      </c>
      <c r="E6973" s="3">
        <v>1</v>
      </c>
      <c r="F6973" s="2">
        <v>615.3277144567196</v>
      </c>
      <c r="G6973" s="2">
        <v>3836.1090909890004</v>
      </c>
      <c r="H6973" s="2">
        <v>920.86768615080064</v>
      </c>
      <c r="I6973" s="2">
        <v>4756.976777139801</v>
      </c>
      <c r="J6973" s="2">
        <v>5027.7635316540764</v>
      </c>
      <c r="K6973" t="s">
        <v>11</v>
      </c>
    </row>
    <row r="6974" spans="1:11" x14ac:dyDescent="0.2">
      <c r="A6974" s="3">
        <v>804</v>
      </c>
      <c r="B6974" s="3">
        <v>2020</v>
      </c>
      <c r="C6974" s="3">
        <v>6</v>
      </c>
      <c r="D6974" s="3">
        <v>2025</v>
      </c>
      <c r="E6974" s="3">
        <v>1</v>
      </c>
      <c r="F6974" s="2">
        <v>494.09654378446749</v>
      </c>
      <c r="G6974" s="2">
        <v>4330.2056347734679</v>
      </c>
      <c r="H6974" s="2">
        <v>635.25319953801954</v>
      </c>
      <c r="I6974" s="2">
        <v>4965.4588343114874</v>
      </c>
      <c r="J6974" s="2">
        <v>5027.7635316540764</v>
      </c>
      <c r="K6974" t="s">
        <v>11</v>
      </c>
    </row>
    <row r="6975" spans="1:11" x14ac:dyDescent="0.2">
      <c r="A6975" s="3">
        <v>804</v>
      </c>
      <c r="B6975" s="3">
        <v>2020</v>
      </c>
      <c r="C6975" s="3">
        <v>7</v>
      </c>
      <c r="D6975" s="3">
        <v>2026</v>
      </c>
      <c r="E6975" s="3">
        <v>1</v>
      </c>
      <c r="F6975" s="2">
        <v>474.98381005376996</v>
      </c>
      <c r="G6975" s="2">
        <v>4805.1894448272378</v>
      </c>
      <c r="H6975" s="2">
        <v>171.44134486150324</v>
      </c>
      <c r="I6975" s="2">
        <v>4976.6307896887411</v>
      </c>
      <c r="J6975" s="2">
        <v>5027.7635316540764</v>
      </c>
      <c r="K6975" t="s">
        <v>11</v>
      </c>
    </row>
    <row r="6976" spans="1:11" x14ac:dyDescent="0.2">
      <c r="A6976" s="3">
        <v>805</v>
      </c>
      <c r="B6976" s="3">
        <v>2020</v>
      </c>
      <c r="C6976" s="3">
        <v>1</v>
      </c>
      <c r="D6976" s="3">
        <v>2020</v>
      </c>
      <c r="E6976" s="3">
        <v>1</v>
      </c>
      <c r="F6976" s="2">
        <v>995.8245443886168</v>
      </c>
      <c r="G6976" s="2">
        <v>995.8245443886168</v>
      </c>
      <c r="H6976" s="2">
        <v>3328.6508667317335</v>
      </c>
      <c r="I6976" s="2">
        <v>4324.4754111203501</v>
      </c>
      <c r="J6976" s="2">
        <v>6621.4120033550716</v>
      </c>
      <c r="K6976" t="s">
        <v>11</v>
      </c>
    </row>
    <row r="6977" spans="1:11" x14ac:dyDescent="0.2">
      <c r="A6977" s="3">
        <v>805</v>
      </c>
      <c r="B6977" s="3">
        <v>2020</v>
      </c>
      <c r="C6977" s="3">
        <v>2</v>
      </c>
      <c r="D6977" s="3">
        <v>2021</v>
      </c>
      <c r="E6977" s="3">
        <v>1</v>
      </c>
      <c r="F6977" s="2">
        <v>1079.3915995193843</v>
      </c>
      <c r="G6977" s="2">
        <v>2075.216143908001</v>
      </c>
      <c r="H6977" s="2">
        <v>3123.0212551356872</v>
      </c>
      <c r="I6977" s="2">
        <v>5198.2373990436881</v>
      </c>
      <c r="J6977" s="2">
        <v>6621.4120033550716</v>
      </c>
      <c r="K6977" t="s">
        <v>11</v>
      </c>
    </row>
    <row r="6978" spans="1:11" x14ac:dyDescent="0.2">
      <c r="A6978" s="3">
        <v>805</v>
      </c>
      <c r="B6978" s="3">
        <v>2020</v>
      </c>
      <c r="C6978" s="3">
        <v>3</v>
      </c>
      <c r="D6978" s="3">
        <v>2022</v>
      </c>
      <c r="E6978" s="3">
        <v>1</v>
      </c>
      <c r="F6978" s="2">
        <v>1294.5055217314089</v>
      </c>
      <c r="G6978" s="2">
        <v>3369.7216656394098</v>
      </c>
      <c r="H6978" s="2">
        <v>2280.2028301619753</v>
      </c>
      <c r="I6978" s="2">
        <v>5649.9244958013851</v>
      </c>
      <c r="J6978" s="2">
        <v>6621.4120033550716</v>
      </c>
      <c r="K6978" t="s">
        <v>11</v>
      </c>
    </row>
    <row r="6979" spans="1:11" x14ac:dyDescent="0.2">
      <c r="A6979" s="3">
        <v>805</v>
      </c>
      <c r="B6979" s="3">
        <v>2020</v>
      </c>
      <c r="C6979" s="3">
        <v>4</v>
      </c>
      <c r="D6979" s="3">
        <v>2023</v>
      </c>
      <c r="E6979" s="3">
        <v>1</v>
      </c>
      <c r="F6979" s="2">
        <v>959.22594672783407</v>
      </c>
      <c r="G6979" s="2">
        <v>4328.9476123672439</v>
      </c>
      <c r="H6979" s="2">
        <v>1822.3629668871108</v>
      </c>
      <c r="I6979" s="2">
        <v>6151.3105792543547</v>
      </c>
      <c r="J6979" s="2">
        <v>6621.4120033550716</v>
      </c>
      <c r="K6979" t="s">
        <v>11</v>
      </c>
    </row>
    <row r="6980" spans="1:11" x14ac:dyDescent="0.2">
      <c r="A6980" s="3">
        <v>805</v>
      </c>
      <c r="B6980" s="3">
        <v>2020</v>
      </c>
      <c r="C6980" s="3">
        <v>5</v>
      </c>
      <c r="D6980" s="3">
        <v>2024</v>
      </c>
      <c r="E6980" s="3">
        <v>1</v>
      </c>
      <c r="F6980" s="2">
        <v>980.78965129024618</v>
      </c>
      <c r="G6980" s="2">
        <v>5309.7372636574901</v>
      </c>
      <c r="H6980" s="2">
        <v>971.1947954198713</v>
      </c>
      <c r="I6980" s="2">
        <v>6280.9320590773614</v>
      </c>
      <c r="J6980" s="2">
        <v>6621.4120033550716</v>
      </c>
      <c r="K6980" t="s">
        <v>11</v>
      </c>
    </row>
    <row r="6981" spans="1:11" x14ac:dyDescent="0.2">
      <c r="A6981" s="3">
        <v>805</v>
      </c>
      <c r="B6981" s="3">
        <v>2020</v>
      </c>
      <c r="C6981" s="3">
        <v>6</v>
      </c>
      <c r="D6981" s="3">
        <v>2025</v>
      </c>
      <c r="E6981" s="3">
        <v>1</v>
      </c>
      <c r="F6981" s="2">
        <v>395.72168105373567</v>
      </c>
      <c r="G6981" s="2">
        <v>5705.4589447112257</v>
      </c>
      <c r="H6981" s="2">
        <v>676.47551672820828</v>
      </c>
      <c r="I6981" s="2">
        <v>6381.934461439434</v>
      </c>
      <c r="J6981" s="2">
        <v>6621.4120033550716</v>
      </c>
      <c r="K6981" t="s">
        <v>11</v>
      </c>
    </row>
    <row r="6982" spans="1:11" x14ac:dyDescent="0.2">
      <c r="A6982" s="3">
        <v>805</v>
      </c>
      <c r="B6982" s="3">
        <v>2020</v>
      </c>
      <c r="C6982" s="3">
        <v>7</v>
      </c>
      <c r="D6982" s="3">
        <v>2026</v>
      </c>
      <c r="E6982" s="3">
        <v>1</v>
      </c>
      <c r="F6982" s="2">
        <v>418.93766116228653</v>
      </c>
      <c r="G6982" s="2">
        <v>6124.3966058735123</v>
      </c>
      <c r="H6982" s="2">
        <v>414.42566075694867</v>
      </c>
      <c r="I6982" s="2">
        <v>6538.8222666304609</v>
      </c>
      <c r="J6982" s="2">
        <v>6621.4120033550716</v>
      </c>
      <c r="K6982" t="s">
        <v>11</v>
      </c>
    </row>
    <row r="6983" spans="1:11" x14ac:dyDescent="0.2">
      <c r="A6983" s="3">
        <v>806</v>
      </c>
      <c r="B6983" s="3">
        <v>2020</v>
      </c>
      <c r="C6983" s="3">
        <v>1</v>
      </c>
      <c r="D6983" s="3">
        <v>2020</v>
      </c>
      <c r="E6983" s="3">
        <v>1</v>
      </c>
      <c r="F6983" s="2">
        <v>1203.5302457949153</v>
      </c>
      <c r="G6983" s="2">
        <v>1203.5302457949153</v>
      </c>
      <c r="H6983" s="2">
        <v>4116.4432383148642</v>
      </c>
      <c r="I6983" s="2">
        <v>5319.9734841097797</v>
      </c>
      <c r="J6983" s="2">
        <v>8096.516282030022</v>
      </c>
      <c r="K6983" t="s">
        <v>11</v>
      </c>
    </row>
    <row r="6984" spans="1:11" x14ac:dyDescent="0.2">
      <c r="A6984" s="3">
        <v>806</v>
      </c>
      <c r="B6984" s="3">
        <v>2020</v>
      </c>
      <c r="C6984" s="3">
        <v>2</v>
      </c>
      <c r="D6984" s="3">
        <v>2021</v>
      </c>
      <c r="E6984" s="3">
        <v>1</v>
      </c>
      <c r="F6984" s="2">
        <v>1415.8846955452534</v>
      </c>
      <c r="G6984" s="2">
        <v>2619.4149413401688</v>
      </c>
      <c r="H6984" s="2">
        <v>3801.8395858888775</v>
      </c>
      <c r="I6984" s="2">
        <v>6421.2545272290463</v>
      </c>
      <c r="J6984" s="2">
        <v>8096.516282030022</v>
      </c>
      <c r="K6984" t="s">
        <v>11</v>
      </c>
    </row>
    <row r="6985" spans="1:11" x14ac:dyDescent="0.2">
      <c r="A6985" s="3">
        <v>806</v>
      </c>
      <c r="B6985" s="3">
        <v>2020</v>
      </c>
      <c r="C6985" s="3">
        <v>3</v>
      </c>
      <c r="D6985" s="3">
        <v>2022</v>
      </c>
      <c r="E6985" s="3">
        <v>1</v>
      </c>
      <c r="F6985" s="2">
        <v>1469.0521525680851</v>
      </c>
      <c r="G6985" s="2">
        <v>4088.4670939082539</v>
      </c>
      <c r="H6985" s="2">
        <v>2898.3079782553436</v>
      </c>
      <c r="I6985" s="2">
        <v>6986.7750721635975</v>
      </c>
      <c r="J6985" s="2">
        <v>8096.516282030022</v>
      </c>
      <c r="K6985" t="s">
        <v>11</v>
      </c>
    </row>
    <row r="6986" spans="1:11" x14ac:dyDescent="0.2">
      <c r="A6986" s="3">
        <v>806</v>
      </c>
      <c r="B6986" s="3">
        <v>2020</v>
      </c>
      <c r="C6986" s="3">
        <v>4</v>
      </c>
      <c r="D6986" s="3">
        <v>2023</v>
      </c>
      <c r="E6986" s="3">
        <v>1</v>
      </c>
      <c r="F6986" s="2">
        <v>1300.348111392193</v>
      </c>
      <c r="G6986" s="2">
        <v>5388.8152053004469</v>
      </c>
      <c r="H6986" s="2">
        <v>2181.9686712473385</v>
      </c>
      <c r="I6986" s="2">
        <v>7570.7838765477854</v>
      </c>
      <c r="J6986" s="2">
        <v>8096.516282030022</v>
      </c>
      <c r="K6986" t="s">
        <v>11</v>
      </c>
    </row>
    <row r="6987" spans="1:11" x14ac:dyDescent="0.2">
      <c r="A6987" s="3">
        <v>806</v>
      </c>
      <c r="B6987" s="3">
        <v>2020</v>
      </c>
      <c r="C6987" s="3">
        <v>5</v>
      </c>
      <c r="D6987" s="3">
        <v>2024</v>
      </c>
      <c r="E6987" s="3">
        <v>1</v>
      </c>
      <c r="F6987" s="2">
        <v>1109.8489579236038</v>
      </c>
      <c r="G6987" s="2">
        <v>6498.6641632240508</v>
      </c>
      <c r="H6987" s="2">
        <v>1324.9219103675459</v>
      </c>
      <c r="I6987" s="2">
        <v>7823.5860735915967</v>
      </c>
      <c r="J6987" s="2">
        <v>8096.516282030022</v>
      </c>
      <c r="K6987" t="s">
        <v>11</v>
      </c>
    </row>
    <row r="6988" spans="1:11" x14ac:dyDescent="0.2">
      <c r="A6988" s="3">
        <v>806</v>
      </c>
      <c r="B6988" s="3">
        <v>2020</v>
      </c>
      <c r="C6988" s="3">
        <v>6</v>
      </c>
      <c r="D6988" s="3">
        <v>2025</v>
      </c>
      <c r="E6988" s="3">
        <v>1</v>
      </c>
      <c r="F6988" s="2">
        <v>548.33033052405335</v>
      </c>
      <c r="G6988" s="2">
        <v>7046.9944937481041</v>
      </c>
      <c r="H6988" s="2">
        <v>787.9211794925659</v>
      </c>
      <c r="I6988" s="2">
        <v>7834.91567324067</v>
      </c>
      <c r="J6988" s="2">
        <v>8096.516282030022</v>
      </c>
      <c r="K6988" t="s">
        <v>11</v>
      </c>
    </row>
    <row r="6989" spans="1:11" x14ac:dyDescent="0.2">
      <c r="A6989" s="3">
        <v>806</v>
      </c>
      <c r="B6989" s="3">
        <v>2020</v>
      </c>
      <c r="C6989" s="3">
        <v>7</v>
      </c>
      <c r="D6989" s="3">
        <v>2026</v>
      </c>
      <c r="E6989" s="3">
        <v>1</v>
      </c>
      <c r="F6989" s="2">
        <v>612.81794464743507</v>
      </c>
      <c r="G6989" s="2">
        <v>7659.8124383955392</v>
      </c>
      <c r="H6989" s="2">
        <v>436.70384363448284</v>
      </c>
      <c r="I6989" s="2">
        <v>8096.516282030022</v>
      </c>
      <c r="J6989" s="2">
        <v>8096.516282030022</v>
      </c>
      <c r="K6989" t="s">
        <v>11</v>
      </c>
    </row>
    <row r="6990" spans="1:11" x14ac:dyDescent="0.2">
      <c r="A6990" s="3">
        <v>807</v>
      </c>
      <c r="B6990" s="3">
        <v>2020</v>
      </c>
      <c r="C6990" s="3">
        <v>1</v>
      </c>
      <c r="D6990" s="3">
        <v>2020</v>
      </c>
      <c r="E6990" s="3">
        <v>1</v>
      </c>
      <c r="F6990" s="2">
        <v>1501.0239579950764</v>
      </c>
      <c r="G6990" s="2">
        <v>1501.0239579950764</v>
      </c>
      <c r="H6990" s="2">
        <v>5176.1915913163402</v>
      </c>
      <c r="I6990" s="2">
        <v>6677.2155493114169</v>
      </c>
      <c r="J6990" s="2">
        <v>10410.954776590152</v>
      </c>
      <c r="K6990" t="s">
        <v>11</v>
      </c>
    </row>
    <row r="6991" spans="1:11" x14ac:dyDescent="0.2">
      <c r="A6991" s="3">
        <v>807</v>
      </c>
      <c r="B6991" s="3">
        <v>2020</v>
      </c>
      <c r="C6991" s="3">
        <v>2</v>
      </c>
      <c r="D6991" s="3">
        <v>2021</v>
      </c>
      <c r="E6991" s="3">
        <v>1</v>
      </c>
      <c r="F6991" s="2">
        <v>1861.0800014009876</v>
      </c>
      <c r="G6991" s="2">
        <v>3362.1039593960641</v>
      </c>
      <c r="H6991" s="2">
        <v>4756.1349233825949</v>
      </c>
      <c r="I6991" s="2">
        <v>8118.238882778659</v>
      </c>
      <c r="J6991" s="2">
        <v>10410.954776590152</v>
      </c>
      <c r="K6991" t="s">
        <v>11</v>
      </c>
    </row>
    <row r="6992" spans="1:11" x14ac:dyDescent="0.2">
      <c r="A6992" s="3">
        <v>807</v>
      </c>
      <c r="B6992" s="3">
        <v>2020</v>
      </c>
      <c r="C6992" s="3">
        <v>3</v>
      </c>
      <c r="D6992" s="3">
        <v>2022</v>
      </c>
      <c r="E6992" s="3">
        <v>1</v>
      </c>
      <c r="F6992" s="2">
        <v>1797.2818331416393</v>
      </c>
      <c r="G6992" s="2">
        <v>5159.3857925377033</v>
      </c>
      <c r="H6992" s="2">
        <v>3914.6160218437726</v>
      </c>
      <c r="I6992" s="2">
        <v>9074.0018143814759</v>
      </c>
      <c r="J6992" s="2">
        <v>10410.954776590152</v>
      </c>
      <c r="K6992" t="s">
        <v>11</v>
      </c>
    </row>
    <row r="6993" spans="1:11" x14ac:dyDescent="0.2">
      <c r="A6993" s="3">
        <v>807</v>
      </c>
      <c r="B6993" s="3">
        <v>2020</v>
      </c>
      <c r="C6993" s="3">
        <v>4</v>
      </c>
      <c r="D6993" s="3">
        <v>2023</v>
      </c>
      <c r="E6993" s="3">
        <v>1</v>
      </c>
      <c r="F6993" s="2">
        <v>1562.5129452772135</v>
      </c>
      <c r="G6993" s="2">
        <v>6721.8987378149168</v>
      </c>
      <c r="H6993" s="2">
        <v>3023.5296232376159</v>
      </c>
      <c r="I6993" s="2">
        <v>9745.4283610525326</v>
      </c>
      <c r="J6993" s="2">
        <v>10410.954776590152</v>
      </c>
      <c r="K6993" t="s">
        <v>11</v>
      </c>
    </row>
    <row r="6994" spans="1:11" x14ac:dyDescent="0.2">
      <c r="A6994" s="3">
        <v>807</v>
      </c>
      <c r="B6994" s="3">
        <v>2020</v>
      </c>
      <c r="C6994" s="3">
        <v>5</v>
      </c>
      <c r="D6994" s="3">
        <v>2024</v>
      </c>
      <c r="E6994" s="3">
        <v>1</v>
      </c>
      <c r="F6994" s="2">
        <v>1135.665235121277</v>
      </c>
      <c r="G6994" s="2">
        <v>7857.5639729361937</v>
      </c>
      <c r="H6994" s="2">
        <v>1947.7449155706399</v>
      </c>
      <c r="I6994" s="2">
        <v>9805.3088885068337</v>
      </c>
      <c r="J6994" s="2">
        <v>10410.954776590152</v>
      </c>
      <c r="K6994" t="s">
        <v>11</v>
      </c>
    </row>
    <row r="6995" spans="1:11" x14ac:dyDescent="0.2">
      <c r="A6995" s="3">
        <v>807</v>
      </c>
      <c r="B6995" s="3">
        <v>2020</v>
      </c>
      <c r="C6995" s="3">
        <v>6</v>
      </c>
      <c r="D6995" s="3">
        <v>2025</v>
      </c>
      <c r="E6995" s="3">
        <v>1</v>
      </c>
      <c r="F6995" s="2">
        <v>1010.0720182046625</v>
      </c>
      <c r="G6995" s="2">
        <v>8867.6359911408563</v>
      </c>
      <c r="H6995" s="2">
        <v>1345.0589690923207</v>
      </c>
      <c r="I6995" s="2">
        <v>10212.694960233177</v>
      </c>
      <c r="J6995" s="2">
        <v>10410.954776590152</v>
      </c>
      <c r="K6995" t="s">
        <v>11</v>
      </c>
    </row>
    <row r="6996" spans="1:11" x14ac:dyDescent="0.2">
      <c r="A6996" s="3">
        <v>807</v>
      </c>
      <c r="B6996" s="3">
        <v>2020</v>
      </c>
      <c r="C6996" s="3">
        <v>7</v>
      </c>
      <c r="D6996" s="3">
        <v>2026</v>
      </c>
      <c r="E6996" s="3">
        <v>1</v>
      </c>
      <c r="F6996" s="2">
        <v>498.66167746399879</v>
      </c>
      <c r="G6996" s="2">
        <v>9366.2976686048551</v>
      </c>
      <c r="H6996" s="2">
        <v>959.01872245951927</v>
      </c>
      <c r="I6996" s="2">
        <v>10325.316391064374</v>
      </c>
      <c r="J6996" s="2">
        <v>10410.954776590152</v>
      </c>
      <c r="K6996" t="s">
        <v>11</v>
      </c>
    </row>
    <row r="6997" spans="1:11" x14ac:dyDescent="0.2">
      <c r="A6997" s="3">
        <v>808</v>
      </c>
      <c r="B6997" s="3">
        <v>2020</v>
      </c>
      <c r="C6997" s="3">
        <v>1</v>
      </c>
      <c r="D6997" s="3">
        <v>2020</v>
      </c>
      <c r="E6997" s="3">
        <v>1</v>
      </c>
      <c r="F6997" s="2">
        <v>2796.9579092752315</v>
      </c>
      <c r="G6997" s="2">
        <v>2796.9579092752315</v>
      </c>
      <c r="H6997" s="2">
        <v>9661.9681998870383</v>
      </c>
      <c r="I6997" s="2">
        <v>12458.92610916227</v>
      </c>
      <c r="J6997" s="2">
        <v>18838.881491180782</v>
      </c>
      <c r="K6997" t="s">
        <v>11</v>
      </c>
    </row>
    <row r="6998" spans="1:11" x14ac:dyDescent="0.2">
      <c r="A6998" s="3">
        <v>808</v>
      </c>
      <c r="B6998" s="3">
        <v>2020</v>
      </c>
      <c r="C6998" s="3">
        <v>2</v>
      </c>
      <c r="D6998" s="3">
        <v>2021</v>
      </c>
      <c r="E6998" s="3">
        <v>1</v>
      </c>
      <c r="F6998" s="2">
        <v>3370.0626018563339</v>
      </c>
      <c r="G6998" s="2">
        <v>6167.0205111315654</v>
      </c>
      <c r="H6998" s="2">
        <v>8552.3910506502943</v>
      </c>
      <c r="I6998" s="2">
        <v>14719.411561781861</v>
      </c>
      <c r="J6998" s="2">
        <v>18838.881491180782</v>
      </c>
      <c r="K6998" t="s">
        <v>11</v>
      </c>
    </row>
    <row r="6999" spans="1:11" x14ac:dyDescent="0.2">
      <c r="A6999" s="3">
        <v>808</v>
      </c>
      <c r="B6999" s="3">
        <v>2020</v>
      </c>
      <c r="C6999" s="3">
        <v>3</v>
      </c>
      <c r="D6999" s="3">
        <v>2022</v>
      </c>
      <c r="E6999" s="3">
        <v>1</v>
      </c>
      <c r="F6999" s="2">
        <v>3280.9390390290655</v>
      </c>
      <c r="G6999" s="2">
        <v>9447.9595501606309</v>
      </c>
      <c r="H6999" s="2">
        <v>6749.3388996166232</v>
      </c>
      <c r="I6999" s="2">
        <v>16197.298449777254</v>
      </c>
      <c r="J6999" s="2">
        <v>18838.881491180782</v>
      </c>
      <c r="K6999" t="s">
        <v>11</v>
      </c>
    </row>
    <row r="7000" spans="1:11" x14ac:dyDescent="0.2">
      <c r="A7000" s="3">
        <v>808</v>
      </c>
      <c r="B7000" s="3">
        <v>2020</v>
      </c>
      <c r="C7000" s="3">
        <v>4</v>
      </c>
      <c r="D7000" s="3">
        <v>2023</v>
      </c>
      <c r="E7000" s="3">
        <v>1</v>
      </c>
      <c r="F7000" s="2">
        <v>3409.8425121564032</v>
      </c>
      <c r="G7000" s="2">
        <v>12857.802062317034</v>
      </c>
      <c r="H7000" s="2">
        <v>4681.3544000380425</v>
      </c>
      <c r="I7000" s="2">
        <v>17539.156462355077</v>
      </c>
      <c r="J7000" s="2">
        <v>18838.881491180782</v>
      </c>
      <c r="K7000" t="s">
        <v>11</v>
      </c>
    </row>
    <row r="7001" spans="1:11" x14ac:dyDescent="0.2">
      <c r="A7001" s="3">
        <v>808</v>
      </c>
      <c r="B7001" s="3">
        <v>2020</v>
      </c>
      <c r="C7001" s="3">
        <v>5</v>
      </c>
      <c r="D7001" s="3">
        <v>2024</v>
      </c>
      <c r="E7001" s="3">
        <v>1</v>
      </c>
      <c r="F7001" s="2">
        <v>1989.0173923933817</v>
      </c>
      <c r="G7001" s="2">
        <v>14846.819454710416</v>
      </c>
      <c r="H7001" s="2">
        <v>2909.5044653734312</v>
      </c>
      <c r="I7001" s="2">
        <v>17756.323920083847</v>
      </c>
      <c r="J7001" s="2">
        <v>18838.881491180782</v>
      </c>
      <c r="K7001" t="s">
        <v>11</v>
      </c>
    </row>
    <row r="7002" spans="1:11" x14ac:dyDescent="0.2">
      <c r="A7002" s="3">
        <v>808</v>
      </c>
      <c r="B7002" s="3">
        <v>2020</v>
      </c>
      <c r="C7002" s="3">
        <v>6</v>
      </c>
      <c r="D7002" s="3">
        <v>2025</v>
      </c>
      <c r="E7002" s="3">
        <v>1</v>
      </c>
      <c r="F7002" s="2">
        <v>1302.091089114645</v>
      </c>
      <c r="G7002" s="2">
        <v>16148.910543825061</v>
      </c>
      <c r="H7002" s="2">
        <v>2599.763472776207</v>
      </c>
      <c r="I7002" s="2">
        <v>18748.674016601268</v>
      </c>
      <c r="J7002" s="2">
        <v>18838.881491180782</v>
      </c>
      <c r="K7002" t="s">
        <v>11</v>
      </c>
    </row>
    <row r="7003" spans="1:11" x14ac:dyDescent="0.2">
      <c r="A7003" s="3">
        <v>808</v>
      </c>
      <c r="B7003" s="3">
        <v>2020</v>
      </c>
      <c r="C7003" s="3">
        <v>7</v>
      </c>
      <c r="D7003" s="3">
        <v>2026</v>
      </c>
      <c r="E7003" s="3">
        <v>1</v>
      </c>
      <c r="F7003" s="2">
        <v>958.23928232895014</v>
      </c>
      <c r="G7003" s="2">
        <v>17107.149826154011</v>
      </c>
      <c r="H7003" s="2">
        <v>1612.7446897462723</v>
      </c>
      <c r="I7003" s="2">
        <v>18719.894515900283</v>
      </c>
      <c r="J7003" s="2">
        <v>18838.881491180782</v>
      </c>
      <c r="K7003" t="s">
        <v>11</v>
      </c>
    </row>
    <row r="7004" spans="1:11" x14ac:dyDescent="0.2">
      <c r="A7004" s="3">
        <v>809</v>
      </c>
      <c r="B7004" s="3">
        <v>2020</v>
      </c>
      <c r="C7004" s="3">
        <v>1</v>
      </c>
      <c r="D7004" s="3">
        <v>2020</v>
      </c>
      <c r="E7004" s="3">
        <v>1</v>
      </c>
      <c r="F7004" s="2">
        <v>298.14943562380739</v>
      </c>
      <c r="G7004" s="2">
        <v>298.14943562380739</v>
      </c>
      <c r="H7004" s="2">
        <v>974.5603701412349</v>
      </c>
      <c r="I7004" s="2">
        <v>1272.7098057650423</v>
      </c>
      <c r="J7004" s="2">
        <v>1961.4821025309323</v>
      </c>
      <c r="K7004" t="s">
        <v>11</v>
      </c>
    </row>
    <row r="7005" spans="1:11" x14ac:dyDescent="0.2">
      <c r="A7005" s="3">
        <v>809</v>
      </c>
      <c r="B7005" s="3">
        <v>2020</v>
      </c>
      <c r="C7005" s="3">
        <v>2</v>
      </c>
      <c r="D7005" s="3">
        <v>2021</v>
      </c>
      <c r="E7005" s="3">
        <v>1</v>
      </c>
      <c r="F7005" s="2">
        <v>305.34851374898682</v>
      </c>
      <c r="G7005" s="2">
        <v>603.49794937279421</v>
      </c>
      <c r="H7005" s="2">
        <v>925.17213793214069</v>
      </c>
      <c r="I7005" s="2">
        <v>1528.6700873049349</v>
      </c>
      <c r="J7005" s="2">
        <v>1961.4821025309323</v>
      </c>
      <c r="K7005" t="s">
        <v>11</v>
      </c>
    </row>
    <row r="7006" spans="1:11" x14ac:dyDescent="0.2">
      <c r="A7006" s="3">
        <v>809</v>
      </c>
      <c r="B7006" s="3">
        <v>2020</v>
      </c>
      <c r="C7006" s="3">
        <v>3</v>
      </c>
      <c r="D7006" s="3">
        <v>2022</v>
      </c>
      <c r="E7006" s="3">
        <v>1</v>
      </c>
      <c r="F7006" s="2">
        <v>403.86158536578205</v>
      </c>
      <c r="G7006" s="2">
        <v>1007.3595347385763</v>
      </c>
      <c r="H7006" s="2">
        <v>731.28130779396724</v>
      </c>
      <c r="I7006" s="2">
        <v>1738.6408425325435</v>
      </c>
      <c r="J7006" s="2">
        <v>1961.4821025309323</v>
      </c>
      <c r="K7006" t="s">
        <v>11</v>
      </c>
    </row>
    <row r="7007" spans="1:11" x14ac:dyDescent="0.2">
      <c r="A7007" s="3">
        <v>809</v>
      </c>
      <c r="B7007" s="3">
        <v>2020</v>
      </c>
      <c r="C7007" s="3">
        <v>4</v>
      </c>
      <c r="D7007" s="3">
        <v>2023</v>
      </c>
      <c r="E7007" s="3">
        <v>1</v>
      </c>
      <c r="F7007" s="2">
        <v>300.21670185220523</v>
      </c>
      <c r="G7007" s="2">
        <v>1307.5762365907815</v>
      </c>
      <c r="H7007" s="2">
        <v>512.9764073633014</v>
      </c>
      <c r="I7007" s="2">
        <v>1820.5526439540829</v>
      </c>
      <c r="J7007" s="2">
        <v>1961.4821025309323</v>
      </c>
      <c r="K7007" t="s">
        <v>11</v>
      </c>
    </row>
    <row r="7008" spans="1:11" x14ac:dyDescent="0.2">
      <c r="A7008" s="3">
        <v>809</v>
      </c>
      <c r="B7008" s="3">
        <v>2020</v>
      </c>
      <c r="C7008" s="3">
        <v>5</v>
      </c>
      <c r="D7008" s="3">
        <v>2024</v>
      </c>
      <c r="E7008" s="3">
        <v>1</v>
      </c>
      <c r="F7008" s="2">
        <v>258.92570293983067</v>
      </c>
      <c r="G7008" s="2">
        <v>1566.5019395306122</v>
      </c>
      <c r="H7008" s="2">
        <v>333.33100439298846</v>
      </c>
      <c r="I7008" s="2">
        <v>1899.8329439236006</v>
      </c>
      <c r="J7008" s="2">
        <v>1961.4821025309323</v>
      </c>
      <c r="K7008" t="s">
        <v>11</v>
      </c>
    </row>
    <row r="7009" spans="1:11" x14ac:dyDescent="0.2">
      <c r="A7009" s="3">
        <v>809</v>
      </c>
      <c r="B7009" s="3">
        <v>2020</v>
      </c>
      <c r="C7009" s="3">
        <v>6</v>
      </c>
      <c r="D7009" s="3">
        <v>2025</v>
      </c>
      <c r="E7009" s="3">
        <v>1</v>
      </c>
      <c r="F7009" s="2">
        <v>171.20045066571333</v>
      </c>
      <c r="G7009" s="2">
        <v>1737.7023901963255</v>
      </c>
      <c r="H7009" s="2">
        <v>170.09965671716554</v>
      </c>
      <c r="I7009" s="2">
        <v>1907.802046913491</v>
      </c>
      <c r="J7009" s="2">
        <v>1961.4821025309323</v>
      </c>
      <c r="K7009" t="s">
        <v>11</v>
      </c>
    </row>
    <row r="7010" spans="1:11" x14ac:dyDescent="0.2">
      <c r="A7010" s="3">
        <v>809</v>
      </c>
      <c r="B7010" s="3">
        <v>2020</v>
      </c>
      <c r="C7010" s="3">
        <v>7</v>
      </c>
      <c r="D7010" s="3">
        <v>2026</v>
      </c>
      <c r="E7010" s="3">
        <v>1</v>
      </c>
      <c r="F7010" s="2">
        <v>152.1314056341887</v>
      </c>
      <c r="G7010" s="2">
        <v>1889.8337958305142</v>
      </c>
      <c r="H7010" s="2">
        <v>37.23877024654621</v>
      </c>
      <c r="I7010" s="2">
        <v>1927.0725660770604</v>
      </c>
      <c r="J7010" s="2">
        <v>1961.4821025309323</v>
      </c>
      <c r="K7010" t="s">
        <v>11</v>
      </c>
    </row>
    <row r="7011" spans="1:11" x14ac:dyDescent="0.2">
      <c r="A7011" s="3">
        <v>810</v>
      </c>
      <c r="B7011" s="3">
        <v>2020</v>
      </c>
      <c r="C7011" s="3">
        <v>1</v>
      </c>
      <c r="D7011" s="3">
        <v>2020</v>
      </c>
      <c r="E7011" s="3">
        <v>1</v>
      </c>
      <c r="F7011" s="2">
        <v>5214.8903358681791</v>
      </c>
      <c r="G7011" s="2">
        <v>5214.8903358681791</v>
      </c>
      <c r="H7011" s="2">
        <v>17515.188343272159</v>
      </c>
      <c r="I7011" s="2">
        <v>22730.078679140337</v>
      </c>
      <c r="J7011" s="2">
        <v>35172.486461370412</v>
      </c>
      <c r="K7011" t="s">
        <v>11</v>
      </c>
    </row>
    <row r="7012" spans="1:11" x14ac:dyDescent="0.2">
      <c r="A7012" s="3">
        <v>810</v>
      </c>
      <c r="B7012" s="3">
        <v>2020</v>
      </c>
      <c r="C7012" s="3">
        <v>2</v>
      </c>
      <c r="D7012" s="3">
        <v>2021</v>
      </c>
      <c r="E7012" s="3">
        <v>1</v>
      </c>
      <c r="F7012" s="2">
        <v>5969.7670969400397</v>
      </c>
      <c r="G7012" s="2">
        <v>11184.657432808219</v>
      </c>
      <c r="H7012" s="2">
        <v>16756.861059159834</v>
      </c>
      <c r="I7012" s="2">
        <v>27941.518491968054</v>
      </c>
      <c r="J7012" s="2">
        <v>35172.486461370412</v>
      </c>
      <c r="K7012" t="s">
        <v>11</v>
      </c>
    </row>
    <row r="7013" spans="1:11" x14ac:dyDescent="0.2">
      <c r="A7013" s="3">
        <v>810</v>
      </c>
      <c r="B7013" s="3">
        <v>2020</v>
      </c>
      <c r="C7013" s="3">
        <v>3</v>
      </c>
      <c r="D7013" s="3">
        <v>2022</v>
      </c>
      <c r="E7013" s="3">
        <v>1</v>
      </c>
      <c r="F7013" s="2">
        <v>6138.6482531094389</v>
      </c>
      <c r="G7013" s="2">
        <v>17323.305685917658</v>
      </c>
      <c r="H7013" s="2">
        <v>13620.618368590414</v>
      </c>
      <c r="I7013" s="2">
        <v>30943.924054508072</v>
      </c>
      <c r="J7013" s="2">
        <v>35172.486461370412</v>
      </c>
      <c r="K7013" t="s">
        <v>11</v>
      </c>
    </row>
    <row r="7014" spans="1:11" x14ac:dyDescent="0.2">
      <c r="A7014" s="3">
        <v>810</v>
      </c>
      <c r="B7014" s="3">
        <v>2020</v>
      </c>
      <c r="C7014" s="3">
        <v>4</v>
      </c>
      <c r="D7014" s="3">
        <v>2023</v>
      </c>
      <c r="E7014" s="3">
        <v>1</v>
      </c>
      <c r="F7014" s="2">
        <v>5893.1816974913527</v>
      </c>
      <c r="G7014" s="2">
        <v>23216.48738340901</v>
      </c>
      <c r="H7014" s="2">
        <v>10024.562854257907</v>
      </c>
      <c r="I7014" s="2">
        <v>33241.050237666917</v>
      </c>
      <c r="J7014" s="2">
        <v>35172.486461370412</v>
      </c>
      <c r="K7014" t="s">
        <v>11</v>
      </c>
    </row>
    <row r="7015" spans="1:11" x14ac:dyDescent="0.2">
      <c r="A7015" s="3">
        <v>810</v>
      </c>
      <c r="B7015" s="3">
        <v>2020</v>
      </c>
      <c r="C7015" s="3">
        <v>5</v>
      </c>
      <c r="D7015" s="3">
        <v>2024</v>
      </c>
      <c r="E7015" s="3">
        <v>1</v>
      </c>
      <c r="F7015" s="2">
        <v>3524.1161793097745</v>
      </c>
      <c r="G7015" s="2">
        <v>26740.603562718785</v>
      </c>
      <c r="H7015" s="2">
        <v>6774.5008733361428</v>
      </c>
      <c r="I7015" s="2">
        <v>33515.104436054928</v>
      </c>
      <c r="J7015" s="2">
        <v>35172.486461370412</v>
      </c>
      <c r="K7015" t="s">
        <v>11</v>
      </c>
    </row>
    <row r="7016" spans="1:11" x14ac:dyDescent="0.2">
      <c r="A7016" s="3">
        <v>810</v>
      </c>
      <c r="B7016" s="3">
        <v>2020</v>
      </c>
      <c r="C7016" s="3">
        <v>6</v>
      </c>
      <c r="D7016" s="3">
        <v>2025</v>
      </c>
      <c r="E7016" s="3">
        <v>1</v>
      </c>
      <c r="F7016" s="2">
        <v>4381.7035955908505</v>
      </c>
      <c r="G7016" s="2">
        <v>31122.307158309635</v>
      </c>
      <c r="H7016" s="2">
        <v>2769.8506120394995</v>
      </c>
      <c r="I7016" s="2">
        <v>33892.157770349135</v>
      </c>
      <c r="J7016" s="2">
        <v>35172.486461370412</v>
      </c>
      <c r="K7016" t="s">
        <v>11</v>
      </c>
    </row>
    <row r="7017" spans="1:11" x14ac:dyDescent="0.2">
      <c r="A7017" s="3">
        <v>810</v>
      </c>
      <c r="B7017" s="3">
        <v>2020</v>
      </c>
      <c r="C7017" s="3">
        <v>7</v>
      </c>
      <c r="D7017" s="3">
        <v>2026</v>
      </c>
      <c r="E7017" s="3">
        <v>1</v>
      </c>
      <c r="F7017" s="2">
        <v>1510.6530138323942</v>
      </c>
      <c r="G7017" s="2">
        <v>32632.960172142029</v>
      </c>
      <c r="H7017" s="2">
        <v>1854.511356373263</v>
      </c>
      <c r="I7017" s="2">
        <v>34487.471528515292</v>
      </c>
      <c r="J7017" s="2">
        <v>35172.486461370412</v>
      </c>
      <c r="K7017" t="s">
        <v>11</v>
      </c>
    </row>
    <row r="7018" spans="1:11" x14ac:dyDescent="0.2">
      <c r="A7018" s="3">
        <v>811</v>
      </c>
      <c r="B7018" s="3">
        <v>2020</v>
      </c>
      <c r="C7018" s="3">
        <v>1</v>
      </c>
      <c r="D7018" s="3">
        <v>2020</v>
      </c>
      <c r="E7018" s="3">
        <v>1</v>
      </c>
      <c r="F7018" s="2">
        <v>1825.82545745636</v>
      </c>
      <c r="G7018" s="2">
        <v>1825.82545745636</v>
      </c>
      <c r="H7018" s="2">
        <v>6321.8621506555182</v>
      </c>
      <c r="I7018" s="2">
        <v>8147.687608111878</v>
      </c>
      <c r="J7018" s="2">
        <v>12527.631105760955</v>
      </c>
      <c r="K7018" t="s">
        <v>11</v>
      </c>
    </row>
    <row r="7019" spans="1:11" x14ac:dyDescent="0.2">
      <c r="A7019" s="3">
        <v>811</v>
      </c>
      <c r="B7019" s="3">
        <v>2020</v>
      </c>
      <c r="C7019" s="3">
        <v>2</v>
      </c>
      <c r="D7019" s="3">
        <v>2021</v>
      </c>
      <c r="E7019" s="3">
        <v>1</v>
      </c>
      <c r="F7019" s="2">
        <v>2138.1188665341615</v>
      </c>
      <c r="G7019" s="2">
        <v>3963.9443239905213</v>
      </c>
      <c r="H7019" s="2">
        <v>5964.6721827983874</v>
      </c>
      <c r="I7019" s="2">
        <v>9928.6165067889087</v>
      </c>
      <c r="J7019" s="2">
        <v>12527.631105760955</v>
      </c>
      <c r="K7019" t="s">
        <v>11</v>
      </c>
    </row>
    <row r="7020" spans="1:11" x14ac:dyDescent="0.2">
      <c r="A7020" s="3">
        <v>811</v>
      </c>
      <c r="B7020" s="3">
        <v>2020</v>
      </c>
      <c r="C7020" s="3">
        <v>3</v>
      </c>
      <c r="D7020" s="3">
        <v>2022</v>
      </c>
      <c r="E7020" s="3">
        <v>1</v>
      </c>
      <c r="F7020" s="2">
        <v>2164.025428002742</v>
      </c>
      <c r="G7020" s="2">
        <v>6127.9697519932633</v>
      </c>
      <c r="H7020" s="2">
        <v>4913.8377245690572</v>
      </c>
      <c r="I7020" s="2">
        <v>11041.807476562321</v>
      </c>
      <c r="J7020" s="2">
        <v>12527.631105760955</v>
      </c>
      <c r="K7020" t="s">
        <v>11</v>
      </c>
    </row>
    <row r="7021" spans="1:11" x14ac:dyDescent="0.2">
      <c r="A7021" s="3">
        <v>811</v>
      </c>
      <c r="B7021" s="3">
        <v>2020</v>
      </c>
      <c r="C7021" s="3">
        <v>4</v>
      </c>
      <c r="D7021" s="3">
        <v>2023</v>
      </c>
      <c r="E7021" s="3">
        <v>1</v>
      </c>
      <c r="F7021" s="2">
        <v>2457.7309195055968</v>
      </c>
      <c r="G7021" s="2">
        <v>8585.7006714988602</v>
      </c>
      <c r="H7021" s="2">
        <v>3118.8242975336743</v>
      </c>
      <c r="I7021" s="2">
        <v>11704.524969032535</v>
      </c>
      <c r="J7021" s="2">
        <v>12527.631105760955</v>
      </c>
      <c r="K7021" t="s">
        <v>11</v>
      </c>
    </row>
    <row r="7022" spans="1:11" x14ac:dyDescent="0.2">
      <c r="A7022" s="3">
        <v>811</v>
      </c>
      <c r="B7022" s="3">
        <v>2020</v>
      </c>
      <c r="C7022" s="3">
        <v>5</v>
      </c>
      <c r="D7022" s="3">
        <v>2024</v>
      </c>
      <c r="E7022" s="3">
        <v>1</v>
      </c>
      <c r="F7022" s="2">
        <v>1277.6718513453197</v>
      </c>
      <c r="G7022" s="2">
        <v>9863.3725228441799</v>
      </c>
      <c r="H7022" s="2">
        <v>2078.1033474521919</v>
      </c>
      <c r="I7022" s="2">
        <v>11941.475870296372</v>
      </c>
      <c r="J7022" s="2">
        <v>12527.631105760955</v>
      </c>
      <c r="K7022" t="s">
        <v>11</v>
      </c>
    </row>
    <row r="7023" spans="1:11" x14ac:dyDescent="0.2">
      <c r="A7023" s="3">
        <v>811</v>
      </c>
      <c r="B7023" s="3">
        <v>2020</v>
      </c>
      <c r="C7023" s="3">
        <v>6</v>
      </c>
      <c r="D7023" s="3">
        <v>2025</v>
      </c>
      <c r="E7023" s="3">
        <v>1</v>
      </c>
      <c r="F7023" s="2">
        <v>1261.1830153169594</v>
      </c>
      <c r="G7023" s="2">
        <v>11124.555538161139</v>
      </c>
      <c r="H7023" s="2">
        <v>1266.3583392755099</v>
      </c>
      <c r="I7023" s="2">
        <v>12390.913877436649</v>
      </c>
      <c r="J7023" s="2">
        <v>12527.631105760955</v>
      </c>
      <c r="K7023" t="s">
        <v>11</v>
      </c>
    </row>
    <row r="7024" spans="1:11" x14ac:dyDescent="0.2">
      <c r="A7024" s="3">
        <v>811</v>
      </c>
      <c r="B7024" s="3">
        <v>2020</v>
      </c>
      <c r="C7024" s="3">
        <v>7</v>
      </c>
      <c r="D7024" s="3">
        <v>2026</v>
      </c>
      <c r="E7024" s="3">
        <v>1</v>
      </c>
      <c r="F7024" s="2">
        <v>210.52721970003768</v>
      </c>
      <c r="G7024" s="2">
        <v>11335.082757861177</v>
      </c>
      <c r="H7024" s="2">
        <v>949.68636437078749</v>
      </c>
      <c r="I7024" s="2">
        <v>12284.769122231965</v>
      </c>
      <c r="J7024" s="2">
        <v>12527.631105760955</v>
      </c>
      <c r="K7024" t="s">
        <v>11</v>
      </c>
    </row>
    <row r="7025" spans="1:11" x14ac:dyDescent="0.2">
      <c r="A7025" s="3">
        <v>812</v>
      </c>
      <c r="B7025" s="3">
        <v>2020</v>
      </c>
      <c r="C7025" s="3">
        <v>1</v>
      </c>
      <c r="D7025" s="3">
        <v>2020</v>
      </c>
      <c r="E7025" s="3">
        <v>1</v>
      </c>
      <c r="F7025" s="2">
        <v>1549.5085721065429</v>
      </c>
      <c r="G7025" s="2">
        <v>1549.5085721065429</v>
      </c>
      <c r="H7025" s="2">
        <v>4796.7838325643625</v>
      </c>
      <c r="I7025" s="2">
        <v>6346.2924046709049</v>
      </c>
      <c r="J7025" s="2">
        <v>9937.8718014014466</v>
      </c>
      <c r="K7025" t="s">
        <v>11</v>
      </c>
    </row>
    <row r="7026" spans="1:11" x14ac:dyDescent="0.2">
      <c r="A7026" s="3">
        <v>812</v>
      </c>
      <c r="B7026" s="3">
        <v>2020</v>
      </c>
      <c r="C7026" s="3">
        <v>2</v>
      </c>
      <c r="D7026" s="3">
        <v>2021</v>
      </c>
      <c r="E7026" s="3">
        <v>1</v>
      </c>
      <c r="F7026" s="2">
        <v>1617.0877503876209</v>
      </c>
      <c r="G7026" s="2">
        <v>3166.5963224941638</v>
      </c>
      <c r="H7026" s="2">
        <v>4572.1368267360376</v>
      </c>
      <c r="I7026" s="2">
        <v>7738.7331492302019</v>
      </c>
      <c r="J7026" s="2">
        <v>9937.8718014014466</v>
      </c>
      <c r="K7026" t="s">
        <v>11</v>
      </c>
    </row>
    <row r="7027" spans="1:11" x14ac:dyDescent="0.2">
      <c r="A7027" s="3">
        <v>812</v>
      </c>
      <c r="B7027" s="3">
        <v>2020</v>
      </c>
      <c r="C7027" s="3">
        <v>3</v>
      </c>
      <c r="D7027" s="3">
        <v>2022</v>
      </c>
      <c r="E7027" s="3">
        <v>1</v>
      </c>
      <c r="F7027" s="2">
        <v>1645.7956783245668</v>
      </c>
      <c r="G7027" s="2">
        <v>4812.3920008187306</v>
      </c>
      <c r="H7027" s="2">
        <v>3851.5631422167335</v>
      </c>
      <c r="I7027" s="2">
        <v>8663.9551430354641</v>
      </c>
      <c r="J7027" s="2">
        <v>9937.8718014014466</v>
      </c>
      <c r="K7027" t="s">
        <v>11</v>
      </c>
    </row>
    <row r="7028" spans="1:11" x14ac:dyDescent="0.2">
      <c r="A7028" s="3">
        <v>812</v>
      </c>
      <c r="B7028" s="3">
        <v>2020</v>
      </c>
      <c r="C7028" s="3">
        <v>4</v>
      </c>
      <c r="D7028" s="3">
        <v>2023</v>
      </c>
      <c r="E7028" s="3">
        <v>1</v>
      </c>
      <c r="F7028" s="2">
        <v>1870.8817124349853</v>
      </c>
      <c r="G7028" s="2">
        <v>6683.2737132537159</v>
      </c>
      <c r="H7028" s="2">
        <v>2578.4690340549887</v>
      </c>
      <c r="I7028" s="2">
        <v>9261.7427473087046</v>
      </c>
      <c r="J7028" s="2">
        <v>9937.8718014014466</v>
      </c>
      <c r="K7028" t="s">
        <v>11</v>
      </c>
    </row>
    <row r="7029" spans="1:11" x14ac:dyDescent="0.2">
      <c r="A7029" s="3">
        <v>812</v>
      </c>
      <c r="B7029" s="3">
        <v>2020</v>
      </c>
      <c r="C7029" s="3">
        <v>5</v>
      </c>
      <c r="D7029" s="3">
        <v>2024</v>
      </c>
      <c r="E7029" s="3">
        <v>1</v>
      </c>
      <c r="F7029" s="2">
        <v>870.7740660730733</v>
      </c>
      <c r="G7029" s="2">
        <v>7554.0477793267892</v>
      </c>
      <c r="H7029" s="2">
        <v>1987.4796583260177</v>
      </c>
      <c r="I7029" s="2">
        <v>9541.5274376528068</v>
      </c>
      <c r="J7029" s="2">
        <v>9937.8718014014466</v>
      </c>
      <c r="K7029" t="s">
        <v>11</v>
      </c>
    </row>
    <row r="7030" spans="1:11" x14ac:dyDescent="0.2">
      <c r="A7030" s="3">
        <v>812</v>
      </c>
      <c r="B7030" s="3">
        <v>2020</v>
      </c>
      <c r="C7030" s="3">
        <v>6</v>
      </c>
      <c r="D7030" s="3">
        <v>2025</v>
      </c>
      <c r="E7030" s="3">
        <v>1</v>
      </c>
      <c r="F7030" s="2">
        <v>1163.0325570609439</v>
      </c>
      <c r="G7030" s="2">
        <v>8717.080336387733</v>
      </c>
      <c r="H7030" s="2">
        <v>845.89073972209553</v>
      </c>
      <c r="I7030" s="2">
        <v>9562.9710761098286</v>
      </c>
      <c r="J7030" s="2">
        <v>9937.8718014014466</v>
      </c>
      <c r="K7030" t="s">
        <v>11</v>
      </c>
    </row>
    <row r="7031" spans="1:11" x14ac:dyDescent="0.2">
      <c r="A7031" s="3">
        <v>812</v>
      </c>
      <c r="B7031" s="3">
        <v>2020</v>
      </c>
      <c r="C7031" s="3">
        <v>7</v>
      </c>
      <c r="D7031" s="3">
        <v>2026</v>
      </c>
      <c r="E7031" s="3">
        <v>1</v>
      </c>
      <c r="F7031" s="2">
        <v>648.88048665457063</v>
      </c>
      <c r="G7031" s="2">
        <v>9365.9608230423037</v>
      </c>
      <c r="H7031" s="2">
        <v>426.3844869729819</v>
      </c>
      <c r="I7031" s="2">
        <v>9792.3453100152856</v>
      </c>
      <c r="J7031" s="2">
        <v>9937.8718014014466</v>
      </c>
      <c r="K7031" t="s">
        <v>11</v>
      </c>
    </row>
    <row r="7032" spans="1:11" x14ac:dyDescent="0.2">
      <c r="A7032" s="3">
        <v>813</v>
      </c>
      <c r="B7032" s="3">
        <v>2020</v>
      </c>
      <c r="C7032" s="3">
        <v>1</v>
      </c>
      <c r="D7032" s="3">
        <v>2020</v>
      </c>
      <c r="E7032" s="3">
        <v>1</v>
      </c>
      <c r="F7032" s="2">
        <v>1664.057489092851</v>
      </c>
      <c r="G7032" s="2">
        <v>1664.057489092851</v>
      </c>
      <c r="H7032" s="2">
        <v>5744.0942087165358</v>
      </c>
      <c r="I7032" s="2">
        <v>7408.1516978093869</v>
      </c>
      <c r="J7032" s="2">
        <v>11454.32814706172</v>
      </c>
      <c r="K7032" t="s">
        <v>11</v>
      </c>
    </row>
    <row r="7033" spans="1:11" x14ac:dyDescent="0.2">
      <c r="A7033" s="3">
        <v>813</v>
      </c>
      <c r="B7033" s="3">
        <v>2020</v>
      </c>
      <c r="C7033" s="3">
        <v>2</v>
      </c>
      <c r="D7033" s="3">
        <v>2021</v>
      </c>
      <c r="E7033" s="3">
        <v>1</v>
      </c>
      <c r="F7033" s="2">
        <v>2014.6604950543037</v>
      </c>
      <c r="G7033" s="2">
        <v>3678.7179841471548</v>
      </c>
      <c r="H7033" s="2">
        <v>5092.2345167095355</v>
      </c>
      <c r="I7033" s="2">
        <v>8770.9525008566907</v>
      </c>
      <c r="J7033" s="2">
        <v>11454.32814706172</v>
      </c>
      <c r="K7033" t="s">
        <v>11</v>
      </c>
    </row>
    <row r="7034" spans="1:11" x14ac:dyDescent="0.2">
      <c r="A7034" s="3">
        <v>813</v>
      </c>
      <c r="B7034" s="3">
        <v>2020</v>
      </c>
      <c r="C7034" s="3">
        <v>3</v>
      </c>
      <c r="D7034" s="3">
        <v>2022</v>
      </c>
      <c r="E7034" s="3">
        <v>1</v>
      </c>
      <c r="F7034" s="2">
        <v>2146.7231371035919</v>
      </c>
      <c r="G7034" s="2">
        <v>5825.4411212507466</v>
      </c>
      <c r="H7034" s="2">
        <v>4198.0613958432068</v>
      </c>
      <c r="I7034" s="2">
        <v>10023.502517093953</v>
      </c>
      <c r="J7034" s="2">
        <v>11454.32814706172</v>
      </c>
      <c r="K7034" t="s">
        <v>11</v>
      </c>
    </row>
    <row r="7035" spans="1:11" x14ac:dyDescent="0.2">
      <c r="A7035" s="3">
        <v>813</v>
      </c>
      <c r="B7035" s="3">
        <v>2020</v>
      </c>
      <c r="C7035" s="3">
        <v>4</v>
      </c>
      <c r="D7035" s="3">
        <v>2023</v>
      </c>
      <c r="E7035" s="3">
        <v>1</v>
      </c>
      <c r="F7035" s="2">
        <v>1854.1100247207878</v>
      </c>
      <c r="G7035" s="2">
        <v>7679.5511459715344</v>
      </c>
      <c r="H7035" s="2">
        <v>3160.5101570053685</v>
      </c>
      <c r="I7035" s="2">
        <v>10840.061302976903</v>
      </c>
      <c r="J7035" s="2">
        <v>11454.32814706172</v>
      </c>
      <c r="K7035" t="s">
        <v>11</v>
      </c>
    </row>
    <row r="7036" spans="1:11" x14ac:dyDescent="0.2">
      <c r="A7036" s="3">
        <v>813</v>
      </c>
      <c r="B7036" s="3">
        <v>2020</v>
      </c>
      <c r="C7036" s="3">
        <v>5</v>
      </c>
      <c r="D7036" s="3">
        <v>2024</v>
      </c>
      <c r="E7036" s="3">
        <v>1</v>
      </c>
      <c r="F7036" s="2">
        <v>1046.1603919264053</v>
      </c>
      <c r="G7036" s="2">
        <v>8725.7115378979397</v>
      </c>
      <c r="H7036" s="2">
        <v>2427.9264780134126</v>
      </c>
      <c r="I7036" s="2">
        <v>11153.638015911352</v>
      </c>
      <c r="J7036" s="2">
        <v>11454.32814706172</v>
      </c>
      <c r="K7036" t="s">
        <v>11</v>
      </c>
    </row>
    <row r="7037" spans="1:11" x14ac:dyDescent="0.2">
      <c r="A7037" s="3">
        <v>813</v>
      </c>
      <c r="B7037" s="3">
        <v>2020</v>
      </c>
      <c r="C7037" s="3">
        <v>6</v>
      </c>
      <c r="D7037" s="3">
        <v>2025</v>
      </c>
      <c r="E7037" s="3">
        <v>1</v>
      </c>
      <c r="F7037" s="2">
        <v>1027.6585801156252</v>
      </c>
      <c r="G7037" s="2">
        <v>9753.3701180135649</v>
      </c>
      <c r="H7037" s="2">
        <v>1276.4963534372582</v>
      </c>
      <c r="I7037" s="2">
        <v>11029.866471450823</v>
      </c>
      <c r="J7037" s="2">
        <v>11454.32814706172</v>
      </c>
      <c r="K7037" t="s">
        <v>11</v>
      </c>
    </row>
    <row r="7038" spans="1:11" x14ac:dyDescent="0.2">
      <c r="A7038" s="3">
        <v>813</v>
      </c>
      <c r="B7038" s="3">
        <v>2020</v>
      </c>
      <c r="C7038" s="3">
        <v>7</v>
      </c>
      <c r="D7038" s="3">
        <v>2026</v>
      </c>
      <c r="E7038" s="3">
        <v>1</v>
      </c>
      <c r="F7038" s="2">
        <v>1225.4370501163467</v>
      </c>
      <c r="G7038" s="2">
        <v>10978.807168129912</v>
      </c>
      <c r="H7038" s="2">
        <v>475.52097893180871</v>
      </c>
      <c r="I7038" s="2">
        <v>11454.32814706172</v>
      </c>
      <c r="J7038" s="2">
        <v>11454.32814706172</v>
      </c>
      <c r="K7038" t="s">
        <v>11</v>
      </c>
    </row>
    <row r="7039" spans="1:11" x14ac:dyDescent="0.2">
      <c r="A7039" s="3">
        <v>814</v>
      </c>
      <c r="B7039" s="3">
        <v>2020</v>
      </c>
      <c r="C7039" s="3">
        <v>1</v>
      </c>
      <c r="D7039" s="3">
        <v>2020</v>
      </c>
      <c r="E7039" s="3">
        <v>1</v>
      </c>
      <c r="F7039" s="2">
        <v>1156.3577384924165</v>
      </c>
      <c r="G7039" s="2">
        <v>1156.3577384924165</v>
      </c>
      <c r="H7039" s="2">
        <v>3603.0690984328876</v>
      </c>
      <c r="I7039" s="2">
        <v>4759.4268369253041</v>
      </c>
      <c r="J7039" s="2">
        <v>7445.844787075147</v>
      </c>
      <c r="K7039" t="s">
        <v>11</v>
      </c>
    </row>
    <row r="7040" spans="1:11" x14ac:dyDescent="0.2">
      <c r="A7040" s="3">
        <v>814</v>
      </c>
      <c r="B7040" s="3">
        <v>2020</v>
      </c>
      <c r="C7040" s="3">
        <v>2</v>
      </c>
      <c r="D7040" s="3">
        <v>2021</v>
      </c>
      <c r="E7040" s="3">
        <v>1</v>
      </c>
      <c r="F7040" s="2">
        <v>1277.6167430629525</v>
      </c>
      <c r="G7040" s="2">
        <v>2433.974481555369</v>
      </c>
      <c r="H7040" s="2">
        <v>3330.5850303335114</v>
      </c>
      <c r="I7040" s="2">
        <v>5764.5595118888805</v>
      </c>
      <c r="J7040" s="2">
        <v>7445.844787075147</v>
      </c>
      <c r="K7040" t="s">
        <v>11</v>
      </c>
    </row>
    <row r="7041" spans="1:11" x14ac:dyDescent="0.2">
      <c r="A7041" s="3">
        <v>814</v>
      </c>
      <c r="B7041" s="3">
        <v>2020</v>
      </c>
      <c r="C7041" s="3">
        <v>3</v>
      </c>
      <c r="D7041" s="3">
        <v>2022</v>
      </c>
      <c r="E7041" s="3">
        <v>1</v>
      </c>
      <c r="F7041" s="2">
        <v>1161.8774125464874</v>
      </c>
      <c r="G7041" s="2">
        <v>3595.8518941018565</v>
      </c>
      <c r="H7041" s="2">
        <v>2765.6864570970065</v>
      </c>
      <c r="I7041" s="2">
        <v>6361.538351198863</v>
      </c>
      <c r="J7041" s="2">
        <v>7445.844787075147</v>
      </c>
      <c r="K7041" t="s">
        <v>11</v>
      </c>
    </row>
    <row r="7042" spans="1:11" x14ac:dyDescent="0.2">
      <c r="A7042" s="3">
        <v>814</v>
      </c>
      <c r="B7042" s="3">
        <v>2020</v>
      </c>
      <c r="C7042" s="3">
        <v>4</v>
      </c>
      <c r="D7042" s="3">
        <v>2023</v>
      </c>
      <c r="E7042" s="3">
        <v>1</v>
      </c>
      <c r="F7042" s="2">
        <v>1137.1362489466928</v>
      </c>
      <c r="G7042" s="2">
        <v>4732.9881430485493</v>
      </c>
      <c r="H7042" s="2">
        <v>2122.430110281387</v>
      </c>
      <c r="I7042" s="2">
        <v>6855.4182533299363</v>
      </c>
      <c r="J7042" s="2">
        <v>7445.844787075147</v>
      </c>
      <c r="K7042" t="s">
        <v>11</v>
      </c>
    </row>
    <row r="7043" spans="1:11" x14ac:dyDescent="0.2">
      <c r="A7043" s="3">
        <v>814</v>
      </c>
      <c r="B7043" s="3">
        <v>2020</v>
      </c>
      <c r="C7043" s="3">
        <v>5</v>
      </c>
      <c r="D7043" s="3">
        <v>2024</v>
      </c>
      <c r="E7043" s="3">
        <v>1</v>
      </c>
      <c r="F7043" s="2">
        <v>972.12976125863679</v>
      </c>
      <c r="G7043" s="2">
        <v>5705.1179043071861</v>
      </c>
      <c r="H7043" s="2">
        <v>1483.5026442244189</v>
      </c>
      <c r="I7043" s="2">
        <v>7188.620548531605</v>
      </c>
      <c r="J7043" s="2">
        <v>7445.844787075147</v>
      </c>
      <c r="K7043" t="s">
        <v>11</v>
      </c>
    </row>
    <row r="7044" spans="1:11" x14ac:dyDescent="0.2">
      <c r="A7044" s="3">
        <v>814</v>
      </c>
      <c r="B7044" s="3">
        <v>2020</v>
      </c>
      <c r="C7044" s="3">
        <v>6</v>
      </c>
      <c r="D7044" s="3">
        <v>2025</v>
      </c>
      <c r="E7044" s="3">
        <v>1</v>
      </c>
      <c r="F7044" s="2">
        <v>975.40924987145718</v>
      </c>
      <c r="G7044" s="2">
        <v>6680.5271541786433</v>
      </c>
      <c r="H7044" s="2">
        <v>490.32449448709576</v>
      </c>
      <c r="I7044" s="2">
        <v>7170.851648665739</v>
      </c>
      <c r="J7044" s="2">
        <v>7445.844787075147</v>
      </c>
      <c r="K7044" t="s">
        <v>11</v>
      </c>
    </row>
    <row r="7045" spans="1:11" x14ac:dyDescent="0.2">
      <c r="A7045" s="3">
        <v>814</v>
      </c>
      <c r="B7045" s="3">
        <v>2020</v>
      </c>
      <c r="C7045" s="3">
        <v>7</v>
      </c>
      <c r="D7045" s="3">
        <v>2026</v>
      </c>
      <c r="E7045" s="3">
        <v>1</v>
      </c>
      <c r="F7045" s="2">
        <v>494.75068222373284</v>
      </c>
      <c r="G7045" s="2">
        <v>7175.2778364023761</v>
      </c>
      <c r="H7045" s="2">
        <v>193.26575110081012</v>
      </c>
      <c r="I7045" s="2">
        <v>7368.5435875031862</v>
      </c>
      <c r="J7045" s="2">
        <v>7445.844787075147</v>
      </c>
      <c r="K7045" t="s">
        <v>11</v>
      </c>
    </row>
    <row r="7046" spans="1:11" x14ac:dyDescent="0.2">
      <c r="A7046" s="3">
        <v>815</v>
      </c>
      <c r="B7046" s="3">
        <v>2020</v>
      </c>
      <c r="C7046" s="3">
        <v>1</v>
      </c>
      <c r="D7046" s="3">
        <v>2020</v>
      </c>
      <c r="E7046" s="3">
        <v>1</v>
      </c>
      <c r="F7046" s="2">
        <v>1399.9016590843246</v>
      </c>
      <c r="G7046" s="2">
        <v>1399.9016590843246</v>
      </c>
      <c r="H7046" s="2">
        <v>4705.1310155478623</v>
      </c>
      <c r="I7046" s="2">
        <v>6105.0326746321871</v>
      </c>
      <c r="J7046" s="2">
        <v>9557.0548679017229</v>
      </c>
      <c r="K7046" t="s">
        <v>11</v>
      </c>
    </row>
    <row r="7047" spans="1:11" x14ac:dyDescent="0.2">
      <c r="A7047" s="3">
        <v>815</v>
      </c>
      <c r="B7047" s="3">
        <v>2020</v>
      </c>
      <c r="C7047" s="3">
        <v>2</v>
      </c>
      <c r="D7047" s="3">
        <v>2021</v>
      </c>
      <c r="E7047" s="3">
        <v>1</v>
      </c>
      <c r="F7047" s="2">
        <v>1653.7509515693039</v>
      </c>
      <c r="G7047" s="2">
        <v>3053.6526106536285</v>
      </c>
      <c r="H7047" s="2">
        <v>4306.2824358859643</v>
      </c>
      <c r="I7047" s="2">
        <v>7359.9350465395928</v>
      </c>
      <c r="J7047" s="2">
        <v>9557.0548679017229</v>
      </c>
      <c r="K7047" t="s">
        <v>11</v>
      </c>
    </row>
    <row r="7048" spans="1:11" x14ac:dyDescent="0.2">
      <c r="A7048" s="3">
        <v>815</v>
      </c>
      <c r="B7048" s="3">
        <v>2020</v>
      </c>
      <c r="C7048" s="3">
        <v>3</v>
      </c>
      <c r="D7048" s="3">
        <v>2022</v>
      </c>
      <c r="E7048" s="3">
        <v>1</v>
      </c>
      <c r="F7048" s="2">
        <v>1706.6341796475672</v>
      </c>
      <c r="G7048" s="2">
        <v>4760.2867903011957</v>
      </c>
      <c r="H7048" s="2">
        <v>3706.7179880429685</v>
      </c>
      <c r="I7048" s="2">
        <v>8467.0047783441642</v>
      </c>
      <c r="J7048" s="2">
        <v>9557.0548679017229</v>
      </c>
      <c r="K7048" t="s">
        <v>11</v>
      </c>
    </row>
    <row r="7049" spans="1:11" x14ac:dyDescent="0.2">
      <c r="A7049" s="3">
        <v>815</v>
      </c>
      <c r="B7049" s="3">
        <v>2020</v>
      </c>
      <c r="C7049" s="3">
        <v>4</v>
      </c>
      <c r="D7049" s="3">
        <v>2023</v>
      </c>
      <c r="E7049" s="3">
        <v>1</v>
      </c>
      <c r="F7049" s="2">
        <v>1388.7459533356305</v>
      </c>
      <c r="G7049" s="2">
        <v>6149.0327436368261</v>
      </c>
      <c r="H7049" s="2">
        <v>2634.2958189073597</v>
      </c>
      <c r="I7049" s="2">
        <v>8783.3285625441858</v>
      </c>
      <c r="J7049" s="2">
        <v>9557.0548679017229</v>
      </c>
      <c r="K7049" t="s">
        <v>11</v>
      </c>
    </row>
    <row r="7050" spans="1:11" x14ac:dyDescent="0.2">
      <c r="A7050" s="3">
        <v>815</v>
      </c>
      <c r="B7050" s="3">
        <v>2020</v>
      </c>
      <c r="C7050" s="3">
        <v>5</v>
      </c>
      <c r="D7050" s="3">
        <v>2024</v>
      </c>
      <c r="E7050" s="3">
        <v>1</v>
      </c>
      <c r="F7050" s="2">
        <v>1142.4484810464382</v>
      </c>
      <c r="G7050" s="2">
        <v>7291.4812246832644</v>
      </c>
      <c r="H7050" s="2">
        <v>1831.5248943327333</v>
      </c>
      <c r="I7050" s="2">
        <v>9123.0061190159977</v>
      </c>
      <c r="J7050" s="2">
        <v>9557.0548679017229</v>
      </c>
      <c r="K7050" t="s">
        <v>11</v>
      </c>
    </row>
    <row r="7051" spans="1:11" x14ac:dyDescent="0.2">
      <c r="A7051" s="3">
        <v>815</v>
      </c>
      <c r="B7051" s="3">
        <v>2020</v>
      </c>
      <c r="C7051" s="3">
        <v>6</v>
      </c>
      <c r="D7051" s="3">
        <v>2025</v>
      </c>
      <c r="E7051" s="3">
        <v>1</v>
      </c>
      <c r="F7051" s="2">
        <v>731.53167879951616</v>
      </c>
      <c r="G7051" s="2">
        <v>8023.0129034827805</v>
      </c>
      <c r="H7051" s="2">
        <v>1377.5646071881929</v>
      </c>
      <c r="I7051" s="2">
        <v>9400.5775106709734</v>
      </c>
      <c r="J7051" s="2">
        <v>9557.0548679017229</v>
      </c>
      <c r="K7051" t="s">
        <v>11</v>
      </c>
    </row>
    <row r="7052" spans="1:11" x14ac:dyDescent="0.2">
      <c r="A7052" s="3">
        <v>815</v>
      </c>
      <c r="B7052" s="3">
        <v>2020</v>
      </c>
      <c r="C7052" s="3">
        <v>7</v>
      </c>
      <c r="D7052" s="3">
        <v>2026</v>
      </c>
      <c r="E7052" s="3">
        <v>1</v>
      </c>
      <c r="F7052" s="2">
        <v>701.94859799302139</v>
      </c>
      <c r="G7052" s="2">
        <v>8724.9615014758019</v>
      </c>
      <c r="H7052" s="2">
        <v>832.09336642592098</v>
      </c>
      <c r="I7052" s="2">
        <v>9557.0548679017229</v>
      </c>
      <c r="J7052" s="2">
        <v>9557.0548679017229</v>
      </c>
      <c r="K7052" t="s">
        <v>11</v>
      </c>
    </row>
    <row r="7053" spans="1:11" x14ac:dyDescent="0.2">
      <c r="A7053" s="3">
        <v>816</v>
      </c>
      <c r="B7053" s="3">
        <v>2020</v>
      </c>
      <c r="C7053" s="3">
        <v>1</v>
      </c>
      <c r="D7053" s="3">
        <v>2020</v>
      </c>
      <c r="E7053" s="3">
        <v>1</v>
      </c>
      <c r="F7053" s="2">
        <v>1295.6230527426196</v>
      </c>
      <c r="G7053" s="2">
        <v>1295.6230527426196</v>
      </c>
      <c r="H7053" s="2">
        <v>4153.2868697959293</v>
      </c>
      <c r="I7053" s="2">
        <v>5448.9099225385489</v>
      </c>
      <c r="J7053" s="2">
        <v>8397.3354654937921</v>
      </c>
      <c r="K7053" t="s">
        <v>11</v>
      </c>
    </row>
    <row r="7054" spans="1:11" x14ac:dyDescent="0.2">
      <c r="A7054" s="3">
        <v>816</v>
      </c>
      <c r="B7054" s="3">
        <v>2020</v>
      </c>
      <c r="C7054" s="3">
        <v>2</v>
      </c>
      <c r="D7054" s="3">
        <v>2021</v>
      </c>
      <c r="E7054" s="3">
        <v>1</v>
      </c>
      <c r="F7054" s="2">
        <v>1347.4179759140184</v>
      </c>
      <c r="G7054" s="2">
        <v>2643.041028656638</v>
      </c>
      <c r="H7054" s="2">
        <v>3987.9124719244805</v>
      </c>
      <c r="I7054" s="2">
        <v>6630.9535005811185</v>
      </c>
      <c r="J7054" s="2">
        <v>8397.3354654937921</v>
      </c>
      <c r="K7054" t="s">
        <v>11</v>
      </c>
    </row>
    <row r="7055" spans="1:11" x14ac:dyDescent="0.2">
      <c r="A7055" s="3">
        <v>816</v>
      </c>
      <c r="B7055" s="3">
        <v>2020</v>
      </c>
      <c r="C7055" s="3">
        <v>3</v>
      </c>
      <c r="D7055" s="3">
        <v>2022</v>
      </c>
      <c r="E7055" s="3">
        <v>1</v>
      </c>
      <c r="F7055" s="2">
        <v>1512.2395512294302</v>
      </c>
      <c r="G7055" s="2">
        <v>4155.2805798860682</v>
      </c>
      <c r="H7055" s="2">
        <v>3240.6811137634804</v>
      </c>
      <c r="I7055" s="2">
        <v>7395.9616936495486</v>
      </c>
      <c r="J7055" s="2">
        <v>8397.3354654937921</v>
      </c>
      <c r="K7055" t="s">
        <v>11</v>
      </c>
    </row>
    <row r="7056" spans="1:11" x14ac:dyDescent="0.2">
      <c r="A7056" s="3">
        <v>816</v>
      </c>
      <c r="B7056" s="3">
        <v>2020</v>
      </c>
      <c r="C7056" s="3">
        <v>4</v>
      </c>
      <c r="D7056" s="3">
        <v>2023</v>
      </c>
      <c r="E7056" s="3">
        <v>1</v>
      </c>
      <c r="F7056" s="2">
        <v>1526.1342874186148</v>
      </c>
      <c r="G7056" s="2">
        <v>5681.414867304683</v>
      </c>
      <c r="H7056" s="2">
        <v>2215.1681116874079</v>
      </c>
      <c r="I7056" s="2">
        <v>7896.5829789920908</v>
      </c>
      <c r="J7056" s="2">
        <v>8397.3354654937921</v>
      </c>
      <c r="K7056" t="s">
        <v>11</v>
      </c>
    </row>
    <row r="7057" spans="1:11" x14ac:dyDescent="0.2">
      <c r="A7057" s="3">
        <v>816</v>
      </c>
      <c r="B7057" s="3">
        <v>2020</v>
      </c>
      <c r="C7057" s="3">
        <v>5</v>
      </c>
      <c r="D7057" s="3">
        <v>2024</v>
      </c>
      <c r="E7057" s="3">
        <v>1</v>
      </c>
      <c r="F7057" s="2">
        <v>676.06952189218373</v>
      </c>
      <c r="G7057" s="2">
        <v>6357.4843891968667</v>
      </c>
      <c r="H7057" s="2">
        <v>1788.6621658299327</v>
      </c>
      <c r="I7057" s="2">
        <v>8146.1465550267994</v>
      </c>
      <c r="J7057" s="2">
        <v>8397.3354654937921</v>
      </c>
      <c r="K7057" t="s">
        <v>11</v>
      </c>
    </row>
    <row r="7058" spans="1:11" x14ac:dyDescent="0.2">
      <c r="A7058" s="3">
        <v>816</v>
      </c>
      <c r="B7058" s="3">
        <v>2020</v>
      </c>
      <c r="C7058" s="3">
        <v>6</v>
      </c>
      <c r="D7058" s="3">
        <v>2025</v>
      </c>
      <c r="E7058" s="3">
        <v>1</v>
      </c>
      <c r="F7058" s="2">
        <v>938.93127890809683</v>
      </c>
      <c r="G7058" s="2">
        <v>7296.4156681049635</v>
      </c>
      <c r="H7058" s="2">
        <v>907.77795443227569</v>
      </c>
      <c r="I7058" s="2">
        <v>8204.1936225372392</v>
      </c>
      <c r="J7058" s="2">
        <v>8397.3354654937921</v>
      </c>
      <c r="K7058" t="s">
        <v>11</v>
      </c>
    </row>
    <row r="7059" spans="1:11" x14ac:dyDescent="0.2">
      <c r="A7059" s="3">
        <v>816</v>
      </c>
      <c r="B7059" s="3">
        <v>2020</v>
      </c>
      <c r="C7059" s="3">
        <v>7</v>
      </c>
      <c r="D7059" s="3">
        <v>2026</v>
      </c>
      <c r="E7059" s="3">
        <v>1</v>
      </c>
      <c r="F7059" s="2">
        <v>501.81110874226033</v>
      </c>
      <c r="G7059" s="2">
        <v>7798.2267768472238</v>
      </c>
      <c r="H7059" s="2">
        <v>387.05192235173035</v>
      </c>
      <c r="I7059" s="2">
        <v>8185.2786991989542</v>
      </c>
      <c r="J7059" s="2">
        <v>8397.3354654937921</v>
      </c>
      <c r="K7059" t="s">
        <v>11</v>
      </c>
    </row>
    <row r="7060" spans="1:11" x14ac:dyDescent="0.2">
      <c r="A7060" s="3">
        <v>817</v>
      </c>
      <c r="B7060" s="3">
        <v>2020</v>
      </c>
      <c r="C7060" s="3">
        <v>1</v>
      </c>
      <c r="D7060" s="3">
        <v>2020</v>
      </c>
      <c r="E7060" s="3">
        <v>1</v>
      </c>
      <c r="F7060" s="2">
        <v>559.04899053146426</v>
      </c>
      <c r="G7060" s="2">
        <v>559.04899053146426</v>
      </c>
      <c r="H7060" s="2">
        <v>1955.9923257397222</v>
      </c>
      <c r="I7060" s="2">
        <v>2515.0413162711866</v>
      </c>
      <c r="J7060" s="2">
        <v>3849.6407071469971</v>
      </c>
      <c r="K7060" t="s">
        <v>11</v>
      </c>
    </row>
    <row r="7061" spans="1:11" x14ac:dyDescent="0.2">
      <c r="A7061" s="3">
        <v>817</v>
      </c>
      <c r="B7061" s="3">
        <v>2020</v>
      </c>
      <c r="C7061" s="3">
        <v>2</v>
      </c>
      <c r="D7061" s="3">
        <v>2021</v>
      </c>
      <c r="E7061" s="3">
        <v>1</v>
      </c>
      <c r="F7061" s="2">
        <v>630.79242701975716</v>
      </c>
      <c r="G7061" s="2">
        <v>1189.8414175512214</v>
      </c>
      <c r="H7061" s="2">
        <v>1825.310368002368</v>
      </c>
      <c r="I7061" s="2">
        <v>3015.1517855535894</v>
      </c>
      <c r="J7061" s="2">
        <v>3849.6407071469971</v>
      </c>
      <c r="K7061" t="s">
        <v>11</v>
      </c>
    </row>
    <row r="7062" spans="1:11" x14ac:dyDescent="0.2">
      <c r="A7062" s="3">
        <v>817</v>
      </c>
      <c r="B7062" s="3">
        <v>2020</v>
      </c>
      <c r="C7062" s="3">
        <v>3</v>
      </c>
      <c r="D7062" s="3">
        <v>2022</v>
      </c>
      <c r="E7062" s="3">
        <v>1</v>
      </c>
      <c r="F7062" s="2">
        <v>750.14950539843562</v>
      </c>
      <c r="G7062" s="2">
        <v>1939.990922949657</v>
      </c>
      <c r="H7062" s="2">
        <v>1381.7085077417282</v>
      </c>
      <c r="I7062" s="2">
        <v>3321.6994306913853</v>
      </c>
      <c r="J7062" s="2">
        <v>3849.6407071469971</v>
      </c>
      <c r="K7062" t="s">
        <v>11</v>
      </c>
    </row>
    <row r="7063" spans="1:11" x14ac:dyDescent="0.2">
      <c r="A7063" s="3">
        <v>817</v>
      </c>
      <c r="B7063" s="3">
        <v>2020</v>
      </c>
      <c r="C7063" s="3">
        <v>4</v>
      </c>
      <c r="D7063" s="3">
        <v>2023</v>
      </c>
      <c r="E7063" s="3">
        <v>1</v>
      </c>
      <c r="F7063" s="2">
        <v>671.79536642193943</v>
      </c>
      <c r="G7063" s="2">
        <v>2611.7862893715965</v>
      </c>
      <c r="H7063" s="2">
        <v>924.36179411360808</v>
      </c>
      <c r="I7063" s="2">
        <v>3536.1480834852046</v>
      </c>
      <c r="J7063" s="2">
        <v>3849.6407071469971</v>
      </c>
      <c r="K7063" t="s">
        <v>11</v>
      </c>
    </row>
    <row r="7064" spans="1:11" x14ac:dyDescent="0.2">
      <c r="A7064" s="3">
        <v>817</v>
      </c>
      <c r="B7064" s="3">
        <v>2020</v>
      </c>
      <c r="C7064" s="3">
        <v>5</v>
      </c>
      <c r="D7064" s="3">
        <v>2024</v>
      </c>
      <c r="E7064" s="3">
        <v>1</v>
      </c>
      <c r="F7064" s="2">
        <v>349.96365502973777</v>
      </c>
      <c r="G7064" s="2">
        <v>2961.7499444013342</v>
      </c>
      <c r="H7064" s="2">
        <v>786.70271944524711</v>
      </c>
      <c r="I7064" s="2">
        <v>3748.4526638465813</v>
      </c>
      <c r="J7064" s="2">
        <v>3849.6407071469971</v>
      </c>
      <c r="K7064" t="s">
        <v>11</v>
      </c>
    </row>
    <row r="7065" spans="1:11" x14ac:dyDescent="0.2">
      <c r="A7065" s="3">
        <v>817</v>
      </c>
      <c r="B7065" s="3">
        <v>2020</v>
      </c>
      <c r="C7065" s="3">
        <v>6</v>
      </c>
      <c r="D7065" s="3">
        <v>2025</v>
      </c>
      <c r="E7065" s="3">
        <v>1</v>
      </c>
      <c r="F7065" s="2">
        <v>292.85840247249371</v>
      </c>
      <c r="G7065" s="2">
        <v>3254.6083468738279</v>
      </c>
      <c r="H7065" s="2">
        <v>532.52760477187712</v>
      </c>
      <c r="I7065" s="2">
        <v>3787.1359516457051</v>
      </c>
      <c r="J7065" s="2">
        <v>3849.6407071469971</v>
      </c>
      <c r="K7065" t="s">
        <v>11</v>
      </c>
    </row>
    <row r="7066" spans="1:11" x14ac:dyDescent="0.2">
      <c r="A7066" s="3">
        <v>817</v>
      </c>
      <c r="B7066" s="3">
        <v>2020</v>
      </c>
      <c r="C7066" s="3">
        <v>7</v>
      </c>
      <c r="D7066" s="3">
        <v>2026</v>
      </c>
      <c r="E7066" s="3">
        <v>1</v>
      </c>
      <c r="F7066" s="2">
        <v>320.08138074994076</v>
      </c>
      <c r="G7066" s="2">
        <v>3574.6897276237687</v>
      </c>
      <c r="H7066" s="2">
        <v>246.84274075793473</v>
      </c>
      <c r="I7066" s="2">
        <v>3821.5324683817034</v>
      </c>
      <c r="J7066" s="2">
        <v>3849.6407071469971</v>
      </c>
      <c r="K7066" t="s">
        <v>11</v>
      </c>
    </row>
    <row r="7067" spans="1:11" x14ac:dyDescent="0.2">
      <c r="A7067" s="3">
        <v>818</v>
      </c>
      <c r="B7067" s="3">
        <v>2020</v>
      </c>
      <c r="C7067" s="3">
        <v>1</v>
      </c>
      <c r="D7067" s="3">
        <v>2020</v>
      </c>
      <c r="E7067" s="3">
        <v>1</v>
      </c>
      <c r="F7067" s="2">
        <v>1190.5453507046761</v>
      </c>
      <c r="G7067" s="2">
        <v>1190.5453507046761</v>
      </c>
      <c r="H7067" s="2">
        <v>3951.1704829256341</v>
      </c>
      <c r="I7067" s="2">
        <v>5141.71583363031</v>
      </c>
      <c r="J7067" s="2">
        <v>8003.3094175171709</v>
      </c>
      <c r="K7067" t="s">
        <v>11</v>
      </c>
    </row>
    <row r="7068" spans="1:11" x14ac:dyDescent="0.2">
      <c r="A7068" s="3">
        <v>818</v>
      </c>
      <c r="B7068" s="3">
        <v>2020</v>
      </c>
      <c r="C7068" s="3">
        <v>2</v>
      </c>
      <c r="D7068" s="3">
        <v>2021</v>
      </c>
      <c r="E7068" s="3">
        <v>1</v>
      </c>
      <c r="F7068" s="2">
        <v>1458.6389582312552</v>
      </c>
      <c r="G7068" s="2">
        <v>2649.1843089359313</v>
      </c>
      <c r="H7068" s="2">
        <v>3524.8957595217476</v>
      </c>
      <c r="I7068" s="2">
        <v>6174.0800684576789</v>
      </c>
      <c r="J7068" s="2">
        <v>8003.3094175171709</v>
      </c>
      <c r="K7068" t="s">
        <v>11</v>
      </c>
    </row>
    <row r="7069" spans="1:11" x14ac:dyDescent="0.2">
      <c r="A7069" s="3">
        <v>818</v>
      </c>
      <c r="B7069" s="3">
        <v>2020</v>
      </c>
      <c r="C7069" s="3">
        <v>3</v>
      </c>
      <c r="D7069" s="3">
        <v>2022</v>
      </c>
      <c r="E7069" s="3">
        <v>1</v>
      </c>
      <c r="F7069" s="2">
        <v>1241.9871113085887</v>
      </c>
      <c r="G7069" s="2">
        <v>3891.17142024452</v>
      </c>
      <c r="H7069" s="2">
        <v>3031.9280120527774</v>
      </c>
      <c r="I7069" s="2">
        <v>6923.0994322972974</v>
      </c>
      <c r="J7069" s="2">
        <v>8003.3094175171709</v>
      </c>
      <c r="K7069" t="s">
        <v>11</v>
      </c>
    </row>
    <row r="7070" spans="1:11" x14ac:dyDescent="0.2">
      <c r="A7070" s="3">
        <v>818</v>
      </c>
      <c r="B7070" s="3">
        <v>2020</v>
      </c>
      <c r="C7070" s="3">
        <v>4</v>
      </c>
      <c r="D7070" s="3">
        <v>2023</v>
      </c>
      <c r="E7070" s="3">
        <v>1</v>
      </c>
      <c r="F7070" s="2">
        <v>1377.4971013614331</v>
      </c>
      <c r="G7070" s="2">
        <v>5268.6685216059532</v>
      </c>
      <c r="H7070" s="2">
        <v>2299.4074303232983</v>
      </c>
      <c r="I7070" s="2">
        <v>7568.0759519292515</v>
      </c>
      <c r="J7070" s="2">
        <v>8003.3094175171709</v>
      </c>
      <c r="K7070" t="s">
        <v>11</v>
      </c>
    </row>
    <row r="7071" spans="1:11" x14ac:dyDescent="0.2">
      <c r="A7071" s="3">
        <v>818</v>
      </c>
      <c r="B7071" s="3">
        <v>2020</v>
      </c>
      <c r="C7071" s="3">
        <v>5</v>
      </c>
      <c r="D7071" s="3">
        <v>2024</v>
      </c>
      <c r="E7071" s="3">
        <v>1</v>
      </c>
      <c r="F7071" s="2">
        <v>923.35536046647121</v>
      </c>
      <c r="G7071" s="2">
        <v>6192.0238820724244</v>
      </c>
      <c r="H7071" s="2">
        <v>1612.9397242903469</v>
      </c>
      <c r="I7071" s="2">
        <v>7804.9636063627713</v>
      </c>
      <c r="J7071" s="2">
        <v>8003.3094175171709</v>
      </c>
      <c r="K7071" t="s">
        <v>11</v>
      </c>
    </row>
    <row r="7072" spans="1:11" x14ac:dyDescent="0.2">
      <c r="A7072" s="3">
        <v>818</v>
      </c>
      <c r="B7072" s="3">
        <v>2020</v>
      </c>
      <c r="C7072" s="3">
        <v>6</v>
      </c>
      <c r="D7072" s="3">
        <v>2025</v>
      </c>
      <c r="E7072" s="3">
        <v>1</v>
      </c>
      <c r="F7072" s="2">
        <v>653.0132542784786</v>
      </c>
      <c r="G7072" s="2">
        <v>6845.037136350903</v>
      </c>
      <c r="H7072" s="2">
        <v>965.36630410289854</v>
      </c>
      <c r="I7072" s="2">
        <v>7810.4034404538015</v>
      </c>
      <c r="J7072" s="2">
        <v>8003.3094175171709</v>
      </c>
      <c r="K7072" t="s">
        <v>11</v>
      </c>
    </row>
    <row r="7073" spans="1:11" x14ac:dyDescent="0.2">
      <c r="A7073" s="3">
        <v>818</v>
      </c>
      <c r="B7073" s="3">
        <v>2020</v>
      </c>
      <c r="C7073" s="3">
        <v>7</v>
      </c>
      <c r="D7073" s="3">
        <v>2026</v>
      </c>
      <c r="E7073" s="3">
        <v>1</v>
      </c>
      <c r="F7073" s="2">
        <v>545.65910048586102</v>
      </c>
      <c r="G7073" s="2">
        <v>7390.696236836764</v>
      </c>
      <c r="H7073" s="2">
        <v>612.61318068040691</v>
      </c>
      <c r="I7073" s="2">
        <v>8003.3094175171709</v>
      </c>
      <c r="J7073" s="2">
        <v>8003.3094175171709</v>
      </c>
      <c r="K7073" t="s">
        <v>11</v>
      </c>
    </row>
    <row r="7074" spans="1:11" x14ac:dyDescent="0.2">
      <c r="A7074" s="3">
        <v>819</v>
      </c>
      <c r="B7074" s="3">
        <v>2020</v>
      </c>
      <c r="C7074" s="3">
        <v>1</v>
      </c>
      <c r="D7074" s="3">
        <v>2020</v>
      </c>
      <c r="E7074" s="3">
        <v>1</v>
      </c>
      <c r="F7074" s="2">
        <v>5407.9167049504258</v>
      </c>
      <c r="G7074" s="2">
        <v>5407.9167049504258</v>
      </c>
      <c r="H7074" s="2">
        <v>17729.932839654291</v>
      </c>
      <c r="I7074" s="2">
        <v>23137.849544604716</v>
      </c>
      <c r="J7074" s="2">
        <v>36202.219873854505</v>
      </c>
      <c r="K7074" t="s">
        <v>11</v>
      </c>
    </row>
    <row r="7075" spans="1:11" x14ac:dyDescent="0.2">
      <c r="A7075" s="3">
        <v>819</v>
      </c>
      <c r="B7075" s="3">
        <v>2020</v>
      </c>
      <c r="C7075" s="3">
        <v>2</v>
      </c>
      <c r="D7075" s="3">
        <v>2021</v>
      </c>
      <c r="E7075" s="3">
        <v>1</v>
      </c>
      <c r="F7075" s="2">
        <v>5925.0149380408302</v>
      </c>
      <c r="G7075" s="2">
        <v>11332.931642991256</v>
      </c>
      <c r="H7075" s="2">
        <v>17001.858847124247</v>
      </c>
      <c r="I7075" s="2">
        <v>28334.790490115505</v>
      </c>
      <c r="J7075" s="2">
        <v>36202.219873854505</v>
      </c>
      <c r="K7075" t="s">
        <v>11</v>
      </c>
    </row>
    <row r="7076" spans="1:11" x14ac:dyDescent="0.2">
      <c r="A7076" s="3">
        <v>819</v>
      </c>
      <c r="B7076" s="3">
        <v>2020</v>
      </c>
      <c r="C7076" s="3">
        <v>3</v>
      </c>
      <c r="D7076" s="3">
        <v>2022</v>
      </c>
      <c r="E7076" s="3">
        <v>1</v>
      </c>
      <c r="F7076" s="2">
        <v>6492.2466579169868</v>
      </c>
      <c r="G7076" s="2">
        <v>17825.178300908243</v>
      </c>
      <c r="H7076" s="2">
        <v>13276.942111095046</v>
      </c>
      <c r="I7076" s="2">
        <v>31102.120412003289</v>
      </c>
      <c r="J7076" s="2">
        <v>36202.219873854505</v>
      </c>
      <c r="K7076" t="s">
        <v>11</v>
      </c>
    </row>
    <row r="7077" spans="1:11" x14ac:dyDescent="0.2">
      <c r="A7077" s="3">
        <v>819</v>
      </c>
      <c r="B7077" s="3">
        <v>2020</v>
      </c>
      <c r="C7077" s="3">
        <v>4</v>
      </c>
      <c r="D7077" s="3">
        <v>2023</v>
      </c>
      <c r="E7077" s="3">
        <v>1</v>
      </c>
      <c r="F7077" s="2">
        <v>5295.0216948044072</v>
      </c>
      <c r="G7077" s="2">
        <v>23120.19999571265</v>
      </c>
      <c r="H7077" s="2">
        <v>10794.336831376426</v>
      </c>
      <c r="I7077" s="2">
        <v>33914.536827089076</v>
      </c>
      <c r="J7077" s="2">
        <v>36202.219873854505</v>
      </c>
      <c r="K7077" t="s">
        <v>11</v>
      </c>
    </row>
    <row r="7078" spans="1:11" x14ac:dyDescent="0.2">
      <c r="A7078" s="3">
        <v>819</v>
      </c>
      <c r="B7078" s="3">
        <v>2020</v>
      </c>
      <c r="C7078" s="3">
        <v>5</v>
      </c>
      <c r="D7078" s="3">
        <v>2024</v>
      </c>
      <c r="E7078" s="3">
        <v>1</v>
      </c>
      <c r="F7078" s="2">
        <v>4378.2306583653117</v>
      </c>
      <c r="G7078" s="2">
        <v>27498.430654077962</v>
      </c>
      <c r="H7078" s="2">
        <v>7094.3591466936887</v>
      </c>
      <c r="I7078" s="2">
        <v>34592.78980077165</v>
      </c>
      <c r="J7078" s="2">
        <v>36202.219873854505</v>
      </c>
      <c r="K7078" t="s">
        <v>11</v>
      </c>
    </row>
    <row r="7079" spans="1:11" x14ac:dyDescent="0.2">
      <c r="A7079" s="3">
        <v>819</v>
      </c>
      <c r="B7079" s="3">
        <v>2020</v>
      </c>
      <c r="C7079" s="3">
        <v>6</v>
      </c>
      <c r="D7079" s="3">
        <v>2025</v>
      </c>
      <c r="E7079" s="3">
        <v>1</v>
      </c>
      <c r="F7079" s="2">
        <v>3737.3248026602159</v>
      </c>
      <c r="G7079" s="2">
        <v>31235.755456738178</v>
      </c>
      <c r="H7079" s="2">
        <v>4038.8721013865324</v>
      </c>
      <c r="I7079" s="2">
        <v>35274.62755812471</v>
      </c>
      <c r="J7079" s="2">
        <v>36202.219873854505</v>
      </c>
      <c r="K7079" t="s">
        <v>11</v>
      </c>
    </row>
    <row r="7080" spans="1:11" x14ac:dyDescent="0.2">
      <c r="A7080" s="3">
        <v>819</v>
      </c>
      <c r="B7080" s="3">
        <v>2020</v>
      </c>
      <c r="C7080" s="3">
        <v>7</v>
      </c>
      <c r="D7080" s="3">
        <v>2026</v>
      </c>
      <c r="E7080" s="3">
        <v>1</v>
      </c>
      <c r="F7080" s="2">
        <v>2889.9266429867603</v>
      </c>
      <c r="G7080" s="2">
        <v>34125.682099724938</v>
      </c>
      <c r="H7080" s="2">
        <v>1842.0687203113266</v>
      </c>
      <c r="I7080" s="2">
        <v>35967.750820036264</v>
      </c>
      <c r="J7080" s="2">
        <v>36202.219873854505</v>
      </c>
      <c r="K7080" t="s">
        <v>11</v>
      </c>
    </row>
    <row r="7081" spans="1:11" x14ac:dyDescent="0.2">
      <c r="A7081" s="3">
        <v>820</v>
      </c>
      <c r="B7081" s="3">
        <v>2020</v>
      </c>
      <c r="C7081" s="3">
        <v>1</v>
      </c>
      <c r="D7081" s="3">
        <v>2020</v>
      </c>
      <c r="E7081" s="3">
        <v>1</v>
      </c>
      <c r="F7081" s="2">
        <v>1013.7891542944204</v>
      </c>
      <c r="G7081" s="2">
        <v>1013.7891542944204</v>
      </c>
      <c r="H7081" s="2">
        <v>3459.0874741050479</v>
      </c>
      <c r="I7081" s="2">
        <v>4472.8766283994682</v>
      </c>
      <c r="J7081" s="2">
        <v>6916.3812684020377</v>
      </c>
      <c r="K7081" t="s">
        <v>11</v>
      </c>
    </row>
    <row r="7082" spans="1:11" x14ac:dyDescent="0.2">
      <c r="A7082" s="3">
        <v>820</v>
      </c>
      <c r="B7082" s="3">
        <v>2020</v>
      </c>
      <c r="C7082" s="3">
        <v>2</v>
      </c>
      <c r="D7082" s="3">
        <v>2021</v>
      </c>
      <c r="E7082" s="3">
        <v>1</v>
      </c>
      <c r="F7082" s="2">
        <v>1213.8450267010649</v>
      </c>
      <c r="G7082" s="2">
        <v>2227.6341809954852</v>
      </c>
      <c r="H7082" s="2">
        <v>3241.471498770858</v>
      </c>
      <c r="I7082" s="2">
        <v>5469.1056797663432</v>
      </c>
      <c r="J7082" s="2">
        <v>6916.3812684020377</v>
      </c>
      <c r="K7082" t="s">
        <v>11</v>
      </c>
    </row>
    <row r="7083" spans="1:11" x14ac:dyDescent="0.2">
      <c r="A7083" s="3">
        <v>820</v>
      </c>
      <c r="B7083" s="3">
        <v>2020</v>
      </c>
      <c r="C7083" s="3">
        <v>3</v>
      </c>
      <c r="D7083" s="3">
        <v>2022</v>
      </c>
      <c r="E7083" s="3">
        <v>1</v>
      </c>
      <c r="F7083" s="2">
        <v>1253.1748600983633</v>
      </c>
      <c r="G7083" s="2">
        <v>3480.8090410938485</v>
      </c>
      <c r="H7083" s="2">
        <v>2470.7198697235217</v>
      </c>
      <c r="I7083" s="2">
        <v>5951.5289108173702</v>
      </c>
      <c r="J7083" s="2">
        <v>6916.3812684020377</v>
      </c>
      <c r="K7083" t="s">
        <v>11</v>
      </c>
    </row>
    <row r="7084" spans="1:11" x14ac:dyDescent="0.2">
      <c r="A7084" s="3">
        <v>820</v>
      </c>
      <c r="B7084" s="3">
        <v>2020</v>
      </c>
      <c r="C7084" s="3">
        <v>4</v>
      </c>
      <c r="D7084" s="3">
        <v>2023</v>
      </c>
      <c r="E7084" s="3">
        <v>1</v>
      </c>
      <c r="F7084" s="2">
        <v>1050.2374317187378</v>
      </c>
      <c r="G7084" s="2">
        <v>4531.0464728125862</v>
      </c>
      <c r="H7084" s="2">
        <v>1889.5564821942235</v>
      </c>
      <c r="I7084" s="2">
        <v>6420.6029550068097</v>
      </c>
      <c r="J7084" s="2">
        <v>6916.3812684020377</v>
      </c>
      <c r="K7084" t="s">
        <v>11</v>
      </c>
    </row>
    <row r="7085" spans="1:11" x14ac:dyDescent="0.2">
      <c r="A7085" s="3">
        <v>820</v>
      </c>
      <c r="B7085" s="3">
        <v>2020</v>
      </c>
      <c r="C7085" s="3">
        <v>5</v>
      </c>
      <c r="D7085" s="3">
        <v>2024</v>
      </c>
      <c r="E7085" s="3">
        <v>1</v>
      </c>
      <c r="F7085" s="2">
        <v>964.45548039658934</v>
      </c>
      <c r="G7085" s="2">
        <v>5495.5019532091756</v>
      </c>
      <c r="H7085" s="2">
        <v>1031.0987420846996</v>
      </c>
      <c r="I7085" s="2">
        <v>6526.6006952938751</v>
      </c>
      <c r="J7085" s="2">
        <v>6916.3812684020377</v>
      </c>
      <c r="K7085" t="s">
        <v>11</v>
      </c>
    </row>
    <row r="7086" spans="1:11" x14ac:dyDescent="0.2">
      <c r="A7086" s="3">
        <v>820</v>
      </c>
      <c r="B7086" s="3">
        <v>2020</v>
      </c>
      <c r="C7086" s="3">
        <v>6</v>
      </c>
      <c r="D7086" s="3">
        <v>2025</v>
      </c>
      <c r="E7086" s="3">
        <v>1</v>
      </c>
      <c r="F7086" s="2">
        <v>382.23511884607524</v>
      </c>
      <c r="G7086" s="2">
        <v>5877.7370720552508</v>
      </c>
      <c r="H7086" s="2">
        <v>836.57422708915419</v>
      </c>
      <c r="I7086" s="2">
        <v>6714.311299144405</v>
      </c>
      <c r="J7086" s="2">
        <v>6916.3812684020377</v>
      </c>
      <c r="K7086" t="s">
        <v>11</v>
      </c>
    </row>
    <row r="7087" spans="1:11" x14ac:dyDescent="0.2">
      <c r="A7087" s="3">
        <v>820</v>
      </c>
      <c r="B7087" s="3">
        <v>2020</v>
      </c>
      <c r="C7087" s="3">
        <v>7</v>
      </c>
      <c r="D7087" s="3">
        <v>2026</v>
      </c>
      <c r="E7087" s="3">
        <v>1</v>
      </c>
      <c r="F7087" s="2">
        <v>759.8265755250959</v>
      </c>
      <c r="G7087" s="2">
        <v>6637.5636475803467</v>
      </c>
      <c r="H7087" s="2">
        <v>83.473144651206894</v>
      </c>
      <c r="I7087" s="2">
        <v>6721.0367922315536</v>
      </c>
      <c r="J7087" s="2">
        <v>6916.3812684020377</v>
      </c>
      <c r="K7087" t="s">
        <v>11</v>
      </c>
    </row>
    <row r="7088" spans="1:11" x14ac:dyDescent="0.2">
      <c r="A7088" s="3">
        <v>821</v>
      </c>
      <c r="B7088" s="3">
        <v>2020</v>
      </c>
      <c r="C7088" s="3">
        <v>1</v>
      </c>
      <c r="D7088" s="3">
        <v>2020</v>
      </c>
      <c r="E7088" s="3">
        <v>1</v>
      </c>
      <c r="F7088" s="2">
        <v>4949.2070176587204</v>
      </c>
      <c r="G7088" s="2">
        <v>4949.2070176587204</v>
      </c>
      <c r="H7088" s="2">
        <v>15797.278306190788</v>
      </c>
      <c r="I7088" s="2">
        <v>20746.485323849509</v>
      </c>
      <c r="J7088" s="2">
        <v>31964.906992610599</v>
      </c>
      <c r="K7088" t="s">
        <v>11</v>
      </c>
    </row>
    <row r="7089" spans="1:11" x14ac:dyDescent="0.2">
      <c r="A7089" s="3">
        <v>821</v>
      </c>
      <c r="B7089" s="3">
        <v>2020</v>
      </c>
      <c r="C7089" s="3">
        <v>2</v>
      </c>
      <c r="D7089" s="3">
        <v>2021</v>
      </c>
      <c r="E7089" s="3">
        <v>1</v>
      </c>
      <c r="F7089" s="2">
        <v>5567.8263859175349</v>
      </c>
      <c r="G7089" s="2">
        <v>10517.033403576255</v>
      </c>
      <c r="H7089" s="2">
        <v>14327.204484234817</v>
      </c>
      <c r="I7089" s="2">
        <v>24844.237887811072</v>
      </c>
      <c r="J7089" s="2">
        <v>31964.906992610599</v>
      </c>
      <c r="K7089" t="s">
        <v>11</v>
      </c>
    </row>
    <row r="7090" spans="1:11" x14ac:dyDescent="0.2">
      <c r="A7090" s="3">
        <v>821</v>
      </c>
      <c r="B7090" s="3">
        <v>2020</v>
      </c>
      <c r="C7090" s="3">
        <v>3</v>
      </c>
      <c r="D7090" s="3">
        <v>2022</v>
      </c>
      <c r="E7090" s="3">
        <v>1</v>
      </c>
      <c r="F7090" s="2">
        <v>5773.9839968049619</v>
      </c>
      <c r="G7090" s="2">
        <v>16291.017400381217</v>
      </c>
      <c r="H7090" s="2">
        <v>11148.21287785501</v>
      </c>
      <c r="I7090" s="2">
        <v>27439.230278236228</v>
      </c>
      <c r="J7090" s="2">
        <v>31964.906992610599</v>
      </c>
      <c r="K7090" t="s">
        <v>11</v>
      </c>
    </row>
    <row r="7091" spans="1:11" x14ac:dyDescent="0.2">
      <c r="A7091" s="3">
        <v>821</v>
      </c>
      <c r="B7091" s="3">
        <v>2020</v>
      </c>
      <c r="C7091" s="3">
        <v>4</v>
      </c>
      <c r="D7091" s="3">
        <v>2023</v>
      </c>
      <c r="E7091" s="3">
        <v>1</v>
      </c>
      <c r="F7091" s="2">
        <v>4518.9542789965199</v>
      </c>
      <c r="G7091" s="2">
        <v>20809.971679377737</v>
      </c>
      <c r="H7091" s="2">
        <v>8867.2466579440734</v>
      </c>
      <c r="I7091" s="2">
        <v>29677.21833732181</v>
      </c>
      <c r="J7091" s="2">
        <v>31964.906992610599</v>
      </c>
      <c r="K7091" t="s">
        <v>11</v>
      </c>
    </row>
    <row r="7092" spans="1:11" x14ac:dyDescent="0.2">
      <c r="A7092" s="3">
        <v>821</v>
      </c>
      <c r="B7092" s="3">
        <v>2020</v>
      </c>
      <c r="C7092" s="3">
        <v>5</v>
      </c>
      <c r="D7092" s="3">
        <v>2024</v>
      </c>
      <c r="E7092" s="3">
        <v>1</v>
      </c>
      <c r="F7092" s="2">
        <v>3948.6233122164704</v>
      </c>
      <c r="G7092" s="2">
        <v>24758.594991594207</v>
      </c>
      <c r="H7092" s="2">
        <v>6505.2768546261213</v>
      </c>
      <c r="I7092" s="2">
        <v>31263.871846220329</v>
      </c>
      <c r="J7092" s="2">
        <v>31964.906992610599</v>
      </c>
      <c r="K7092" t="s">
        <v>11</v>
      </c>
    </row>
    <row r="7093" spans="1:11" x14ac:dyDescent="0.2">
      <c r="A7093" s="3">
        <v>821</v>
      </c>
      <c r="B7093" s="3">
        <v>2020</v>
      </c>
      <c r="C7093" s="3">
        <v>6</v>
      </c>
      <c r="D7093" s="3">
        <v>2025</v>
      </c>
      <c r="E7093" s="3">
        <v>1</v>
      </c>
      <c r="F7093" s="2">
        <v>3533.7216797765068</v>
      </c>
      <c r="G7093" s="2">
        <v>28292.316671370714</v>
      </c>
      <c r="H7093" s="2">
        <v>2601.5742742374387</v>
      </c>
      <c r="I7093" s="2">
        <v>30893.890945608153</v>
      </c>
      <c r="J7093" s="2">
        <v>31964.906992610599</v>
      </c>
      <c r="K7093" t="s">
        <v>11</v>
      </c>
    </row>
    <row r="7094" spans="1:11" x14ac:dyDescent="0.2">
      <c r="A7094" s="3">
        <v>821</v>
      </c>
      <c r="B7094" s="3">
        <v>2020</v>
      </c>
      <c r="C7094" s="3">
        <v>7</v>
      </c>
      <c r="D7094" s="3">
        <v>2026</v>
      </c>
      <c r="E7094" s="3">
        <v>1</v>
      </c>
      <c r="F7094" s="2">
        <v>2609.706714056374</v>
      </c>
      <c r="G7094" s="2">
        <v>30902.023385427088</v>
      </c>
      <c r="H7094" s="2">
        <v>685.98748053138843</v>
      </c>
      <c r="I7094" s="2">
        <v>31588.010865958477</v>
      </c>
      <c r="J7094" s="2">
        <v>31964.906992610599</v>
      </c>
      <c r="K7094" t="s">
        <v>11</v>
      </c>
    </row>
    <row r="7095" spans="1:11" x14ac:dyDescent="0.2">
      <c r="A7095" s="3">
        <v>822</v>
      </c>
      <c r="B7095" s="3">
        <v>2020</v>
      </c>
      <c r="C7095" s="3">
        <v>1</v>
      </c>
      <c r="D7095" s="3">
        <v>2020</v>
      </c>
      <c r="E7095" s="3">
        <v>1</v>
      </c>
      <c r="F7095" s="2">
        <v>1036.5357048086346</v>
      </c>
      <c r="G7095" s="2">
        <v>1036.5357048086346</v>
      </c>
      <c r="H7095" s="2">
        <v>3375.7505938113718</v>
      </c>
      <c r="I7095" s="2">
        <v>4412.2862986200062</v>
      </c>
      <c r="J7095" s="2">
        <v>6660.3073892419234</v>
      </c>
      <c r="K7095" t="s">
        <v>11</v>
      </c>
    </row>
    <row r="7096" spans="1:11" x14ac:dyDescent="0.2">
      <c r="A7096" s="3">
        <v>822</v>
      </c>
      <c r="B7096" s="3">
        <v>2020</v>
      </c>
      <c r="C7096" s="3">
        <v>2</v>
      </c>
      <c r="D7096" s="3">
        <v>2021</v>
      </c>
      <c r="E7096" s="3">
        <v>1</v>
      </c>
      <c r="F7096" s="2">
        <v>1035.8649464516936</v>
      </c>
      <c r="G7096" s="2">
        <v>2072.4006512603282</v>
      </c>
      <c r="H7096" s="2">
        <v>3215.4982632430638</v>
      </c>
      <c r="I7096" s="2">
        <v>5287.898914503392</v>
      </c>
      <c r="J7096" s="2">
        <v>6660.3073892419234</v>
      </c>
      <c r="K7096" t="s">
        <v>11</v>
      </c>
    </row>
    <row r="7097" spans="1:11" x14ac:dyDescent="0.2">
      <c r="A7097" s="3">
        <v>822</v>
      </c>
      <c r="B7097" s="3">
        <v>2020</v>
      </c>
      <c r="C7097" s="3">
        <v>3</v>
      </c>
      <c r="D7097" s="3">
        <v>2022</v>
      </c>
      <c r="E7097" s="3">
        <v>1</v>
      </c>
      <c r="F7097" s="2">
        <v>1339.7289266693533</v>
      </c>
      <c r="G7097" s="2">
        <v>3412.1295779296815</v>
      </c>
      <c r="H7097" s="2">
        <v>2486.5204051568753</v>
      </c>
      <c r="I7097" s="2">
        <v>5898.6499830865569</v>
      </c>
      <c r="J7097" s="2">
        <v>6660.3073892419234</v>
      </c>
      <c r="K7097" t="s">
        <v>11</v>
      </c>
    </row>
    <row r="7098" spans="1:11" x14ac:dyDescent="0.2">
      <c r="A7098" s="3">
        <v>822</v>
      </c>
      <c r="B7098" s="3">
        <v>2020</v>
      </c>
      <c r="C7098" s="3">
        <v>4</v>
      </c>
      <c r="D7098" s="3">
        <v>2023</v>
      </c>
      <c r="E7098" s="3">
        <v>1</v>
      </c>
      <c r="F7098" s="2">
        <v>821.45538419596505</v>
      </c>
      <c r="G7098" s="2">
        <v>4233.5849621256466</v>
      </c>
      <c r="H7098" s="2">
        <v>1877.4468968605879</v>
      </c>
      <c r="I7098" s="2">
        <v>6111.0318589862345</v>
      </c>
      <c r="J7098" s="2">
        <v>6660.3073892419234</v>
      </c>
      <c r="K7098" t="s">
        <v>11</v>
      </c>
    </row>
    <row r="7099" spans="1:11" x14ac:dyDescent="0.2">
      <c r="A7099" s="3">
        <v>822</v>
      </c>
      <c r="B7099" s="3">
        <v>2020</v>
      </c>
      <c r="C7099" s="3">
        <v>5</v>
      </c>
      <c r="D7099" s="3">
        <v>2024</v>
      </c>
      <c r="E7099" s="3">
        <v>1</v>
      </c>
      <c r="F7099" s="2">
        <v>1083.1672968427165</v>
      </c>
      <c r="G7099" s="2">
        <v>5316.7522589683631</v>
      </c>
      <c r="H7099" s="2">
        <v>1032.9687646530256</v>
      </c>
      <c r="I7099" s="2">
        <v>6349.7210236213887</v>
      </c>
      <c r="J7099" s="2">
        <v>6660.3073892419234</v>
      </c>
      <c r="K7099" t="s">
        <v>11</v>
      </c>
    </row>
    <row r="7100" spans="1:11" x14ac:dyDescent="0.2">
      <c r="A7100" s="3">
        <v>822</v>
      </c>
      <c r="B7100" s="3">
        <v>2020</v>
      </c>
      <c r="C7100" s="3">
        <v>6</v>
      </c>
      <c r="D7100" s="3">
        <v>2025</v>
      </c>
      <c r="E7100" s="3">
        <v>1</v>
      </c>
      <c r="F7100" s="2">
        <v>318.06202959396251</v>
      </c>
      <c r="G7100" s="2">
        <v>5634.8142885623256</v>
      </c>
      <c r="H7100" s="2">
        <v>843.5736880032764</v>
      </c>
      <c r="I7100" s="2">
        <v>6478.387976565602</v>
      </c>
      <c r="J7100" s="2">
        <v>6660.3073892419234</v>
      </c>
      <c r="K7100" t="s">
        <v>11</v>
      </c>
    </row>
    <row r="7101" spans="1:11" x14ac:dyDescent="0.2">
      <c r="A7101" s="3">
        <v>822</v>
      </c>
      <c r="B7101" s="3">
        <v>2020</v>
      </c>
      <c r="C7101" s="3">
        <v>7</v>
      </c>
      <c r="D7101" s="3">
        <v>2026</v>
      </c>
      <c r="E7101" s="3">
        <v>1</v>
      </c>
      <c r="F7101" s="2">
        <v>360.64070196723696</v>
      </c>
      <c r="G7101" s="2">
        <v>5995.4549905295626</v>
      </c>
      <c r="H7101" s="2">
        <v>572.35042720328329</v>
      </c>
      <c r="I7101" s="2">
        <v>6567.8054177328459</v>
      </c>
      <c r="J7101" s="2">
        <v>6660.3073892419234</v>
      </c>
      <c r="K7101" t="s">
        <v>11</v>
      </c>
    </row>
    <row r="7102" spans="1:11" x14ac:dyDescent="0.2">
      <c r="A7102" s="3">
        <v>823</v>
      </c>
      <c r="B7102" s="3">
        <v>2020</v>
      </c>
      <c r="C7102" s="3">
        <v>1</v>
      </c>
      <c r="D7102" s="3">
        <v>2020</v>
      </c>
      <c r="E7102" s="3">
        <v>1</v>
      </c>
      <c r="F7102" s="2">
        <v>501.78747974128072</v>
      </c>
      <c r="G7102" s="2">
        <v>501.78747974128072</v>
      </c>
      <c r="H7102" s="2">
        <v>1767.761503293659</v>
      </c>
      <c r="I7102" s="2">
        <v>2269.5489830349397</v>
      </c>
      <c r="J7102" s="2">
        <v>3449.8677214667869</v>
      </c>
      <c r="K7102" t="s">
        <v>11</v>
      </c>
    </row>
    <row r="7103" spans="1:11" x14ac:dyDescent="0.2">
      <c r="A7103" s="3">
        <v>823</v>
      </c>
      <c r="B7103" s="3">
        <v>2020</v>
      </c>
      <c r="C7103" s="3">
        <v>2</v>
      </c>
      <c r="D7103" s="3">
        <v>2021</v>
      </c>
      <c r="E7103" s="3">
        <v>1</v>
      </c>
      <c r="F7103" s="2">
        <v>633.2095621251608</v>
      </c>
      <c r="G7103" s="2">
        <v>1134.9970418664416</v>
      </c>
      <c r="H7103" s="2">
        <v>1540.9470621700266</v>
      </c>
      <c r="I7103" s="2">
        <v>2675.9441040364682</v>
      </c>
      <c r="J7103" s="2">
        <v>3449.8677214667869</v>
      </c>
      <c r="K7103" t="s">
        <v>11</v>
      </c>
    </row>
    <row r="7104" spans="1:11" x14ac:dyDescent="0.2">
      <c r="A7104" s="3">
        <v>823</v>
      </c>
      <c r="B7104" s="3">
        <v>2020</v>
      </c>
      <c r="C7104" s="3">
        <v>3</v>
      </c>
      <c r="D7104" s="3">
        <v>2022</v>
      </c>
      <c r="E7104" s="3">
        <v>1</v>
      </c>
      <c r="F7104" s="2">
        <v>527.89529688218317</v>
      </c>
      <c r="G7104" s="2">
        <v>1662.8923387486248</v>
      </c>
      <c r="H7104" s="2">
        <v>1370.3464571345439</v>
      </c>
      <c r="I7104" s="2">
        <v>3033.2387958831687</v>
      </c>
      <c r="J7104" s="2">
        <v>3449.8677214667869</v>
      </c>
      <c r="K7104" t="s">
        <v>11</v>
      </c>
    </row>
    <row r="7105" spans="1:11" x14ac:dyDescent="0.2">
      <c r="A7105" s="3">
        <v>823</v>
      </c>
      <c r="B7105" s="3">
        <v>2020</v>
      </c>
      <c r="C7105" s="3">
        <v>4</v>
      </c>
      <c r="D7105" s="3">
        <v>2023</v>
      </c>
      <c r="E7105" s="3">
        <v>1</v>
      </c>
      <c r="F7105" s="2">
        <v>697.69647991703187</v>
      </c>
      <c r="G7105" s="2">
        <v>2360.5888186656566</v>
      </c>
      <c r="H7105" s="2">
        <v>821.90498452392512</v>
      </c>
      <c r="I7105" s="2">
        <v>3182.4938031895817</v>
      </c>
      <c r="J7105" s="2">
        <v>3449.8677214667869</v>
      </c>
      <c r="K7105" t="s">
        <v>11</v>
      </c>
    </row>
    <row r="7106" spans="1:11" x14ac:dyDescent="0.2">
      <c r="A7106" s="3">
        <v>823</v>
      </c>
      <c r="B7106" s="3">
        <v>2020</v>
      </c>
      <c r="C7106" s="3">
        <v>5</v>
      </c>
      <c r="D7106" s="3">
        <v>2024</v>
      </c>
      <c r="E7106" s="3">
        <v>1</v>
      </c>
      <c r="F7106" s="2">
        <v>374.59848243054739</v>
      </c>
      <c r="G7106" s="2">
        <v>2735.187301096204</v>
      </c>
      <c r="H7106" s="2">
        <v>596.3180256126534</v>
      </c>
      <c r="I7106" s="2">
        <v>3331.5053267088574</v>
      </c>
      <c r="J7106" s="2">
        <v>3449.8677214667869</v>
      </c>
      <c r="K7106" t="s">
        <v>11</v>
      </c>
    </row>
    <row r="7107" spans="1:11" x14ac:dyDescent="0.2">
      <c r="A7107" s="3">
        <v>823</v>
      </c>
      <c r="B7107" s="3">
        <v>2020</v>
      </c>
      <c r="C7107" s="3">
        <v>6</v>
      </c>
      <c r="D7107" s="3">
        <v>2025</v>
      </c>
      <c r="E7107" s="3">
        <v>1</v>
      </c>
      <c r="F7107" s="2">
        <v>149.53545678203818</v>
      </c>
      <c r="G7107" s="2">
        <v>2884.7227578782422</v>
      </c>
      <c r="H7107" s="2">
        <v>465.57513281088904</v>
      </c>
      <c r="I7107" s="2">
        <v>3350.2978906891312</v>
      </c>
      <c r="J7107" s="2">
        <v>3449.8677214667869</v>
      </c>
      <c r="K7107" t="s">
        <v>11</v>
      </c>
    </row>
    <row r="7108" spans="1:11" x14ac:dyDescent="0.2">
      <c r="A7108" s="3">
        <v>823</v>
      </c>
      <c r="B7108" s="3">
        <v>2020</v>
      </c>
      <c r="C7108" s="3">
        <v>7</v>
      </c>
      <c r="D7108" s="3">
        <v>2026</v>
      </c>
      <c r="E7108" s="3">
        <v>1</v>
      </c>
      <c r="F7108" s="2">
        <v>351.68776026062596</v>
      </c>
      <c r="G7108" s="2">
        <v>3236.4105181388682</v>
      </c>
      <c r="H7108" s="2">
        <v>205.84375662820321</v>
      </c>
      <c r="I7108" s="2">
        <v>3442.2542747670714</v>
      </c>
      <c r="J7108" s="2">
        <v>3449.8677214667869</v>
      </c>
      <c r="K7108" t="s">
        <v>11</v>
      </c>
    </row>
    <row r="7109" spans="1:11" x14ac:dyDescent="0.2">
      <c r="A7109" s="3">
        <v>824</v>
      </c>
      <c r="B7109" s="3">
        <v>2020</v>
      </c>
      <c r="C7109" s="3">
        <v>1</v>
      </c>
      <c r="D7109" s="3">
        <v>2020</v>
      </c>
      <c r="E7109" s="3">
        <v>1</v>
      </c>
      <c r="F7109" s="2">
        <v>1744.1429503054569</v>
      </c>
      <c r="G7109" s="2">
        <v>1744.1429503054569</v>
      </c>
      <c r="H7109" s="2">
        <v>5792.1530539030991</v>
      </c>
      <c r="I7109" s="2">
        <v>7536.296004208556</v>
      </c>
      <c r="J7109" s="2">
        <v>11801.963339702033</v>
      </c>
      <c r="K7109" t="s">
        <v>11</v>
      </c>
    </row>
    <row r="7110" spans="1:11" x14ac:dyDescent="0.2">
      <c r="A7110" s="3">
        <v>824</v>
      </c>
      <c r="B7110" s="3">
        <v>2020</v>
      </c>
      <c r="C7110" s="3">
        <v>2</v>
      </c>
      <c r="D7110" s="3">
        <v>2021</v>
      </c>
      <c r="E7110" s="3">
        <v>1</v>
      </c>
      <c r="F7110" s="2">
        <v>2049.4705039287196</v>
      </c>
      <c r="G7110" s="2">
        <v>3793.6134542341765</v>
      </c>
      <c r="H7110" s="2">
        <v>5527.6042186446557</v>
      </c>
      <c r="I7110" s="2">
        <v>9321.2176728788327</v>
      </c>
      <c r="J7110" s="2">
        <v>11801.963339702033</v>
      </c>
      <c r="K7110" t="s">
        <v>11</v>
      </c>
    </row>
    <row r="7111" spans="1:11" x14ac:dyDescent="0.2">
      <c r="A7111" s="3">
        <v>824</v>
      </c>
      <c r="B7111" s="3">
        <v>2020</v>
      </c>
      <c r="C7111" s="3">
        <v>3</v>
      </c>
      <c r="D7111" s="3">
        <v>2022</v>
      </c>
      <c r="E7111" s="3">
        <v>1</v>
      </c>
      <c r="F7111" s="2">
        <v>2338.201291674583</v>
      </c>
      <c r="G7111" s="2">
        <v>6131.8147459087595</v>
      </c>
      <c r="H7111" s="2">
        <v>3953.5700979654466</v>
      </c>
      <c r="I7111" s="2">
        <v>10085.384843874206</v>
      </c>
      <c r="J7111" s="2">
        <v>11801.963339702033</v>
      </c>
      <c r="K7111" t="s">
        <v>11</v>
      </c>
    </row>
    <row r="7112" spans="1:11" x14ac:dyDescent="0.2">
      <c r="A7112" s="3">
        <v>824</v>
      </c>
      <c r="B7112" s="3">
        <v>2020</v>
      </c>
      <c r="C7112" s="3">
        <v>4</v>
      </c>
      <c r="D7112" s="3">
        <v>2023</v>
      </c>
      <c r="E7112" s="3">
        <v>1</v>
      </c>
      <c r="F7112" s="2">
        <v>1824.3515237738657</v>
      </c>
      <c r="G7112" s="2">
        <v>7956.1662696826252</v>
      </c>
      <c r="H7112" s="2">
        <v>3165.0134725121434</v>
      </c>
      <c r="I7112" s="2">
        <v>11121.179742194769</v>
      </c>
      <c r="J7112" s="2">
        <v>11801.963339702033</v>
      </c>
      <c r="K7112" t="s">
        <v>11</v>
      </c>
    </row>
    <row r="7113" spans="1:11" x14ac:dyDescent="0.2">
      <c r="A7113" s="3">
        <v>824</v>
      </c>
      <c r="B7113" s="3">
        <v>2020</v>
      </c>
      <c r="C7113" s="3">
        <v>5</v>
      </c>
      <c r="D7113" s="3">
        <v>2024</v>
      </c>
      <c r="E7113" s="3">
        <v>1</v>
      </c>
      <c r="F7113" s="2">
        <v>1053.0546163388126</v>
      </c>
      <c r="G7113" s="2">
        <v>9009.2208860214378</v>
      </c>
      <c r="H7113" s="2">
        <v>2405.4981311274569</v>
      </c>
      <c r="I7113" s="2">
        <v>11414.719017148895</v>
      </c>
      <c r="J7113" s="2">
        <v>11801.963339702033</v>
      </c>
      <c r="K7113" t="s">
        <v>11</v>
      </c>
    </row>
    <row r="7114" spans="1:11" x14ac:dyDescent="0.2">
      <c r="A7114" s="3">
        <v>824</v>
      </c>
      <c r="B7114" s="3">
        <v>2020</v>
      </c>
      <c r="C7114" s="3">
        <v>6</v>
      </c>
      <c r="D7114" s="3">
        <v>2025</v>
      </c>
      <c r="E7114" s="3">
        <v>1</v>
      </c>
      <c r="F7114" s="2">
        <v>873.19078154021918</v>
      </c>
      <c r="G7114" s="2">
        <v>9882.4116675616569</v>
      </c>
      <c r="H7114" s="2">
        <v>1832.5505131893406</v>
      </c>
      <c r="I7114" s="2">
        <v>11714.962180750998</v>
      </c>
      <c r="J7114" s="2">
        <v>11801.963339702033</v>
      </c>
      <c r="K7114" t="s">
        <v>11</v>
      </c>
    </row>
    <row r="7115" spans="1:11" x14ac:dyDescent="0.2">
      <c r="A7115" s="3">
        <v>824</v>
      </c>
      <c r="B7115" s="3">
        <v>2020</v>
      </c>
      <c r="C7115" s="3">
        <v>7</v>
      </c>
      <c r="D7115" s="3">
        <v>2026</v>
      </c>
      <c r="E7115" s="3">
        <v>1</v>
      </c>
      <c r="F7115" s="2">
        <v>802.4806277813459</v>
      </c>
      <c r="G7115" s="2">
        <v>10684.892295343003</v>
      </c>
      <c r="H7115" s="2">
        <v>955.19227420879906</v>
      </c>
      <c r="I7115" s="2">
        <v>11640.084569551802</v>
      </c>
      <c r="J7115" s="2">
        <v>11801.963339702033</v>
      </c>
      <c r="K7115" t="s">
        <v>11</v>
      </c>
    </row>
    <row r="7116" spans="1:11" x14ac:dyDescent="0.2">
      <c r="A7116" s="3">
        <v>825</v>
      </c>
      <c r="B7116" s="3">
        <v>2020</v>
      </c>
      <c r="C7116" s="3">
        <v>1</v>
      </c>
      <c r="D7116" s="3">
        <v>2020</v>
      </c>
      <c r="E7116" s="3">
        <v>1</v>
      </c>
      <c r="F7116" s="2">
        <v>628.76178331119809</v>
      </c>
      <c r="G7116" s="2">
        <v>628.76178331119809</v>
      </c>
      <c r="H7116" s="2">
        <v>2001.1494340740323</v>
      </c>
      <c r="I7116" s="2">
        <v>2629.9112173852304</v>
      </c>
      <c r="J7116" s="2">
        <v>4106.5501556570562</v>
      </c>
      <c r="K7116" t="s">
        <v>11</v>
      </c>
    </row>
    <row r="7117" spans="1:11" x14ac:dyDescent="0.2">
      <c r="A7117" s="3">
        <v>825</v>
      </c>
      <c r="B7117" s="3">
        <v>2020</v>
      </c>
      <c r="C7117" s="3">
        <v>2</v>
      </c>
      <c r="D7117" s="3">
        <v>2021</v>
      </c>
      <c r="E7117" s="3">
        <v>1</v>
      </c>
      <c r="F7117" s="2">
        <v>646.66150589355198</v>
      </c>
      <c r="G7117" s="2">
        <v>1275.4232892047501</v>
      </c>
      <c r="H7117" s="2">
        <v>1955.4000348379866</v>
      </c>
      <c r="I7117" s="2">
        <v>3230.8233240427367</v>
      </c>
      <c r="J7117" s="2">
        <v>4106.5501556570562</v>
      </c>
      <c r="K7117" t="s">
        <v>11</v>
      </c>
    </row>
    <row r="7118" spans="1:11" x14ac:dyDescent="0.2">
      <c r="A7118" s="3">
        <v>825</v>
      </c>
      <c r="B7118" s="3">
        <v>2020</v>
      </c>
      <c r="C7118" s="3">
        <v>3</v>
      </c>
      <c r="D7118" s="3">
        <v>2022</v>
      </c>
      <c r="E7118" s="3">
        <v>1</v>
      </c>
      <c r="F7118" s="2">
        <v>760.26427047091579</v>
      </c>
      <c r="G7118" s="2">
        <v>2035.6875596756659</v>
      </c>
      <c r="H7118" s="2">
        <v>1538.8898008241467</v>
      </c>
      <c r="I7118" s="2">
        <v>3574.5773604998126</v>
      </c>
      <c r="J7118" s="2">
        <v>4106.5501556570562</v>
      </c>
      <c r="K7118" t="s">
        <v>11</v>
      </c>
    </row>
    <row r="7119" spans="1:11" x14ac:dyDescent="0.2">
      <c r="A7119" s="3">
        <v>825</v>
      </c>
      <c r="B7119" s="3">
        <v>2020</v>
      </c>
      <c r="C7119" s="3">
        <v>4</v>
      </c>
      <c r="D7119" s="3">
        <v>2023</v>
      </c>
      <c r="E7119" s="3">
        <v>1</v>
      </c>
      <c r="F7119" s="2">
        <v>650.72856846868399</v>
      </c>
      <c r="G7119" s="2">
        <v>2686.4161281443498</v>
      </c>
      <c r="H7119" s="2">
        <v>1206.8768007751132</v>
      </c>
      <c r="I7119" s="2">
        <v>3893.2929289194631</v>
      </c>
      <c r="J7119" s="2">
        <v>4106.5501556570562</v>
      </c>
      <c r="K7119" t="s">
        <v>11</v>
      </c>
    </row>
    <row r="7120" spans="1:11" x14ac:dyDescent="0.2">
      <c r="A7120" s="3">
        <v>825</v>
      </c>
      <c r="B7120" s="3">
        <v>2020</v>
      </c>
      <c r="C7120" s="3">
        <v>5</v>
      </c>
      <c r="D7120" s="3">
        <v>2024</v>
      </c>
      <c r="E7120" s="3">
        <v>1</v>
      </c>
      <c r="F7120" s="2">
        <v>569.98356597945303</v>
      </c>
      <c r="G7120" s="2">
        <v>3256.3996941238029</v>
      </c>
      <c r="H7120" s="2">
        <v>677.71544549232385</v>
      </c>
      <c r="I7120" s="2">
        <v>3934.1151396161267</v>
      </c>
      <c r="J7120" s="2">
        <v>4106.5501556570562</v>
      </c>
      <c r="K7120" t="s">
        <v>11</v>
      </c>
    </row>
    <row r="7121" spans="1:11" x14ac:dyDescent="0.2">
      <c r="A7121" s="3">
        <v>825</v>
      </c>
      <c r="B7121" s="3">
        <v>2020</v>
      </c>
      <c r="C7121" s="3">
        <v>6</v>
      </c>
      <c r="D7121" s="3">
        <v>2025</v>
      </c>
      <c r="E7121" s="3">
        <v>1</v>
      </c>
      <c r="F7121" s="2">
        <v>228.92124031595949</v>
      </c>
      <c r="G7121" s="2">
        <v>3485.3209344397624</v>
      </c>
      <c r="H7121" s="2">
        <v>618.49705473100448</v>
      </c>
      <c r="I7121" s="2">
        <v>4103.8179891707669</v>
      </c>
      <c r="J7121" s="2">
        <v>4106.5501556570562</v>
      </c>
      <c r="K7121" t="s">
        <v>11</v>
      </c>
    </row>
    <row r="7122" spans="1:11" x14ac:dyDescent="0.2">
      <c r="A7122" s="3">
        <v>825</v>
      </c>
      <c r="B7122" s="3">
        <v>2020</v>
      </c>
      <c r="C7122" s="3">
        <v>7</v>
      </c>
      <c r="D7122" s="3">
        <v>2026</v>
      </c>
      <c r="E7122" s="3">
        <v>1</v>
      </c>
      <c r="F7122" s="2">
        <v>386.32738174332962</v>
      </c>
      <c r="G7122" s="2">
        <v>3871.648316183092</v>
      </c>
      <c r="H7122" s="2">
        <v>234.90183947396417</v>
      </c>
      <c r="I7122" s="2">
        <v>4106.5501556570562</v>
      </c>
      <c r="J7122" s="2">
        <v>4106.5501556570562</v>
      </c>
      <c r="K7122" t="s">
        <v>11</v>
      </c>
    </row>
    <row r="7123" spans="1:11" x14ac:dyDescent="0.2">
      <c r="A7123" s="3">
        <v>826</v>
      </c>
      <c r="B7123" s="3">
        <v>2020</v>
      </c>
      <c r="C7123" s="3">
        <v>1</v>
      </c>
      <c r="D7123" s="3">
        <v>2020</v>
      </c>
      <c r="E7123" s="3">
        <v>1</v>
      </c>
      <c r="F7123" s="2">
        <v>541.06598162506373</v>
      </c>
      <c r="G7123" s="2">
        <v>541.06598162506373</v>
      </c>
      <c r="H7123" s="2">
        <v>1742.3241404954897</v>
      </c>
      <c r="I7123" s="2">
        <v>2283.3901221205533</v>
      </c>
      <c r="J7123" s="2">
        <v>3492.5744430969598</v>
      </c>
      <c r="K7123" t="s">
        <v>11</v>
      </c>
    </row>
    <row r="7124" spans="1:11" x14ac:dyDescent="0.2">
      <c r="A7124" s="3">
        <v>826</v>
      </c>
      <c r="B7124" s="3">
        <v>2020</v>
      </c>
      <c r="C7124" s="3">
        <v>2</v>
      </c>
      <c r="D7124" s="3">
        <v>2021</v>
      </c>
      <c r="E7124" s="3">
        <v>1</v>
      </c>
      <c r="F7124" s="2">
        <v>593.76822870928243</v>
      </c>
      <c r="G7124" s="2">
        <v>1134.8342103343462</v>
      </c>
      <c r="H7124" s="2">
        <v>1614.1783166512018</v>
      </c>
      <c r="I7124" s="2">
        <v>2749.012526985548</v>
      </c>
      <c r="J7124" s="2">
        <v>3492.5744430969598</v>
      </c>
      <c r="K7124" t="s">
        <v>11</v>
      </c>
    </row>
    <row r="7125" spans="1:11" x14ac:dyDescent="0.2">
      <c r="A7125" s="3">
        <v>826</v>
      </c>
      <c r="B7125" s="3">
        <v>2020</v>
      </c>
      <c r="C7125" s="3">
        <v>3</v>
      </c>
      <c r="D7125" s="3">
        <v>2022</v>
      </c>
      <c r="E7125" s="3">
        <v>1</v>
      </c>
      <c r="F7125" s="2">
        <v>580.9715995376323</v>
      </c>
      <c r="G7125" s="2">
        <v>1715.8058098719785</v>
      </c>
      <c r="H7125" s="2">
        <v>1271.4365739719228</v>
      </c>
      <c r="I7125" s="2">
        <v>2987.2423838439013</v>
      </c>
      <c r="J7125" s="2">
        <v>3492.5744430969598</v>
      </c>
      <c r="K7125" t="s">
        <v>11</v>
      </c>
    </row>
    <row r="7126" spans="1:11" x14ac:dyDescent="0.2">
      <c r="A7126" s="3">
        <v>826</v>
      </c>
      <c r="B7126" s="3">
        <v>2020</v>
      </c>
      <c r="C7126" s="3">
        <v>4</v>
      </c>
      <c r="D7126" s="3">
        <v>2023</v>
      </c>
      <c r="E7126" s="3">
        <v>1</v>
      </c>
      <c r="F7126" s="2">
        <v>497.27615899275679</v>
      </c>
      <c r="G7126" s="2">
        <v>2213.0819688647352</v>
      </c>
      <c r="H7126" s="2">
        <v>1000.5718413634831</v>
      </c>
      <c r="I7126" s="2">
        <v>3213.6538102282184</v>
      </c>
      <c r="J7126" s="2">
        <v>3492.5744430969598</v>
      </c>
      <c r="K7126" t="s">
        <v>11</v>
      </c>
    </row>
    <row r="7127" spans="1:11" x14ac:dyDescent="0.2">
      <c r="A7127" s="3">
        <v>826</v>
      </c>
      <c r="B7127" s="3">
        <v>2020</v>
      </c>
      <c r="C7127" s="3">
        <v>5</v>
      </c>
      <c r="D7127" s="3">
        <v>2024</v>
      </c>
      <c r="E7127" s="3">
        <v>1</v>
      </c>
      <c r="F7127" s="2">
        <v>557.19007754812537</v>
      </c>
      <c r="G7127" s="2">
        <v>2770.2720464128606</v>
      </c>
      <c r="H7127" s="2">
        <v>540.3588265303606</v>
      </c>
      <c r="I7127" s="2">
        <v>3310.6308729432212</v>
      </c>
      <c r="J7127" s="2">
        <v>3492.5744430969598</v>
      </c>
      <c r="K7127" t="s">
        <v>11</v>
      </c>
    </row>
    <row r="7128" spans="1:11" x14ac:dyDescent="0.2">
      <c r="A7128" s="3">
        <v>826</v>
      </c>
      <c r="B7128" s="3">
        <v>2020</v>
      </c>
      <c r="C7128" s="3">
        <v>6</v>
      </c>
      <c r="D7128" s="3">
        <v>2025</v>
      </c>
      <c r="E7128" s="3">
        <v>1</v>
      </c>
      <c r="F7128" s="2">
        <v>327.2065250721098</v>
      </c>
      <c r="G7128" s="2">
        <v>3097.4785714849704</v>
      </c>
      <c r="H7128" s="2">
        <v>266.69311667348484</v>
      </c>
      <c r="I7128" s="2">
        <v>3364.1716881584553</v>
      </c>
      <c r="J7128" s="2">
        <v>3492.5744430969598</v>
      </c>
      <c r="K7128" t="s">
        <v>11</v>
      </c>
    </row>
    <row r="7129" spans="1:11" x14ac:dyDescent="0.2">
      <c r="A7129" s="3">
        <v>826</v>
      </c>
      <c r="B7129" s="3">
        <v>2020</v>
      </c>
      <c r="C7129" s="3">
        <v>7</v>
      </c>
      <c r="D7129" s="3">
        <v>2026</v>
      </c>
      <c r="E7129" s="3">
        <v>1</v>
      </c>
      <c r="F7129" s="2">
        <v>89.243194281727938</v>
      </c>
      <c r="G7129" s="2">
        <v>3186.7217657666984</v>
      </c>
      <c r="H7129" s="2">
        <v>282.48951411598227</v>
      </c>
      <c r="I7129" s="2">
        <v>3469.2112798826806</v>
      </c>
      <c r="J7129" s="2">
        <v>3492.5744430969598</v>
      </c>
      <c r="K7129" t="s">
        <v>11</v>
      </c>
    </row>
    <row r="7130" spans="1:11" x14ac:dyDescent="0.2">
      <c r="A7130" s="3">
        <v>827</v>
      </c>
      <c r="B7130" s="3">
        <v>2020</v>
      </c>
      <c r="C7130" s="3">
        <v>1</v>
      </c>
      <c r="D7130" s="3">
        <v>2020</v>
      </c>
      <c r="E7130" s="3">
        <v>1</v>
      </c>
      <c r="F7130" s="2">
        <v>736.66671546383657</v>
      </c>
      <c r="G7130" s="2">
        <v>736.66671546383657</v>
      </c>
      <c r="H7130" s="2">
        <v>2459.7699057105674</v>
      </c>
      <c r="I7130" s="2">
        <v>3196.4366211744041</v>
      </c>
      <c r="J7130" s="2">
        <v>4921.2948685978872</v>
      </c>
      <c r="K7130" t="s">
        <v>11</v>
      </c>
    </row>
    <row r="7131" spans="1:11" x14ac:dyDescent="0.2">
      <c r="A7131" s="3">
        <v>827</v>
      </c>
      <c r="B7131" s="3">
        <v>2020</v>
      </c>
      <c r="C7131" s="3">
        <v>2</v>
      </c>
      <c r="D7131" s="3">
        <v>2021</v>
      </c>
      <c r="E7131" s="3">
        <v>1</v>
      </c>
      <c r="F7131" s="2">
        <v>850.81660509841265</v>
      </c>
      <c r="G7131" s="2">
        <v>1587.4833205622492</v>
      </c>
      <c r="H7131" s="2">
        <v>2290.7873703066571</v>
      </c>
      <c r="I7131" s="2">
        <v>3878.2706908689061</v>
      </c>
      <c r="J7131" s="2">
        <v>4921.2948685978872</v>
      </c>
      <c r="K7131" t="s">
        <v>11</v>
      </c>
    </row>
    <row r="7132" spans="1:11" x14ac:dyDescent="0.2">
      <c r="A7132" s="3">
        <v>827</v>
      </c>
      <c r="B7132" s="3">
        <v>2020</v>
      </c>
      <c r="C7132" s="3">
        <v>3</v>
      </c>
      <c r="D7132" s="3">
        <v>2022</v>
      </c>
      <c r="E7132" s="3">
        <v>1</v>
      </c>
      <c r="F7132" s="2">
        <v>956.8558375177638</v>
      </c>
      <c r="G7132" s="2">
        <v>2544.339158080013</v>
      </c>
      <c r="H7132" s="2">
        <v>1812.8632741881124</v>
      </c>
      <c r="I7132" s="2">
        <v>4357.2024322681254</v>
      </c>
      <c r="J7132" s="2">
        <v>4921.2948685978872</v>
      </c>
      <c r="K7132" t="s">
        <v>11</v>
      </c>
    </row>
    <row r="7133" spans="1:11" x14ac:dyDescent="0.2">
      <c r="A7133" s="3">
        <v>827</v>
      </c>
      <c r="B7133" s="3">
        <v>2020</v>
      </c>
      <c r="C7133" s="3">
        <v>4</v>
      </c>
      <c r="D7133" s="3">
        <v>2023</v>
      </c>
      <c r="E7133" s="3">
        <v>1</v>
      </c>
      <c r="F7133" s="2">
        <v>580.90909229068529</v>
      </c>
      <c r="G7133" s="2">
        <v>3125.2482503706983</v>
      </c>
      <c r="H7133" s="2">
        <v>1415.1814013936587</v>
      </c>
      <c r="I7133" s="2">
        <v>4540.429651764357</v>
      </c>
      <c r="J7133" s="2">
        <v>4921.2948685978872</v>
      </c>
      <c r="K7133" t="s">
        <v>11</v>
      </c>
    </row>
    <row r="7134" spans="1:11" x14ac:dyDescent="0.2">
      <c r="A7134" s="3">
        <v>827</v>
      </c>
      <c r="B7134" s="3">
        <v>2020</v>
      </c>
      <c r="C7134" s="3">
        <v>5</v>
      </c>
      <c r="D7134" s="3">
        <v>2024</v>
      </c>
      <c r="E7134" s="3">
        <v>1</v>
      </c>
      <c r="F7134" s="2">
        <v>583.05316547024586</v>
      </c>
      <c r="G7134" s="2">
        <v>3708.3014158409442</v>
      </c>
      <c r="H7134" s="2">
        <v>997.56699888308412</v>
      </c>
      <c r="I7134" s="2">
        <v>4705.8684147240283</v>
      </c>
      <c r="J7134" s="2">
        <v>4921.2948685978872</v>
      </c>
      <c r="K7134" t="s">
        <v>11</v>
      </c>
    </row>
    <row r="7135" spans="1:11" x14ac:dyDescent="0.2">
      <c r="A7135" s="3">
        <v>827</v>
      </c>
      <c r="B7135" s="3">
        <v>2020</v>
      </c>
      <c r="C7135" s="3">
        <v>6</v>
      </c>
      <c r="D7135" s="3">
        <v>2025</v>
      </c>
      <c r="E7135" s="3">
        <v>1</v>
      </c>
      <c r="F7135" s="2">
        <v>458.05144110222773</v>
      </c>
      <c r="G7135" s="2">
        <v>4166.3528569431719</v>
      </c>
      <c r="H7135" s="2">
        <v>674.76834988256996</v>
      </c>
      <c r="I7135" s="2">
        <v>4841.1212068257419</v>
      </c>
      <c r="J7135" s="2">
        <v>4921.2948685978872</v>
      </c>
      <c r="K7135" t="s">
        <v>11</v>
      </c>
    </row>
    <row r="7136" spans="1:11" x14ac:dyDescent="0.2">
      <c r="A7136" s="3">
        <v>827</v>
      </c>
      <c r="B7136" s="3">
        <v>2020</v>
      </c>
      <c r="C7136" s="3">
        <v>7</v>
      </c>
      <c r="D7136" s="3">
        <v>2026</v>
      </c>
      <c r="E7136" s="3">
        <v>1</v>
      </c>
      <c r="F7136" s="2">
        <v>351.34789798626662</v>
      </c>
      <c r="G7136" s="2">
        <v>4517.7007549294385</v>
      </c>
      <c r="H7136" s="2">
        <v>341.61653858245609</v>
      </c>
      <c r="I7136" s="2">
        <v>4859.3172935118946</v>
      </c>
      <c r="J7136" s="2">
        <v>4921.2948685978872</v>
      </c>
      <c r="K7136" t="s">
        <v>11</v>
      </c>
    </row>
    <row r="7137" spans="1:11" x14ac:dyDescent="0.2">
      <c r="A7137" s="3">
        <v>828</v>
      </c>
      <c r="B7137" s="3">
        <v>2020</v>
      </c>
      <c r="C7137" s="3">
        <v>1</v>
      </c>
      <c r="D7137" s="3">
        <v>2020</v>
      </c>
      <c r="E7137" s="3">
        <v>1</v>
      </c>
      <c r="F7137" s="2">
        <v>917.24825462939486</v>
      </c>
      <c r="G7137" s="2">
        <v>917.24825462939486</v>
      </c>
      <c r="H7137" s="2">
        <v>3129.4545639510034</v>
      </c>
      <c r="I7137" s="2">
        <v>4046.7028185803983</v>
      </c>
      <c r="J7137" s="2">
        <v>6159.8209442731186</v>
      </c>
      <c r="K7137" t="s">
        <v>11</v>
      </c>
    </row>
    <row r="7138" spans="1:11" x14ac:dyDescent="0.2">
      <c r="A7138" s="3">
        <v>828</v>
      </c>
      <c r="B7138" s="3">
        <v>2020</v>
      </c>
      <c r="C7138" s="3">
        <v>2</v>
      </c>
      <c r="D7138" s="3">
        <v>2021</v>
      </c>
      <c r="E7138" s="3">
        <v>1</v>
      </c>
      <c r="F7138" s="2">
        <v>1049.1050871229377</v>
      </c>
      <c r="G7138" s="2">
        <v>1966.3533417523327</v>
      </c>
      <c r="H7138" s="2">
        <v>2928.341842530172</v>
      </c>
      <c r="I7138" s="2">
        <v>4894.6951842825047</v>
      </c>
      <c r="J7138" s="2">
        <v>6159.8209442731186</v>
      </c>
      <c r="K7138" t="s">
        <v>11</v>
      </c>
    </row>
    <row r="7139" spans="1:11" x14ac:dyDescent="0.2">
      <c r="A7139" s="3">
        <v>828</v>
      </c>
      <c r="B7139" s="3">
        <v>2020</v>
      </c>
      <c r="C7139" s="3">
        <v>3</v>
      </c>
      <c r="D7139" s="3">
        <v>2022</v>
      </c>
      <c r="E7139" s="3">
        <v>1</v>
      </c>
      <c r="F7139" s="2">
        <v>1197.9407517499112</v>
      </c>
      <c r="G7139" s="2">
        <v>3164.2940935022439</v>
      </c>
      <c r="H7139" s="2">
        <v>2204.6846721204752</v>
      </c>
      <c r="I7139" s="2">
        <v>5368.978765622719</v>
      </c>
      <c r="J7139" s="2">
        <v>6159.8209442731186</v>
      </c>
      <c r="K7139" t="s">
        <v>11</v>
      </c>
    </row>
    <row r="7140" spans="1:11" x14ac:dyDescent="0.2">
      <c r="A7140" s="3">
        <v>828</v>
      </c>
      <c r="B7140" s="3">
        <v>2020</v>
      </c>
      <c r="C7140" s="3">
        <v>4</v>
      </c>
      <c r="D7140" s="3">
        <v>2023</v>
      </c>
      <c r="E7140" s="3">
        <v>1</v>
      </c>
      <c r="F7140" s="2">
        <v>785.61038775193629</v>
      </c>
      <c r="G7140" s="2">
        <v>3949.9044812541802</v>
      </c>
      <c r="H7140" s="2">
        <v>1700.2600278399873</v>
      </c>
      <c r="I7140" s="2">
        <v>5650.1645090941674</v>
      </c>
      <c r="J7140" s="2">
        <v>6159.8209442731186</v>
      </c>
      <c r="K7140" t="s">
        <v>11</v>
      </c>
    </row>
    <row r="7141" spans="1:11" x14ac:dyDescent="0.2">
      <c r="A7141" s="3">
        <v>828</v>
      </c>
      <c r="B7141" s="3">
        <v>2020</v>
      </c>
      <c r="C7141" s="3">
        <v>5</v>
      </c>
      <c r="D7141" s="3">
        <v>2024</v>
      </c>
      <c r="E7141" s="3">
        <v>1</v>
      </c>
      <c r="F7141" s="2">
        <v>1001.931317055079</v>
      </c>
      <c r="G7141" s="2">
        <v>4951.8357983092592</v>
      </c>
      <c r="H7141" s="2">
        <v>1044.8726625183408</v>
      </c>
      <c r="I7141" s="2">
        <v>5996.7084608276</v>
      </c>
      <c r="J7141" s="2">
        <v>6159.8209442731186</v>
      </c>
      <c r="K7141" t="s">
        <v>11</v>
      </c>
    </row>
    <row r="7142" spans="1:11" x14ac:dyDescent="0.2">
      <c r="A7142" s="3">
        <v>828</v>
      </c>
      <c r="B7142" s="3">
        <v>2020</v>
      </c>
      <c r="C7142" s="3">
        <v>6</v>
      </c>
      <c r="D7142" s="3">
        <v>2025</v>
      </c>
      <c r="E7142" s="3">
        <v>1</v>
      </c>
      <c r="F7142" s="2">
        <v>277.0574064211869</v>
      </c>
      <c r="G7142" s="2">
        <v>5228.8932047304461</v>
      </c>
      <c r="H7142" s="2">
        <v>770.35839984646009</v>
      </c>
      <c r="I7142" s="2">
        <v>5999.2516045769062</v>
      </c>
      <c r="J7142" s="2">
        <v>6159.8209442731186</v>
      </c>
      <c r="K7142" t="s">
        <v>11</v>
      </c>
    </row>
    <row r="7143" spans="1:11" x14ac:dyDescent="0.2">
      <c r="A7143" s="3">
        <v>828</v>
      </c>
      <c r="B7143" s="3">
        <v>2020</v>
      </c>
      <c r="C7143" s="3">
        <v>7</v>
      </c>
      <c r="D7143" s="3">
        <v>2026</v>
      </c>
      <c r="E7143" s="3">
        <v>1</v>
      </c>
      <c r="F7143" s="2">
        <v>518.45980120131571</v>
      </c>
      <c r="G7143" s="2">
        <v>5747.3530059317618</v>
      </c>
      <c r="H7143" s="2">
        <v>342.42821364402698</v>
      </c>
      <c r="I7143" s="2">
        <v>6089.7812195757888</v>
      </c>
      <c r="J7143" s="2">
        <v>6159.8209442731186</v>
      </c>
      <c r="K7143" t="s">
        <v>11</v>
      </c>
    </row>
    <row r="7144" spans="1:11" x14ac:dyDescent="0.2">
      <c r="A7144" s="3">
        <v>829</v>
      </c>
      <c r="B7144" s="3">
        <v>2020</v>
      </c>
      <c r="C7144" s="3">
        <v>1</v>
      </c>
      <c r="D7144" s="3">
        <v>2020</v>
      </c>
      <c r="E7144" s="3">
        <v>1</v>
      </c>
      <c r="F7144" s="2">
        <v>1608.4317487118519</v>
      </c>
      <c r="G7144" s="2">
        <v>1608.4317487118519</v>
      </c>
      <c r="H7144" s="2">
        <v>5237.2992688070481</v>
      </c>
      <c r="I7144" s="2">
        <v>6845.7310175188995</v>
      </c>
      <c r="J7144" s="2">
        <v>10373.010945154176</v>
      </c>
      <c r="K7144" t="s">
        <v>11</v>
      </c>
    </row>
    <row r="7145" spans="1:11" x14ac:dyDescent="0.2">
      <c r="A7145" s="3">
        <v>829</v>
      </c>
      <c r="B7145" s="3">
        <v>2020</v>
      </c>
      <c r="C7145" s="3">
        <v>2</v>
      </c>
      <c r="D7145" s="3">
        <v>2021</v>
      </c>
      <c r="E7145" s="3">
        <v>1</v>
      </c>
      <c r="F7145" s="2">
        <v>1621.4356483110923</v>
      </c>
      <c r="G7145" s="2">
        <v>3229.8673970229443</v>
      </c>
      <c r="H7145" s="2">
        <v>4947.9173463000079</v>
      </c>
      <c r="I7145" s="2">
        <v>8177.7847433229526</v>
      </c>
      <c r="J7145" s="2">
        <v>10373.010945154176</v>
      </c>
      <c r="K7145" t="s">
        <v>11</v>
      </c>
    </row>
    <row r="7146" spans="1:11" x14ac:dyDescent="0.2">
      <c r="A7146" s="3">
        <v>829</v>
      </c>
      <c r="B7146" s="3">
        <v>2020</v>
      </c>
      <c r="C7146" s="3">
        <v>3</v>
      </c>
      <c r="D7146" s="3">
        <v>2022</v>
      </c>
      <c r="E7146" s="3">
        <v>1</v>
      </c>
      <c r="F7146" s="2">
        <v>2082.4913431647806</v>
      </c>
      <c r="G7146" s="2">
        <v>5312.3587401877248</v>
      </c>
      <c r="H7146" s="2">
        <v>3742.0358442249835</v>
      </c>
      <c r="I7146" s="2">
        <v>9054.3945844127084</v>
      </c>
      <c r="J7146" s="2">
        <v>10373.010945154176</v>
      </c>
      <c r="K7146" t="s">
        <v>11</v>
      </c>
    </row>
    <row r="7147" spans="1:11" x14ac:dyDescent="0.2">
      <c r="A7147" s="3">
        <v>829</v>
      </c>
      <c r="B7147" s="3">
        <v>2020</v>
      </c>
      <c r="C7147" s="3">
        <v>4</v>
      </c>
      <c r="D7147" s="3">
        <v>2023</v>
      </c>
      <c r="E7147" s="3">
        <v>1</v>
      </c>
      <c r="F7147" s="2">
        <v>1412.5436990476601</v>
      </c>
      <c r="G7147" s="2">
        <v>6724.9024392353849</v>
      </c>
      <c r="H7147" s="2">
        <v>2739.2152952087445</v>
      </c>
      <c r="I7147" s="2">
        <v>9464.1177344441294</v>
      </c>
      <c r="J7147" s="2">
        <v>10373.010945154176</v>
      </c>
      <c r="K7147" t="s">
        <v>11</v>
      </c>
    </row>
    <row r="7148" spans="1:11" x14ac:dyDescent="0.2">
      <c r="A7148" s="3">
        <v>829</v>
      </c>
      <c r="B7148" s="3">
        <v>2020</v>
      </c>
      <c r="C7148" s="3">
        <v>5</v>
      </c>
      <c r="D7148" s="3">
        <v>2024</v>
      </c>
      <c r="E7148" s="3">
        <v>1</v>
      </c>
      <c r="F7148" s="2">
        <v>1343.4522282081143</v>
      </c>
      <c r="G7148" s="2">
        <v>8068.3546674434992</v>
      </c>
      <c r="H7148" s="2">
        <v>1905.6939359755916</v>
      </c>
      <c r="I7148" s="2">
        <v>9974.0486034190908</v>
      </c>
      <c r="J7148" s="2">
        <v>10373.010945154176</v>
      </c>
      <c r="K7148" t="s">
        <v>11</v>
      </c>
    </row>
    <row r="7149" spans="1:11" x14ac:dyDescent="0.2">
      <c r="A7149" s="3">
        <v>829</v>
      </c>
      <c r="B7149" s="3">
        <v>2020</v>
      </c>
      <c r="C7149" s="3">
        <v>6</v>
      </c>
      <c r="D7149" s="3">
        <v>2025</v>
      </c>
      <c r="E7149" s="3">
        <v>1</v>
      </c>
      <c r="F7149" s="2">
        <v>1193.5214764120929</v>
      </c>
      <c r="G7149" s="2">
        <v>9261.8761438555921</v>
      </c>
      <c r="H7149" s="2">
        <v>846.47275848297795</v>
      </c>
      <c r="I7149" s="2">
        <v>10108.34890233857</v>
      </c>
      <c r="J7149" s="2">
        <v>10373.010945154176</v>
      </c>
      <c r="K7149" t="s">
        <v>11</v>
      </c>
    </row>
    <row r="7150" spans="1:11" x14ac:dyDescent="0.2">
      <c r="A7150" s="3">
        <v>829</v>
      </c>
      <c r="B7150" s="3">
        <v>2020</v>
      </c>
      <c r="C7150" s="3">
        <v>7</v>
      </c>
      <c r="D7150" s="3">
        <v>2026</v>
      </c>
      <c r="E7150" s="3">
        <v>1</v>
      </c>
      <c r="F7150" s="2">
        <v>589.65234190402407</v>
      </c>
      <c r="G7150" s="2">
        <v>9851.5284857596162</v>
      </c>
      <c r="H7150" s="2">
        <v>521.48245939455956</v>
      </c>
      <c r="I7150" s="2">
        <v>10373.010945154176</v>
      </c>
      <c r="J7150" s="2">
        <v>10373.010945154176</v>
      </c>
      <c r="K7150" t="s">
        <v>11</v>
      </c>
    </row>
    <row r="7151" spans="1:11" x14ac:dyDescent="0.2">
      <c r="A7151" s="3">
        <v>830</v>
      </c>
      <c r="B7151" s="3">
        <v>2020</v>
      </c>
      <c r="C7151" s="3">
        <v>1</v>
      </c>
      <c r="D7151" s="3">
        <v>2020</v>
      </c>
      <c r="E7151" s="3">
        <v>1</v>
      </c>
      <c r="F7151" s="2">
        <v>707.58335720460593</v>
      </c>
      <c r="G7151" s="2">
        <v>707.58335720460593</v>
      </c>
      <c r="H7151" s="2">
        <v>2360.9418167197509</v>
      </c>
      <c r="I7151" s="2">
        <v>3068.5251739243567</v>
      </c>
      <c r="J7151" s="2">
        <v>4728.9795945546093</v>
      </c>
      <c r="K7151" t="s">
        <v>11</v>
      </c>
    </row>
    <row r="7152" spans="1:11" x14ac:dyDescent="0.2">
      <c r="A7152" s="3">
        <v>830</v>
      </c>
      <c r="B7152" s="3">
        <v>2020</v>
      </c>
      <c r="C7152" s="3">
        <v>2</v>
      </c>
      <c r="D7152" s="3">
        <v>2021</v>
      </c>
      <c r="E7152" s="3">
        <v>1</v>
      </c>
      <c r="F7152" s="2">
        <v>841.26863461623577</v>
      </c>
      <c r="G7152" s="2">
        <v>1548.8519918208417</v>
      </c>
      <c r="H7152" s="2">
        <v>2186.6660994770182</v>
      </c>
      <c r="I7152" s="2">
        <v>3735.5180912978599</v>
      </c>
      <c r="J7152" s="2">
        <v>4728.9795945546093</v>
      </c>
      <c r="K7152" t="s">
        <v>11</v>
      </c>
    </row>
    <row r="7153" spans="1:11" x14ac:dyDescent="0.2">
      <c r="A7153" s="3">
        <v>830</v>
      </c>
      <c r="B7153" s="3">
        <v>2020</v>
      </c>
      <c r="C7153" s="3">
        <v>3</v>
      </c>
      <c r="D7153" s="3">
        <v>2022</v>
      </c>
      <c r="E7153" s="3">
        <v>1</v>
      </c>
      <c r="F7153" s="2">
        <v>877.53285429719426</v>
      </c>
      <c r="G7153" s="2">
        <v>2426.384846118036</v>
      </c>
      <c r="H7153" s="2">
        <v>1768.8821409801258</v>
      </c>
      <c r="I7153" s="2">
        <v>4195.2669870981617</v>
      </c>
      <c r="J7153" s="2">
        <v>4728.9795945546093</v>
      </c>
      <c r="K7153" t="s">
        <v>11</v>
      </c>
    </row>
    <row r="7154" spans="1:11" x14ac:dyDescent="0.2">
      <c r="A7154" s="3">
        <v>830</v>
      </c>
      <c r="B7154" s="3">
        <v>2020</v>
      </c>
      <c r="C7154" s="3">
        <v>4</v>
      </c>
      <c r="D7154" s="3">
        <v>2023</v>
      </c>
      <c r="E7154" s="3">
        <v>1</v>
      </c>
      <c r="F7154" s="2">
        <v>720.93764843409508</v>
      </c>
      <c r="G7154" s="2">
        <v>3147.322494552131</v>
      </c>
      <c r="H7154" s="2">
        <v>1229.561772738602</v>
      </c>
      <c r="I7154" s="2">
        <v>4376.8842672907331</v>
      </c>
      <c r="J7154" s="2">
        <v>4728.9795945546093</v>
      </c>
      <c r="K7154" t="s">
        <v>11</v>
      </c>
    </row>
    <row r="7155" spans="1:11" x14ac:dyDescent="0.2">
      <c r="A7155" s="3">
        <v>830</v>
      </c>
      <c r="B7155" s="3">
        <v>2020</v>
      </c>
      <c r="C7155" s="3">
        <v>5</v>
      </c>
      <c r="D7155" s="3">
        <v>2024</v>
      </c>
      <c r="E7155" s="3">
        <v>1</v>
      </c>
      <c r="F7155" s="2">
        <v>513.03714369135059</v>
      </c>
      <c r="G7155" s="2">
        <v>3660.3596382434816</v>
      </c>
      <c r="H7155" s="2">
        <v>919.33144776261634</v>
      </c>
      <c r="I7155" s="2">
        <v>4579.691086006098</v>
      </c>
      <c r="J7155" s="2">
        <v>4728.9795945546093</v>
      </c>
      <c r="K7155" t="s">
        <v>11</v>
      </c>
    </row>
    <row r="7156" spans="1:11" x14ac:dyDescent="0.2">
      <c r="A7156" s="3">
        <v>830</v>
      </c>
      <c r="B7156" s="3">
        <v>2020</v>
      </c>
      <c r="C7156" s="3">
        <v>6</v>
      </c>
      <c r="D7156" s="3">
        <v>2025</v>
      </c>
      <c r="E7156" s="3">
        <v>1</v>
      </c>
      <c r="F7156" s="2">
        <v>387.71654591492506</v>
      </c>
      <c r="G7156" s="2">
        <v>4048.0761841584067</v>
      </c>
      <c r="H7156" s="2">
        <v>664.56536127087247</v>
      </c>
      <c r="I7156" s="2">
        <v>4712.6415454292792</v>
      </c>
      <c r="J7156" s="2">
        <v>4728.9795945546093</v>
      </c>
      <c r="K7156" t="s">
        <v>11</v>
      </c>
    </row>
    <row r="7157" spans="1:11" x14ac:dyDescent="0.2">
      <c r="A7157" s="3">
        <v>830</v>
      </c>
      <c r="B7157" s="3">
        <v>2020</v>
      </c>
      <c r="C7157" s="3">
        <v>7</v>
      </c>
      <c r="D7157" s="3">
        <v>2026</v>
      </c>
      <c r="E7157" s="3">
        <v>1</v>
      </c>
      <c r="F7157" s="2">
        <v>228.84816120158985</v>
      </c>
      <c r="G7157" s="2">
        <v>4276.9243453599966</v>
      </c>
      <c r="H7157" s="2">
        <v>420.26771073898726</v>
      </c>
      <c r="I7157" s="2">
        <v>4697.1920560989838</v>
      </c>
      <c r="J7157" s="2">
        <v>4728.9795945546093</v>
      </c>
      <c r="K7157" t="s">
        <v>11</v>
      </c>
    </row>
    <row r="7158" spans="1:11" x14ac:dyDescent="0.2">
      <c r="A7158" s="3">
        <v>831</v>
      </c>
      <c r="B7158" s="3">
        <v>2020</v>
      </c>
      <c r="C7158" s="3">
        <v>1</v>
      </c>
      <c r="D7158" s="3">
        <v>2020</v>
      </c>
      <c r="E7158" s="3">
        <v>1</v>
      </c>
      <c r="F7158" s="2">
        <v>716.98924718991123</v>
      </c>
      <c r="G7158" s="2">
        <v>716.98924718991123</v>
      </c>
      <c r="H7158" s="2">
        <v>2311.0484465326062</v>
      </c>
      <c r="I7158" s="2">
        <v>3028.0376937225174</v>
      </c>
      <c r="J7158" s="2">
        <v>4683.2666889845941</v>
      </c>
      <c r="K7158" t="s">
        <v>11</v>
      </c>
    </row>
    <row r="7159" spans="1:11" x14ac:dyDescent="0.2">
      <c r="A7159" s="3">
        <v>831</v>
      </c>
      <c r="B7159" s="3">
        <v>2020</v>
      </c>
      <c r="C7159" s="3">
        <v>2</v>
      </c>
      <c r="D7159" s="3">
        <v>2021</v>
      </c>
      <c r="E7159" s="3">
        <v>1</v>
      </c>
      <c r="F7159" s="2">
        <v>808.70835417162323</v>
      </c>
      <c r="G7159" s="2">
        <v>1525.6976013615345</v>
      </c>
      <c r="H7159" s="2">
        <v>2058.2231505642853</v>
      </c>
      <c r="I7159" s="2">
        <v>3583.9207519258198</v>
      </c>
      <c r="J7159" s="2">
        <v>4683.2666889845941</v>
      </c>
      <c r="K7159" t="s">
        <v>11</v>
      </c>
    </row>
    <row r="7160" spans="1:11" x14ac:dyDescent="0.2">
      <c r="A7160" s="3">
        <v>831</v>
      </c>
      <c r="B7160" s="3">
        <v>2020</v>
      </c>
      <c r="C7160" s="3">
        <v>3</v>
      </c>
      <c r="D7160" s="3">
        <v>2022</v>
      </c>
      <c r="E7160" s="3">
        <v>1</v>
      </c>
      <c r="F7160" s="2">
        <v>756.68013224647984</v>
      </c>
      <c r="G7160" s="2">
        <v>2282.3777336080143</v>
      </c>
      <c r="H7160" s="2">
        <v>1868.1838787771471</v>
      </c>
      <c r="I7160" s="2">
        <v>4150.5616123851614</v>
      </c>
      <c r="J7160" s="2">
        <v>4683.2666889845941</v>
      </c>
      <c r="K7160" t="s">
        <v>11</v>
      </c>
    </row>
    <row r="7161" spans="1:11" x14ac:dyDescent="0.2">
      <c r="A7161" s="3">
        <v>831</v>
      </c>
      <c r="B7161" s="3">
        <v>2020</v>
      </c>
      <c r="C7161" s="3">
        <v>4</v>
      </c>
      <c r="D7161" s="3">
        <v>2023</v>
      </c>
      <c r="E7161" s="3">
        <v>1</v>
      </c>
      <c r="F7161" s="2">
        <v>820.81815459493009</v>
      </c>
      <c r="G7161" s="2">
        <v>3103.1958882029444</v>
      </c>
      <c r="H7161" s="2">
        <v>1329.2462822425318</v>
      </c>
      <c r="I7161" s="2">
        <v>4432.4421704454762</v>
      </c>
      <c r="J7161" s="2">
        <v>4683.2666889845941</v>
      </c>
      <c r="K7161" t="s">
        <v>11</v>
      </c>
    </row>
    <row r="7162" spans="1:11" x14ac:dyDescent="0.2">
      <c r="A7162" s="3">
        <v>831</v>
      </c>
      <c r="B7162" s="3">
        <v>2020</v>
      </c>
      <c r="C7162" s="3">
        <v>5</v>
      </c>
      <c r="D7162" s="3">
        <v>2024</v>
      </c>
      <c r="E7162" s="3">
        <v>1</v>
      </c>
      <c r="F7162" s="2">
        <v>559.2502378765721</v>
      </c>
      <c r="G7162" s="2">
        <v>3662.4461260795165</v>
      </c>
      <c r="H7162" s="2">
        <v>904.43233872392784</v>
      </c>
      <c r="I7162" s="2">
        <v>4566.8784648034443</v>
      </c>
      <c r="J7162" s="2">
        <v>4683.2666889845941</v>
      </c>
      <c r="K7162" t="s">
        <v>11</v>
      </c>
    </row>
    <row r="7163" spans="1:11" x14ac:dyDescent="0.2">
      <c r="A7163" s="3">
        <v>831</v>
      </c>
      <c r="B7163" s="3">
        <v>2020</v>
      </c>
      <c r="C7163" s="3">
        <v>6</v>
      </c>
      <c r="D7163" s="3">
        <v>2025</v>
      </c>
      <c r="E7163" s="3">
        <v>1</v>
      </c>
      <c r="F7163" s="2">
        <v>280.17661435046966</v>
      </c>
      <c r="G7163" s="2">
        <v>3942.6227404299862</v>
      </c>
      <c r="H7163" s="2">
        <v>659.57538045353067</v>
      </c>
      <c r="I7163" s="2">
        <v>4602.1981208835168</v>
      </c>
      <c r="J7163" s="2">
        <v>4683.2666889845941</v>
      </c>
      <c r="K7163" t="s">
        <v>11</v>
      </c>
    </row>
    <row r="7164" spans="1:11" x14ac:dyDescent="0.2">
      <c r="A7164" s="3">
        <v>831</v>
      </c>
      <c r="B7164" s="3">
        <v>2020</v>
      </c>
      <c r="C7164" s="3">
        <v>7</v>
      </c>
      <c r="D7164" s="3">
        <v>2026</v>
      </c>
      <c r="E7164" s="3">
        <v>1</v>
      </c>
      <c r="F7164" s="2">
        <v>276.22055445409751</v>
      </c>
      <c r="G7164" s="2">
        <v>4218.8432948840837</v>
      </c>
      <c r="H7164" s="2">
        <v>334.52237498798513</v>
      </c>
      <c r="I7164" s="2">
        <v>4553.3656698720688</v>
      </c>
      <c r="J7164" s="2">
        <v>4683.2666889845941</v>
      </c>
      <c r="K7164" t="s">
        <v>11</v>
      </c>
    </row>
    <row r="7165" spans="1:11" x14ac:dyDescent="0.2">
      <c r="A7165" s="3">
        <v>832</v>
      </c>
      <c r="B7165" s="3">
        <v>2020</v>
      </c>
      <c r="C7165" s="3">
        <v>1</v>
      </c>
      <c r="D7165" s="3">
        <v>2020</v>
      </c>
      <c r="E7165" s="3">
        <v>1</v>
      </c>
      <c r="F7165" s="2">
        <v>657.30433296747026</v>
      </c>
      <c r="G7165" s="2">
        <v>657.30433296747026</v>
      </c>
      <c r="H7165" s="2">
        <v>2163.4594106450872</v>
      </c>
      <c r="I7165" s="2">
        <v>2820.7637436125574</v>
      </c>
      <c r="J7165" s="2">
        <v>4297.5009161054886</v>
      </c>
      <c r="K7165" t="s">
        <v>11</v>
      </c>
    </row>
    <row r="7166" spans="1:11" x14ac:dyDescent="0.2">
      <c r="A7166" s="3">
        <v>832</v>
      </c>
      <c r="B7166" s="3">
        <v>2020</v>
      </c>
      <c r="C7166" s="3">
        <v>2</v>
      </c>
      <c r="D7166" s="3">
        <v>2021</v>
      </c>
      <c r="E7166" s="3">
        <v>1</v>
      </c>
      <c r="F7166" s="2">
        <v>725.76375871177504</v>
      </c>
      <c r="G7166" s="2">
        <v>1383.0680916792453</v>
      </c>
      <c r="H7166" s="2">
        <v>1976.6719128396162</v>
      </c>
      <c r="I7166" s="2">
        <v>3359.7400045188615</v>
      </c>
      <c r="J7166" s="2">
        <v>4297.5009161054886</v>
      </c>
      <c r="K7166" t="s">
        <v>11</v>
      </c>
    </row>
    <row r="7167" spans="1:11" x14ac:dyDescent="0.2">
      <c r="A7167" s="3">
        <v>832</v>
      </c>
      <c r="B7167" s="3">
        <v>2020</v>
      </c>
      <c r="C7167" s="3">
        <v>3</v>
      </c>
      <c r="D7167" s="3">
        <v>2022</v>
      </c>
      <c r="E7167" s="3">
        <v>1</v>
      </c>
      <c r="F7167" s="2">
        <v>747.16343689606947</v>
      </c>
      <c r="G7167" s="2">
        <v>2130.2315285753148</v>
      </c>
      <c r="H7167" s="2">
        <v>1675.5560816533889</v>
      </c>
      <c r="I7167" s="2">
        <v>3805.7876102287037</v>
      </c>
      <c r="J7167" s="2">
        <v>4297.5009161054886</v>
      </c>
      <c r="K7167" t="s">
        <v>11</v>
      </c>
    </row>
    <row r="7168" spans="1:11" x14ac:dyDescent="0.2">
      <c r="A7168" s="3">
        <v>832</v>
      </c>
      <c r="B7168" s="3">
        <v>2020</v>
      </c>
      <c r="C7168" s="3">
        <v>4</v>
      </c>
      <c r="D7168" s="3">
        <v>2023</v>
      </c>
      <c r="E7168" s="3">
        <v>1</v>
      </c>
      <c r="F7168" s="2">
        <v>771.48900005521318</v>
      </c>
      <c r="G7168" s="2">
        <v>2901.720528630528</v>
      </c>
      <c r="H7168" s="2">
        <v>1124.4083083113787</v>
      </c>
      <c r="I7168" s="2">
        <v>4026.1288369419067</v>
      </c>
      <c r="J7168" s="2">
        <v>4297.5009161054886</v>
      </c>
      <c r="K7168" t="s">
        <v>11</v>
      </c>
    </row>
    <row r="7169" spans="1:11" x14ac:dyDescent="0.2">
      <c r="A7169" s="3">
        <v>832</v>
      </c>
      <c r="B7169" s="3">
        <v>2020</v>
      </c>
      <c r="C7169" s="3">
        <v>5</v>
      </c>
      <c r="D7169" s="3">
        <v>2024</v>
      </c>
      <c r="E7169" s="3">
        <v>1</v>
      </c>
      <c r="F7169" s="2">
        <v>566.11682659361941</v>
      </c>
      <c r="G7169" s="2">
        <v>3467.8373552241474</v>
      </c>
      <c r="H7169" s="2">
        <v>710.36157540467593</v>
      </c>
      <c r="I7169" s="2">
        <v>4178.1989306288233</v>
      </c>
      <c r="J7169" s="2">
        <v>4297.5009161054886</v>
      </c>
      <c r="K7169" t="s">
        <v>11</v>
      </c>
    </row>
    <row r="7170" spans="1:11" x14ac:dyDescent="0.2">
      <c r="A7170" s="3">
        <v>832</v>
      </c>
      <c r="B7170" s="3">
        <v>2020</v>
      </c>
      <c r="C7170" s="3">
        <v>6</v>
      </c>
      <c r="D7170" s="3">
        <v>2025</v>
      </c>
      <c r="E7170" s="3">
        <v>1</v>
      </c>
      <c r="F7170" s="2">
        <v>407.57043563318393</v>
      </c>
      <c r="G7170" s="2">
        <v>3875.4077908573313</v>
      </c>
      <c r="H7170" s="2">
        <v>266.08306110958665</v>
      </c>
      <c r="I7170" s="2">
        <v>4141.4908519669179</v>
      </c>
      <c r="J7170" s="2">
        <v>4297.5009161054886</v>
      </c>
      <c r="K7170" t="s">
        <v>11</v>
      </c>
    </row>
    <row r="7171" spans="1:11" x14ac:dyDescent="0.2">
      <c r="A7171" s="3">
        <v>832</v>
      </c>
      <c r="B7171" s="3">
        <v>2020</v>
      </c>
      <c r="C7171" s="3">
        <v>7</v>
      </c>
      <c r="D7171" s="3">
        <v>2026</v>
      </c>
      <c r="E7171" s="3">
        <v>1</v>
      </c>
      <c r="F7171" s="2">
        <v>46.311655240432628</v>
      </c>
      <c r="G7171" s="2">
        <v>3921.7194460977639</v>
      </c>
      <c r="H7171" s="2">
        <v>327.19300355577479</v>
      </c>
      <c r="I7171" s="2">
        <v>4248.9124496535387</v>
      </c>
      <c r="J7171" s="2">
        <v>4297.5009161054886</v>
      </c>
      <c r="K7171" t="s">
        <v>11</v>
      </c>
    </row>
    <row r="7172" spans="1:11" x14ac:dyDescent="0.2">
      <c r="A7172" s="3">
        <v>833</v>
      </c>
      <c r="B7172" s="3">
        <v>2020</v>
      </c>
      <c r="C7172" s="3">
        <v>1</v>
      </c>
      <c r="D7172" s="3">
        <v>2020</v>
      </c>
      <c r="E7172" s="3">
        <v>1</v>
      </c>
      <c r="F7172" s="2">
        <v>667.6181019970669</v>
      </c>
      <c r="G7172" s="2">
        <v>667.6181019970669</v>
      </c>
      <c r="H7172" s="2">
        <v>2246.9391349884277</v>
      </c>
      <c r="I7172" s="2">
        <v>2914.5572369854945</v>
      </c>
      <c r="J7172" s="2">
        <v>4401.6463487077808</v>
      </c>
      <c r="K7172" t="s">
        <v>11</v>
      </c>
    </row>
    <row r="7173" spans="1:11" x14ac:dyDescent="0.2">
      <c r="A7173" s="3">
        <v>833</v>
      </c>
      <c r="B7173" s="3">
        <v>2020</v>
      </c>
      <c r="C7173" s="3">
        <v>2</v>
      </c>
      <c r="D7173" s="3">
        <v>2021</v>
      </c>
      <c r="E7173" s="3">
        <v>1</v>
      </c>
      <c r="F7173" s="2">
        <v>706.51763691169242</v>
      </c>
      <c r="G7173" s="2">
        <v>1374.1357389087593</v>
      </c>
      <c r="H7173" s="2">
        <v>2102.7358632240503</v>
      </c>
      <c r="I7173" s="2">
        <v>3476.8716021328096</v>
      </c>
      <c r="J7173" s="2">
        <v>4401.6463487077808</v>
      </c>
      <c r="K7173" t="s">
        <v>11</v>
      </c>
    </row>
    <row r="7174" spans="1:11" x14ac:dyDescent="0.2">
      <c r="A7174" s="3">
        <v>833</v>
      </c>
      <c r="B7174" s="3">
        <v>2020</v>
      </c>
      <c r="C7174" s="3">
        <v>3</v>
      </c>
      <c r="D7174" s="3">
        <v>2022</v>
      </c>
      <c r="E7174" s="3">
        <v>1</v>
      </c>
      <c r="F7174" s="2">
        <v>777.82864087485132</v>
      </c>
      <c r="G7174" s="2">
        <v>2151.9643797836106</v>
      </c>
      <c r="H7174" s="2">
        <v>1696.7695130904235</v>
      </c>
      <c r="I7174" s="2">
        <v>3848.7338928740342</v>
      </c>
      <c r="J7174" s="2">
        <v>4401.6463487077808</v>
      </c>
      <c r="K7174" t="s">
        <v>11</v>
      </c>
    </row>
    <row r="7175" spans="1:11" x14ac:dyDescent="0.2">
      <c r="A7175" s="3">
        <v>833</v>
      </c>
      <c r="B7175" s="3">
        <v>2020</v>
      </c>
      <c r="C7175" s="3">
        <v>4</v>
      </c>
      <c r="D7175" s="3">
        <v>2023</v>
      </c>
      <c r="E7175" s="3">
        <v>1</v>
      </c>
      <c r="F7175" s="2">
        <v>694.19978528211095</v>
      </c>
      <c r="G7175" s="2">
        <v>2846.1641650657216</v>
      </c>
      <c r="H7175" s="2">
        <v>1301.3369864050642</v>
      </c>
      <c r="I7175" s="2">
        <v>4147.5011514707858</v>
      </c>
      <c r="J7175" s="2">
        <v>4401.6463487077808</v>
      </c>
      <c r="K7175" t="s">
        <v>11</v>
      </c>
    </row>
    <row r="7176" spans="1:11" x14ac:dyDescent="0.2">
      <c r="A7176" s="3">
        <v>833</v>
      </c>
      <c r="B7176" s="3">
        <v>2020</v>
      </c>
      <c r="C7176" s="3">
        <v>5</v>
      </c>
      <c r="D7176" s="3">
        <v>2024</v>
      </c>
      <c r="E7176" s="3">
        <v>1</v>
      </c>
      <c r="F7176" s="2">
        <v>706.36141791664613</v>
      </c>
      <c r="G7176" s="2">
        <v>3552.5255829823677</v>
      </c>
      <c r="H7176" s="2">
        <v>672.41485426101963</v>
      </c>
      <c r="I7176" s="2">
        <v>4224.9404372433874</v>
      </c>
      <c r="J7176" s="2">
        <v>4401.6463487077808</v>
      </c>
      <c r="K7176" t="s">
        <v>11</v>
      </c>
    </row>
    <row r="7177" spans="1:11" x14ac:dyDescent="0.2">
      <c r="A7177" s="3">
        <v>833</v>
      </c>
      <c r="B7177" s="3">
        <v>2020</v>
      </c>
      <c r="C7177" s="3">
        <v>6</v>
      </c>
      <c r="D7177" s="3">
        <v>2025</v>
      </c>
      <c r="E7177" s="3">
        <v>1</v>
      </c>
      <c r="F7177" s="2">
        <v>390.40265036454502</v>
      </c>
      <c r="G7177" s="2">
        <v>3942.9282333469127</v>
      </c>
      <c r="H7177" s="2">
        <v>371.33004433604128</v>
      </c>
      <c r="I7177" s="2">
        <v>4314.258277682954</v>
      </c>
      <c r="J7177" s="2">
        <v>4401.6463487077808</v>
      </c>
      <c r="K7177" t="s">
        <v>11</v>
      </c>
    </row>
    <row r="7178" spans="1:11" x14ac:dyDescent="0.2">
      <c r="A7178" s="3">
        <v>833</v>
      </c>
      <c r="B7178" s="3">
        <v>2020</v>
      </c>
      <c r="C7178" s="3">
        <v>7</v>
      </c>
      <c r="D7178" s="3">
        <v>2026</v>
      </c>
      <c r="E7178" s="3">
        <v>1</v>
      </c>
      <c r="F7178" s="2">
        <v>158.23812924585036</v>
      </c>
      <c r="G7178" s="2">
        <v>4101.1663625927631</v>
      </c>
      <c r="H7178" s="2">
        <v>194.40464873174551</v>
      </c>
      <c r="I7178" s="2">
        <v>4295.5710113245086</v>
      </c>
      <c r="J7178" s="2">
        <v>4401.6463487077808</v>
      </c>
      <c r="K7178" t="s">
        <v>11</v>
      </c>
    </row>
    <row r="7179" spans="1:11" x14ac:dyDescent="0.2">
      <c r="A7179" s="3">
        <v>834</v>
      </c>
      <c r="B7179" s="3">
        <v>2020</v>
      </c>
      <c r="C7179" s="3">
        <v>1</v>
      </c>
      <c r="D7179" s="3">
        <v>2020</v>
      </c>
      <c r="E7179" s="3">
        <v>1</v>
      </c>
      <c r="F7179" s="2">
        <v>1065.0768434740464</v>
      </c>
      <c r="G7179" s="2">
        <v>1065.0768434740464</v>
      </c>
      <c r="H7179" s="2">
        <v>3437.7669248597258</v>
      </c>
      <c r="I7179" s="2">
        <v>4502.8437683337725</v>
      </c>
      <c r="J7179" s="2">
        <v>6882.4242060254428</v>
      </c>
      <c r="K7179" t="s">
        <v>11</v>
      </c>
    </row>
    <row r="7180" spans="1:11" x14ac:dyDescent="0.2">
      <c r="A7180" s="3">
        <v>834</v>
      </c>
      <c r="B7180" s="3">
        <v>2020</v>
      </c>
      <c r="C7180" s="3">
        <v>2</v>
      </c>
      <c r="D7180" s="3">
        <v>2021</v>
      </c>
      <c r="E7180" s="3">
        <v>1</v>
      </c>
      <c r="F7180" s="2">
        <v>1174.0807109457958</v>
      </c>
      <c r="G7180" s="2">
        <v>2239.1575544198422</v>
      </c>
      <c r="H7180" s="2">
        <v>3122.2344333672982</v>
      </c>
      <c r="I7180" s="2">
        <v>5361.3919877871404</v>
      </c>
      <c r="J7180" s="2">
        <v>6882.4242060254428</v>
      </c>
      <c r="K7180" t="s">
        <v>11</v>
      </c>
    </row>
    <row r="7181" spans="1:11" x14ac:dyDescent="0.2">
      <c r="A7181" s="3">
        <v>834</v>
      </c>
      <c r="B7181" s="3">
        <v>2020</v>
      </c>
      <c r="C7181" s="3">
        <v>3</v>
      </c>
      <c r="D7181" s="3">
        <v>2022</v>
      </c>
      <c r="E7181" s="3">
        <v>1</v>
      </c>
      <c r="F7181" s="2">
        <v>1255.4344144251013</v>
      </c>
      <c r="G7181" s="2">
        <v>3494.5919688449435</v>
      </c>
      <c r="H7181" s="2">
        <v>2599.2784155137847</v>
      </c>
      <c r="I7181" s="2">
        <v>6093.8703843587282</v>
      </c>
      <c r="J7181" s="2">
        <v>6882.4242060254428</v>
      </c>
      <c r="K7181" t="s">
        <v>11</v>
      </c>
    </row>
    <row r="7182" spans="1:11" x14ac:dyDescent="0.2">
      <c r="A7182" s="3">
        <v>834</v>
      </c>
      <c r="B7182" s="3">
        <v>2020</v>
      </c>
      <c r="C7182" s="3">
        <v>4</v>
      </c>
      <c r="D7182" s="3">
        <v>2023</v>
      </c>
      <c r="E7182" s="3">
        <v>1</v>
      </c>
      <c r="F7182" s="2">
        <v>902.60251062348516</v>
      </c>
      <c r="G7182" s="2">
        <v>4397.1944794684287</v>
      </c>
      <c r="H7182" s="2">
        <v>2093.2664872006744</v>
      </c>
      <c r="I7182" s="2">
        <v>6490.4609666691031</v>
      </c>
      <c r="J7182" s="2">
        <v>6882.4242060254428</v>
      </c>
      <c r="K7182" t="s">
        <v>11</v>
      </c>
    </row>
    <row r="7183" spans="1:11" x14ac:dyDescent="0.2">
      <c r="A7183" s="3">
        <v>834</v>
      </c>
      <c r="B7183" s="3">
        <v>2020</v>
      </c>
      <c r="C7183" s="3">
        <v>5</v>
      </c>
      <c r="D7183" s="3">
        <v>2024</v>
      </c>
      <c r="E7183" s="3">
        <v>1</v>
      </c>
      <c r="F7183" s="2">
        <v>808.59588391830221</v>
      </c>
      <c r="G7183" s="2">
        <v>5205.7903633867309</v>
      </c>
      <c r="H7183" s="2">
        <v>1316.9870822079602</v>
      </c>
      <c r="I7183" s="2">
        <v>6522.777445594691</v>
      </c>
      <c r="J7183" s="2">
        <v>6882.4242060254428</v>
      </c>
      <c r="K7183" t="s">
        <v>11</v>
      </c>
    </row>
    <row r="7184" spans="1:11" x14ac:dyDescent="0.2">
      <c r="A7184" s="3">
        <v>834</v>
      </c>
      <c r="B7184" s="3">
        <v>2020</v>
      </c>
      <c r="C7184" s="3">
        <v>6</v>
      </c>
      <c r="D7184" s="3">
        <v>2025</v>
      </c>
      <c r="E7184" s="3">
        <v>1</v>
      </c>
      <c r="F7184" s="2">
        <v>578.52216767202481</v>
      </c>
      <c r="G7184" s="2">
        <v>5784.3125310587557</v>
      </c>
      <c r="H7184" s="2">
        <v>855.95289180713917</v>
      </c>
      <c r="I7184" s="2">
        <v>6640.2654228658948</v>
      </c>
      <c r="J7184" s="2">
        <v>6882.4242060254428</v>
      </c>
      <c r="K7184" t="s">
        <v>11</v>
      </c>
    </row>
    <row r="7185" spans="1:11" x14ac:dyDescent="0.2">
      <c r="A7185" s="3">
        <v>834</v>
      </c>
      <c r="B7185" s="3">
        <v>2020</v>
      </c>
      <c r="C7185" s="3">
        <v>7</v>
      </c>
      <c r="D7185" s="3">
        <v>2026</v>
      </c>
      <c r="E7185" s="3">
        <v>1</v>
      </c>
      <c r="F7185" s="2">
        <v>373.50297009415044</v>
      </c>
      <c r="G7185" s="2">
        <v>6157.8155011529061</v>
      </c>
      <c r="H7185" s="2">
        <v>696.48726485837142</v>
      </c>
      <c r="I7185" s="2">
        <v>6854.3027660112775</v>
      </c>
      <c r="J7185" s="2">
        <v>6882.4242060254428</v>
      </c>
      <c r="K7185" t="s">
        <v>11</v>
      </c>
    </row>
    <row r="7186" spans="1:11" x14ac:dyDescent="0.2">
      <c r="A7186" s="3">
        <v>835</v>
      </c>
      <c r="B7186" s="3">
        <v>2020</v>
      </c>
      <c r="C7186" s="3">
        <v>1</v>
      </c>
      <c r="D7186" s="3">
        <v>2020</v>
      </c>
      <c r="E7186" s="3">
        <v>1</v>
      </c>
      <c r="F7186" s="2">
        <v>782.91912359269861</v>
      </c>
      <c r="G7186" s="2">
        <v>782.91912359269861</v>
      </c>
      <c r="H7186" s="2">
        <v>2716.2557542010391</v>
      </c>
      <c r="I7186" s="2">
        <v>3499.1748777937378</v>
      </c>
      <c r="J7186" s="2">
        <v>5337.9529319709518</v>
      </c>
      <c r="K7186" t="s">
        <v>11</v>
      </c>
    </row>
    <row r="7187" spans="1:11" x14ac:dyDescent="0.2">
      <c r="A7187" s="3">
        <v>835</v>
      </c>
      <c r="B7187" s="3">
        <v>2020</v>
      </c>
      <c r="C7187" s="3">
        <v>2</v>
      </c>
      <c r="D7187" s="3">
        <v>2021</v>
      </c>
      <c r="E7187" s="3">
        <v>1</v>
      </c>
      <c r="F7187" s="2">
        <v>922.04127969006424</v>
      </c>
      <c r="G7187" s="2">
        <v>1704.9604032827629</v>
      </c>
      <c r="H7187" s="2">
        <v>2445.1450313144214</v>
      </c>
      <c r="I7187" s="2">
        <v>4150.1054345971843</v>
      </c>
      <c r="J7187" s="2">
        <v>5337.9529319709518</v>
      </c>
      <c r="K7187" t="s">
        <v>11</v>
      </c>
    </row>
    <row r="7188" spans="1:11" x14ac:dyDescent="0.2">
      <c r="A7188" s="3">
        <v>835</v>
      </c>
      <c r="B7188" s="3">
        <v>2020</v>
      </c>
      <c r="C7188" s="3">
        <v>3</v>
      </c>
      <c r="D7188" s="3">
        <v>2022</v>
      </c>
      <c r="E7188" s="3">
        <v>1</v>
      </c>
      <c r="F7188" s="2">
        <v>873.48586470275995</v>
      </c>
      <c r="G7188" s="2">
        <v>2578.4462679855228</v>
      </c>
      <c r="H7188" s="2">
        <v>1989.5722871896037</v>
      </c>
      <c r="I7188" s="2">
        <v>4568.0185551751265</v>
      </c>
      <c r="J7188" s="2">
        <v>5337.9529319709518</v>
      </c>
      <c r="K7188" t="s">
        <v>11</v>
      </c>
    </row>
    <row r="7189" spans="1:11" x14ac:dyDescent="0.2">
      <c r="A7189" s="3">
        <v>835</v>
      </c>
      <c r="B7189" s="3">
        <v>2020</v>
      </c>
      <c r="C7189" s="3">
        <v>4</v>
      </c>
      <c r="D7189" s="3">
        <v>2023</v>
      </c>
      <c r="E7189" s="3">
        <v>1</v>
      </c>
      <c r="F7189" s="2">
        <v>1022.3110082600101</v>
      </c>
      <c r="G7189" s="2">
        <v>3600.7572762455329</v>
      </c>
      <c r="H7189" s="2">
        <v>1357.658283665407</v>
      </c>
      <c r="I7189" s="2">
        <v>4958.4155599109399</v>
      </c>
      <c r="J7189" s="2">
        <v>5337.9529319709518</v>
      </c>
      <c r="K7189" t="s">
        <v>11</v>
      </c>
    </row>
    <row r="7190" spans="1:11" x14ac:dyDescent="0.2">
      <c r="A7190" s="3">
        <v>835</v>
      </c>
      <c r="B7190" s="3">
        <v>2020</v>
      </c>
      <c r="C7190" s="3">
        <v>5</v>
      </c>
      <c r="D7190" s="3">
        <v>2024</v>
      </c>
      <c r="E7190" s="3">
        <v>1</v>
      </c>
      <c r="F7190" s="2">
        <v>504.97268499947859</v>
      </c>
      <c r="G7190" s="2">
        <v>4105.7299612450115</v>
      </c>
      <c r="H7190" s="2">
        <v>993.39217573519727</v>
      </c>
      <c r="I7190" s="2">
        <v>5099.1221369802088</v>
      </c>
      <c r="J7190" s="2">
        <v>5337.9529319709518</v>
      </c>
      <c r="K7190" t="s">
        <v>11</v>
      </c>
    </row>
    <row r="7191" spans="1:11" x14ac:dyDescent="0.2">
      <c r="A7191" s="3">
        <v>835</v>
      </c>
      <c r="B7191" s="3">
        <v>2020</v>
      </c>
      <c r="C7191" s="3">
        <v>6</v>
      </c>
      <c r="D7191" s="3">
        <v>2025</v>
      </c>
      <c r="E7191" s="3">
        <v>1</v>
      </c>
      <c r="F7191" s="2">
        <v>374.6934410273625</v>
      </c>
      <c r="G7191" s="2">
        <v>4480.423402272374</v>
      </c>
      <c r="H7191" s="2">
        <v>739.45831663270656</v>
      </c>
      <c r="I7191" s="2">
        <v>5219.8817189050806</v>
      </c>
      <c r="J7191" s="2">
        <v>5337.9529319709518</v>
      </c>
      <c r="K7191" t="s">
        <v>11</v>
      </c>
    </row>
    <row r="7192" spans="1:11" x14ac:dyDescent="0.2">
      <c r="A7192" s="3">
        <v>835</v>
      </c>
      <c r="B7192" s="3">
        <v>2020</v>
      </c>
      <c r="C7192" s="3">
        <v>7</v>
      </c>
      <c r="D7192" s="3">
        <v>2026</v>
      </c>
      <c r="E7192" s="3">
        <v>1</v>
      </c>
      <c r="F7192" s="2">
        <v>351.78811021325782</v>
      </c>
      <c r="G7192" s="2">
        <v>4832.2115124856318</v>
      </c>
      <c r="H7192" s="2">
        <v>505.74141948531997</v>
      </c>
      <c r="I7192" s="2">
        <v>5337.9529319709518</v>
      </c>
      <c r="J7192" s="2">
        <v>5337.9529319709518</v>
      </c>
      <c r="K7192" t="s">
        <v>11</v>
      </c>
    </row>
    <row r="7193" spans="1:11" x14ac:dyDescent="0.2">
      <c r="A7193" s="3">
        <v>836</v>
      </c>
      <c r="B7193" s="3">
        <v>2020</v>
      </c>
      <c r="C7193" s="3">
        <v>1</v>
      </c>
      <c r="D7193" s="3">
        <v>2020</v>
      </c>
      <c r="E7193" s="3">
        <v>1</v>
      </c>
      <c r="F7193" s="2">
        <v>4467.9572830452089</v>
      </c>
      <c r="G7193" s="2">
        <v>4467.9572830452089</v>
      </c>
      <c r="H7193" s="2">
        <v>14578.848059224576</v>
      </c>
      <c r="I7193" s="2">
        <v>19046.805342269785</v>
      </c>
      <c r="J7193" s="2">
        <v>29606.682631179599</v>
      </c>
      <c r="K7193" t="s">
        <v>11</v>
      </c>
    </row>
    <row r="7194" spans="1:11" x14ac:dyDescent="0.2">
      <c r="A7194" s="3">
        <v>836</v>
      </c>
      <c r="B7194" s="3">
        <v>2020</v>
      </c>
      <c r="C7194" s="3">
        <v>2</v>
      </c>
      <c r="D7194" s="3">
        <v>2021</v>
      </c>
      <c r="E7194" s="3">
        <v>1</v>
      </c>
      <c r="F7194" s="2">
        <v>4712.0116883697137</v>
      </c>
      <c r="G7194" s="2">
        <v>9179.9689714149226</v>
      </c>
      <c r="H7194" s="2">
        <v>14218.802679343009</v>
      </c>
      <c r="I7194" s="2">
        <v>23398.771650757932</v>
      </c>
      <c r="J7194" s="2">
        <v>29606.682631179599</v>
      </c>
      <c r="K7194" t="s">
        <v>11</v>
      </c>
    </row>
    <row r="7195" spans="1:11" x14ac:dyDescent="0.2">
      <c r="A7195" s="3">
        <v>836</v>
      </c>
      <c r="B7195" s="3">
        <v>2020</v>
      </c>
      <c r="C7195" s="3">
        <v>3</v>
      </c>
      <c r="D7195" s="3">
        <v>2022</v>
      </c>
      <c r="E7195" s="3">
        <v>1</v>
      </c>
      <c r="F7195" s="2">
        <v>6083.2843286092357</v>
      </c>
      <c r="G7195" s="2">
        <v>15263.253300024158</v>
      </c>
      <c r="H7195" s="2">
        <v>10505.152829768473</v>
      </c>
      <c r="I7195" s="2">
        <v>25768.406129792631</v>
      </c>
      <c r="J7195" s="2">
        <v>29606.682631179599</v>
      </c>
      <c r="K7195" t="s">
        <v>11</v>
      </c>
    </row>
    <row r="7196" spans="1:11" x14ac:dyDescent="0.2">
      <c r="A7196" s="3">
        <v>836</v>
      </c>
      <c r="B7196" s="3">
        <v>2020</v>
      </c>
      <c r="C7196" s="3">
        <v>4</v>
      </c>
      <c r="D7196" s="3">
        <v>2023</v>
      </c>
      <c r="E7196" s="3">
        <v>1</v>
      </c>
      <c r="F7196" s="2">
        <v>4977.7093804059714</v>
      </c>
      <c r="G7196" s="2">
        <v>20240.96268043013</v>
      </c>
      <c r="H7196" s="2">
        <v>7470.688982103482</v>
      </c>
      <c r="I7196" s="2">
        <v>27711.651662533612</v>
      </c>
      <c r="J7196" s="2">
        <v>29606.682631179599</v>
      </c>
      <c r="K7196" t="s">
        <v>11</v>
      </c>
    </row>
    <row r="7197" spans="1:11" x14ac:dyDescent="0.2">
      <c r="A7197" s="3">
        <v>836</v>
      </c>
      <c r="B7197" s="3">
        <v>2020</v>
      </c>
      <c r="C7197" s="3">
        <v>5</v>
      </c>
      <c r="D7197" s="3">
        <v>2024</v>
      </c>
      <c r="E7197" s="3">
        <v>1</v>
      </c>
      <c r="F7197" s="2">
        <v>3092.5432744640057</v>
      </c>
      <c r="G7197" s="2">
        <v>23333.505954894135</v>
      </c>
      <c r="H7197" s="2">
        <v>5472.1976397877006</v>
      </c>
      <c r="I7197" s="2">
        <v>28805.703594681836</v>
      </c>
      <c r="J7197" s="2">
        <v>29606.682631179599</v>
      </c>
      <c r="K7197" t="s">
        <v>11</v>
      </c>
    </row>
    <row r="7198" spans="1:11" x14ac:dyDescent="0.2">
      <c r="A7198" s="3">
        <v>836</v>
      </c>
      <c r="B7198" s="3">
        <v>2020</v>
      </c>
      <c r="C7198" s="3">
        <v>6</v>
      </c>
      <c r="D7198" s="3">
        <v>2025</v>
      </c>
      <c r="E7198" s="3">
        <v>1</v>
      </c>
      <c r="F7198" s="2">
        <v>2551.1857576549082</v>
      </c>
      <c r="G7198" s="2">
        <v>25884.691712549044</v>
      </c>
      <c r="H7198" s="2">
        <v>2884.7834481530917</v>
      </c>
      <c r="I7198" s="2">
        <v>28769.475160702135</v>
      </c>
      <c r="J7198" s="2">
        <v>29606.682631179599</v>
      </c>
      <c r="K7198" t="s">
        <v>11</v>
      </c>
    </row>
    <row r="7199" spans="1:11" x14ac:dyDescent="0.2">
      <c r="A7199" s="3">
        <v>836</v>
      </c>
      <c r="B7199" s="3">
        <v>2020</v>
      </c>
      <c r="C7199" s="3">
        <v>7</v>
      </c>
      <c r="D7199" s="3">
        <v>2026</v>
      </c>
      <c r="E7199" s="3">
        <v>1</v>
      </c>
      <c r="F7199" s="2">
        <v>1853.9932543754621</v>
      </c>
      <c r="G7199" s="2">
        <v>27738.684966924506</v>
      </c>
      <c r="H7199" s="2">
        <v>1760.71330207758</v>
      </c>
      <c r="I7199" s="2">
        <v>29499.398269002086</v>
      </c>
      <c r="J7199" s="2">
        <v>29606.682631179599</v>
      </c>
      <c r="K7199" t="s">
        <v>11</v>
      </c>
    </row>
    <row r="7200" spans="1:11" x14ac:dyDescent="0.2">
      <c r="A7200" s="3">
        <v>837</v>
      </c>
      <c r="B7200" s="3">
        <v>2020</v>
      </c>
      <c r="C7200" s="3">
        <v>1</v>
      </c>
      <c r="D7200" s="3">
        <v>2020</v>
      </c>
      <c r="E7200" s="3">
        <v>1</v>
      </c>
      <c r="F7200" s="2">
        <v>1076.5544016685028</v>
      </c>
      <c r="G7200" s="2">
        <v>1076.5544016685028</v>
      </c>
      <c r="H7200" s="2">
        <v>3743.5609418402591</v>
      </c>
      <c r="I7200" s="2">
        <v>4820.1153435087617</v>
      </c>
      <c r="J7200" s="2">
        <v>7375.7848836931435</v>
      </c>
      <c r="K7200" t="s">
        <v>11</v>
      </c>
    </row>
    <row r="7201" spans="1:11" x14ac:dyDescent="0.2">
      <c r="A7201" s="3">
        <v>837</v>
      </c>
      <c r="B7201" s="3">
        <v>2020</v>
      </c>
      <c r="C7201" s="3">
        <v>2</v>
      </c>
      <c r="D7201" s="3">
        <v>2021</v>
      </c>
      <c r="E7201" s="3">
        <v>1</v>
      </c>
      <c r="F7201" s="2">
        <v>1279.4653974857745</v>
      </c>
      <c r="G7201" s="2">
        <v>2356.0197991542773</v>
      </c>
      <c r="H7201" s="2">
        <v>3308.1574153125548</v>
      </c>
      <c r="I7201" s="2">
        <v>5664.1772144668321</v>
      </c>
      <c r="J7201" s="2">
        <v>7375.7848836931435</v>
      </c>
      <c r="K7201" t="s">
        <v>11</v>
      </c>
    </row>
    <row r="7202" spans="1:11" x14ac:dyDescent="0.2">
      <c r="A7202" s="3">
        <v>837</v>
      </c>
      <c r="B7202" s="3">
        <v>2020</v>
      </c>
      <c r="C7202" s="3">
        <v>3</v>
      </c>
      <c r="D7202" s="3">
        <v>2022</v>
      </c>
      <c r="E7202" s="3">
        <v>1</v>
      </c>
      <c r="F7202" s="2">
        <v>1450.0221300729831</v>
      </c>
      <c r="G7202" s="2">
        <v>3806.0419292272604</v>
      </c>
      <c r="H7202" s="2">
        <v>2711.7363738599156</v>
      </c>
      <c r="I7202" s="2">
        <v>6517.778303087176</v>
      </c>
      <c r="J7202" s="2">
        <v>7375.7848836931435</v>
      </c>
      <c r="K7202" t="s">
        <v>11</v>
      </c>
    </row>
    <row r="7203" spans="1:11" x14ac:dyDescent="0.2">
      <c r="A7203" s="3">
        <v>837</v>
      </c>
      <c r="B7203" s="3">
        <v>2020</v>
      </c>
      <c r="C7203" s="3">
        <v>4</v>
      </c>
      <c r="D7203" s="3">
        <v>2023</v>
      </c>
      <c r="E7203" s="3">
        <v>1</v>
      </c>
      <c r="F7203" s="2">
        <v>1078.9109031654066</v>
      </c>
      <c r="G7203" s="2">
        <v>4884.952832392667</v>
      </c>
      <c r="H7203" s="2">
        <v>2014.4735699787398</v>
      </c>
      <c r="I7203" s="2">
        <v>6899.4264023714068</v>
      </c>
      <c r="J7203" s="2">
        <v>7375.7848836931435</v>
      </c>
      <c r="K7203" t="s">
        <v>11</v>
      </c>
    </row>
    <row r="7204" spans="1:11" x14ac:dyDescent="0.2">
      <c r="A7204" s="3">
        <v>837</v>
      </c>
      <c r="B7204" s="3">
        <v>2020</v>
      </c>
      <c r="C7204" s="3">
        <v>5</v>
      </c>
      <c r="D7204" s="3">
        <v>2024</v>
      </c>
      <c r="E7204" s="3">
        <v>1</v>
      </c>
      <c r="F7204" s="2">
        <v>806.06968961283383</v>
      </c>
      <c r="G7204" s="2">
        <v>5691.0225220055008</v>
      </c>
      <c r="H7204" s="2">
        <v>1408.6000599153458</v>
      </c>
      <c r="I7204" s="2">
        <v>7099.6225819208466</v>
      </c>
      <c r="J7204" s="2">
        <v>7375.7848836931435</v>
      </c>
      <c r="K7204" t="s">
        <v>11</v>
      </c>
    </row>
    <row r="7205" spans="1:11" x14ac:dyDescent="0.2">
      <c r="A7205" s="3">
        <v>837</v>
      </c>
      <c r="B7205" s="3">
        <v>2020</v>
      </c>
      <c r="C7205" s="3">
        <v>6</v>
      </c>
      <c r="D7205" s="3">
        <v>2025</v>
      </c>
      <c r="E7205" s="3">
        <v>1</v>
      </c>
      <c r="F7205" s="2">
        <v>761.53971465645191</v>
      </c>
      <c r="G7205" s="2">
        <v>6452.5622366619527</v>
      </c>
      <c r="H7205" s="2">
        <v>826.73004015684728</v>
      </c>
      <c r="I7205" s="2">
        <v>7279.2922768188</v>
      </c>
      <c r="J7205" s="2">
        <v>7375.7848836931435</v>
      </c>
      <c r="K7205" t="s">
        <v>11</v>
      </c>
    </row>
    <row r="7206" spans="1:11" x14ac:dyDescent="0.2">
      <c r="A7206" s="3">
        <v>837</v>
      </c>
      <c r="B7206" s="3">
        <v>2020</v>
      </c>
      <c r="C7206" s="3">
        <v>7</v>
      </c>
      <c r="D7206" s="3">
        <v>2026</v>
      </c>
      <c r="E7206" s="3">
        <v>1</v>
      </c>
      <c r="F7206" s="2">
        <v>240.38124367722685</v>
      </c>
      <c r="G7206" s="2">
        <v>6692.9434803391796</v>
      </c>
      <c r="H7206" s="2">
        <v>623.72457220168599</v>
      </c>
      <c r="I7206" s="2">
        <v>7316.6680525408656</v>
      </c>
      <c r="J7206" s="2">
        <v>7375.7848836931435</v>
      </c>
      <c r="K7206" t="s">
        <v>11</v>
      </c>
    </row>
    <row r="7207" spans="1:11" x14ac:dyDescent="0.2">
      <c r="A7207" s="3">
        <v>838</v>
      </c>
      <c r="B7207" s="3">
        <v>2020</v>
      </c>
      <c r="C7207" s="3">
        <v>1</v>
      </c>
      <c r="D7207" s="3">
        <v>2020</v>
      </c>
      <c r="E7207" s="3">
        <v>1</v>
      </c>
      <c r="F7207" s="2">
        <v>2519.3201037539829</v>
      </c>
      <c r="G7207" s="2">
        <v>2519.3201037539829</v>
      </c>
      <c r="H7207" s="2">
        <v>8456.0688640018052</v>
      </c>
      <c r="I7207" s="2">
        <v>10975.388967755789</v>
      </c>
      <c r="J7207" s="2">
        <v>16874.529622046546</v>
      </c>
      <c r="K7207" t="s">
        <v>11</v>
      </c>
    </row>
    <row r="7208" spans="1:11" x14ac:dyDescent="0.2">
      <c r="A7208" s="3">
        <v>838</v>
      </c>
      <c r="B7208" s="3">
        <v>2020</v>
      </c>
      <c r="C7208" s="3">
        <v>2</v>
      </c>
      <c r="D7208" s="3">
        <v>2021</v>
      </c>
      <c r="E7208" s="3">
        <v>1</v>
      </c>
      <c r="F7208" s="2">
        <v>2961.3602415308005</v>
      </c>
      <c r="G7208" s="2">
        <v>5480.6803452847835</v>
      </c>
      <c r="H7208" s="2">
        <v>7906.4454706037413</v>
      </c>
      <c r="I7208" s="2">
        <v>13387.125815888525</v>
      </c>
      <c r="J7208" s="2">
        <v>16874.529622046546</v>
      </c>
      <c r="K7208" t="s">
        <v>11</v>
      </c>
    </row>
    <row r="7209" spans="1:11" x14ac:dyDescent="0.2">
      <c r="A7209" s="3">
        <v>838</v>
      </c>
      <c r="B7209" s="3">
        <v>2020</v>
      </c>
      <c r="C7209" s="3">
        <v>3</v>
      </c>
      <c r="D7209" s="3">
        <v>2022</v>
      </c>
      <c r="E7209" s="3">
        <v>1</v>
      </c>
      <c r="F7209" s="2">
        <v>2708.1077267465762</v>
      </c>
      <c r="G7209" s="2">
        <v>8188.7880720313597</v>
      </c>
      <c r="H7209" s="2">
        <v>6304.1952395099152</v>
      </c>
      <c r="I7209" s="2">
        <v>14492.983311541275</v>
      </c>
      <c r="J7209" s="2">
        <v>16874.529622046546</v>
      </c>
      <c r="K7209" t="s">
        <v>11</v>
      </c>
    </row>
    <row r="7210" spans="1:11" x14ac:dyDescent="0.2">
      <c r="A7210" s="3">
        <v>838</v>
      </c>
      <c r="B7210" s="3">
        <v>2020</v>
      </c>
      <c r="C7210" s="3">
        <v>4</v>
      </c>
      <c r="D7210" s="3">
        <v>2023</v>
      </c>
      <c r="E7210" s="3">
        <v>1</v>
      </c>
      <c r="F7210" s="2">
        <v>3160.0262529413676</v>
      </c>
      <c r="G7210" s="2">
        <v>11348.814324972727</v>
      </c>
      <c r="H7210" s="2">
        <v>4593.3877196490303</v>
      </c>
      <c r="I7210" s="2">
        <v>15942.202044621758</v>
      </c>
      <c r="J7210" s="2">
        <v>16874.529622046546</v>
      </c>
      <c r="K7210" t="s">
        <v>11</v>
      </c>
    </row>
    <row r="7211" spans="1:11" x14ac:dyDescent="0.2">
      <c r="A7211" s="3">
        <v>838</v>
      </c>
      <c r="B7211" s="3">
        <v>2020</v>
      </c>
      <c r="C7211" s="3">
        <v>5</v>
      </c>
      <c r="D7211" s="3">
        <v>2024</v>
      </c>
      <c r="E7211" s="3">
        <v>1</v>
      </c>
      <c r="F7211" s="2">
        <v>1406.2069824780374</v>
      </c>
      <c r="G7211" s="2">
        <v>12755.021307450765</v>
      </c>
      <c r="H7211" s="2">
        <v>3651.1508733217979</v>
      </c>
      <c r="I7211" s="2">
        <v>16406.172180772563</v>
      </c>
      <c r="J7211" s="2">
        <v>16874.529622046546</v>
      </c>
      <c r="K7211" t="s">
        <v>11</v>
      </c>
    </row>
    <row r="7212" spans="1:11" x14ac:dyDescent="0.2">
      <c r="A7212" s="3">
        <v>838</v>
      </c>
      <c r="B7212" s="3">
        <v>2020</v>
      </c>
      <c r="C7212" s="3">
        <v>6</v>
      </c>
      <c r="D7212" s="3">
        <v>2025</v>
      </c>
      <c r="E7212" s="3">
        <v>1</v>
      </c>
      <c r="F7212" s="2">
        <v>1716.1056576594674</v>
      </c>
      <c r="G7212" s="2">
        <v>14471.126965110232</v>
      </c>
      <c r="H7212" s="2">
        <v>2326.5363869121229</v>
      </c>
      <c r="I7212" s="2">
        <v>16797.663352022355</v>
      </c>
      <c r="J7212" s="2">
        <v>16874.529622046546</v>
      </c>
      <c r="K7212" t="s">
        <v>11</v>
      </c>
    </row>
    <row r="7213" spans="1:11" x14ac:dyDescent="0.2">
      <c r="A7213" s="3">
        <v>838</v>
      </c>
      <c r="B7213" s="3">
        <v>2020</v>
      </c>
      <c r="C7213" s="3">
        <v>7</v>
      </c>
      <c r="D7213" s="3">
        <v>2026</v>
      </c>
      <c r="E7213" s="3">
        <v>1</v>
      </c>
      <c r="F7213" s="2">
        <v>748.91564346049563</v>
      </c>
      <c r="G7213" s="2">
        <v>15220.042608570728</v>
      </c>
      <c r="H7213" s="2">
        <v>1173.871073942928</v>
      </c>
      <c r="I7213" s="2">
        <v>16393.913682513656</v>
      </c>
      <c r="J7213" s="2">
        <v>16874.529622046546</v>
      </c>
      <c r="K7213" t="s">
        <v>11</v>
      </c>
    </row>
    <row r="7214" spans="1:11" x14ac:dyDescent="0.2">
      <c r="A7214" s="3">
        <v>839</v>
      </c>
      <c r="B7214" s="3">
        <v>2020</v>
      </c>
      <c r="C7214" s="3">
        <v>1</v>
      </c>
      <c r="D7214" s="3">
        <v>2020</v>
      </c>
      <c r="E7214" s="3">
        <v>1</v>
      </c>
      <c r="F7214" s="2">
        <v>4293.6282621117398</v>
      </c>
      <c r="G7214" s="2">
        <v>4293.6282621117398</v>
      </c>
      <c r="H7214" s="2">
        <v>15102.734714975839</v>
      </c>
      <c r="I7214" s="2">
        <v>19396.362977087578</v>
      </c>
      <c r="J7214" s="2">
        <v>29527.211671818073</v>
      </c>
      <c r="K7214" t="s">
        <v>11</v>
      </c>
    </row>
    <row r="7215" spans="1:11" x14ac:dyDescent="0.2">
      <c r="A7215" s="3">
        <v>839</v>
      </c>
      <c r="B7215" s="3">
        <v>2020</v>
      </c>
      <c r="C7215" s="3">
        <v>2</v>
      </c>
      <c r="D7215" s="3">
        <v>2021</v>
      </c>
      <c r="E7215" s="3">
        <v>1</v>
      </c>
      <c r="F7215" s="2">
        <v>4855.5397062849706</v>
      </c>
      <c r="G7215" s="2">
        <v>9149.1679683967104</v>
      </c>
      <c r="H7215" s="2">
        <v>13589.454493682866</v>
      </c>
      <c r="I7215" s="2">
        <v>22738.622462079577</v>
      </c>
      <c r="J7215" s="2">
        <v>29527.211671818073</v>
      </c>
      <c r="K7215" t="s">
        <v>11</v>
      </c>
    </row>
    <row r="7216" spans="1:11" x14ac:dyDescent="0.2">
      <c r="A7216" s="3">
        <v>839</v>
      </c>
      <c r="B7216" s="3">
        <v>2020</v>
      </c>
      <c r="C7216" s="3">
        <v>3</v>
      </c>
      <c r="D7216" s="3">
        <v>2022</v>
      </c>
      <c r="E7216" s="3">
        <v>1</v>
      </c>
      <c r="F7216" s="2">
        <v>6030.3210279338655</v>
      </c>
      <c r="G7216" s="2">
        <v>15179.488996330576</v>
      </c>
      <c r="H7216" s="2">
        <v>10574.244696641064</v>
      </c>
      <c r="I7216" s="2">
        <v>25753.73369297164</v>
      </c>
      <c r="J7216" s="2">
        <v>29527.211671818073</v>
      </c>
      <c r="K7216" t="s">
        <v>11</v>
      </c>
    </row>
    <row r="7217" spans="1:11" x14ac:dyDescent="0.2">
      <c r="A7217" s="3">
        <v>839</v>
      </c>
      <c r="B7217" s="3">
        <v>2020</v>
      </c>
      <c r="C7217" s="3">
        <v>4</v>
      </c>
      <c r="D7217" s="3">
        <v>2023</v>
      </c>
      <c r="E7217" s="3">
        <v>1</v>
      </c>
      <c r="F7217" s="2">
        <v>5019.4398453172871</v>
      </c>
      <c r="G7217" s="2">
        <v>20198.928841647863</v>
      </c>
      <c r="H7217" s="2">
        <v>6862.0674415291251</v>
      </c>
      <c r="I7217" s="2">
        <v>27060.996283176988</v>
      </c>
      <c r="J7217" s="2">
        <v>29527.211671818073</v>
      </c>
      <c r="K7217" t="s">
        <v>11</v>
      </c>
    </row>
    <row r="7218" spans="1:11" x14ac:dyDescent="0.2">
      <c r="A7218" s="3">
        <v>839</v>
      </c>
      <c r="B7218" s="3">
        <v>2020</v>
      </c>
      <c r="C7218" s="3">
        <v>5</v>
      </c>
      <c r="D7218" s="3">
        <v>2024</v>
      </c>
      <c r="E7218" s="3">
        <v>1</v>
      </c>
      <c r="F7218" s="2">
        <v>3213.540620099302</v>
      </c>
      <c r="G7218" s="2">
        <v>23412.469461747165</v>
      </c>
      <c r="H7218" s="2">
        <v>4477.6175470599555</v>
      </c>
      <c r="I7218" s="2">
        <v>27890.087008807121</v>
      </c>
      <c r="J7218" s="2">
        <v>29527.211671818073</v>
      </c>
      <c r="K7218" t="s">
        <v>11</v>
      </c>
    </row>
    <row r="7219" spans="1:11" x14ac:dyDescent="0.2">
      <c r="A7219" s="3">
        <v>839</v>
      </c>
      <c r="B7219" s="3">
        <v>2020</v>
      </c>
      <c r="C7219" s="3">
        <v>6</v>
      </c>
      <c r="D7219" s="3">
        <v>2025</v>
      </c>
      <c r="E7219" s="3">
        <v>1</v>
      </c>
      <c r="F7219" s="2">
        <v>1877.4266706232411</v>
      </c>
      <c r="G7219" s="2">
        <v>25289.896132370406</v>
      </c>
      <c r="H7219" s="2">
        <v>3619.6662230785296</v>
      </c>
      <c r="I7219" s="2">
        <v>28909.562355448936</v>
      </c>
      <c r="J7219" s="2">
        <v>29527.211671818073</v>
      </c>
      <c r="K7219" t="s">
        <v>11</v>
      </c>
    </row>
    <row r="7220" spans="1:11" x14ac:dyDescent="0.2">
      <c r="A7220" s="3">
        <v>839</v>
      </c>
      <c r="B7220" s="3">
        <v>2020</v>
      </c>
      <c r="C7220" s="3">
        <v>7</v>
      </c>
      <c r="D7220" s="3">
        <v>2026</v>
      </c>
      <c r="E7220" s="3">
        <v>1</v>
      </c>
      <c r="F7220" s="2">
        <v>2756.7193696262402</v>
      </c>
      <c r="G7220" s="2">
        <v>28046.615501996646</v>
      </c>
      <c r="H7220" s="2">
        <v>1480.5961698214269</v>
      </c>
      <c r="I7220" s="2">
        <v>29527.211671818073</v>
      </c>
      <c r="J7220" s="2">
        <v>29527.211671818073</v>
      </c>
      <c r="K7220" t="s">
        <v>11</v>
      </c>
    </row>
    <row r="7221" spans="1:11" x14ac:dyDescent="0.2">
      <c r="A7221" s="3">
        <v>840</v>
      </c>
      <c r="B7221" s="3">
        <v>2020</v>
      </c>
      <c r="C7221" s="3">
        <v>1</v>
      </c>
      <c r="D7221" s="3">
        <v>2020</v>
      </c>
      <c r="E7221" s="3">
        <v>1</v>
      </c>
      <c r="F7221" s="2">
        <v>3664.3163969902171</v>
      </c>
      <c r="G7221" s="2">
        <v>3664.3163969902171</v>
      </c>
      <c r="H7221" s="2">
        <v>12681.033501994698</v>
      </c>
      <c r="I7221" s="2">
        <v>16345.349898984914</v>
      </c>
      <c r="J7221" s="2">
        <v>25134.473392926986</v>
      </c>
      <c r="K7221" t="s">
        <v>11</v>
      </c>
    </row>
    <row r="7222" spans="1:11" x14ac:dyDescent="0.2">
      <c r="A7222" s="3">
        <v>840</v>
      </c>
      <c r="B7222" s="3">
        <v>2020</v>
      </c>
      <c r="C7222" s="3">
        <v>2</v>
      </c>
      <c r="D7222" s="3">
        <v>2021</v>
      </c>
      <c r="E7222" s="3">
        <v>1</v>
      </c>
      <c r="F7222" s="2">
        <v>4276.2264124154153</v>
      </c>
      <c r="G7222" s="2">
        <v>7940.5428094056324</v>
      </c>
      <c r="H7222" s="2">
        <v>11302.675908572724</v>
      </c>
      <c r="I7222" s="2">
        <v>19243.218717978358</v>
      </c>
      <c r="J7222" s="2">
        <v>25134.473392926986</v>
      </c>
      <c r="K7222" t="s">
        <v>11</v>
      </c>
    </row>
    <row r="7223" spans="1:11" x14ac:dyDescent="0.2">
      <c r="A7223" s="3">
        <v>840</v>
      </c>
      <c r="B7223" s="3">
        <v>2020</v>
      </c>
      <c r="C7223" s="3">
        <v>3</v>
      </c>
      <c r="D7223" s="3">
        <v>2022</v>
      </c>
      <c r="E7223" s="3">
        <v>1</v>
      </c>
      <c r="F7223" s="2">
        <v>4707.8509586206446</v>
      </c>
      <c r="G7223" s="2">
        <v>12648.393768026277</v>
      </c>
      <c r="H7223" s="2">
        <v>9204.5575104387663</v>
      </c>
      <c r="I7223" s="2">
        <v>21852.951278465043</v>
      </c>
      <c r="J7223" s="2">
        <v>25134.473392926986</v>
      </c>
      <c r="K7223" t="s">
        <v>11</v>
      </c>
    </row>
    <row r="7224" spans="1:11" x14ac:dyDescent="0.2">
      <c r="A7224" s="3">
        <v>840</v>
      </c>
      <c r="B7224" s="3">
        <v>2020</v>
      </c>
      <c r="C7224" s="3">
        <v>4</v>
      </c>
      <c r="D7224" s="3">
        <v>2023</v>
      </c>
      <c r="E7224" s="3">
        <v>1</v>
      </c>
      <c r="F7224" s="2">
        <v>4437.7531700587588</v>
      </c>
      <c r="G7224" s="2">
        <v>17086.146938085036</v>
      </c>
      <c r="H7224" s="2">
        <v>6137.6042661945721</v>
      </c>
      <c r="I7224" s="2">
        <v>23223.751204279608</v>
      </c>
      <c r="J7224" s="2">
        <v>25134.473392926986</v>
      </c>
      <c r="K7224" t="s">
        <v>11</v>
      </c>
    </row>
    <row r="7225" spans="1:11" x14ac:dyDescent="0.2">
      <c r="A7225" s="3">
        <v>840</v>
      </c>
      <c r="B7225" s="3">
        <v>2020</v>
      </c>
      <c r="C7225" s="3">
        <v>5</v>
      </c>
      <c r="D7225" s="3">
        <v>2024</v>
      </c>
      <c r="E7225" s="3">
        <v>1</v>
      </c>
      <c r="F7225" s="2">
        <v>2091.7839104358281</v>
      </c>
      <c r="G7225" s="2">
        <v>19177.930848520864</v>
      </c>
      <c r="H7225" s="2">
        <v>4620.4012871125087</v>
      </c>
      <c r="I7225" s="2">
        <v>23798.332135633373</v>
      </c>
      <c r="J7225" s="2">
        <v>25134.473392926986</v>
      </c>
      <c r="K7225" t="s">
        <v>11</v>
      </c>
    </row>
    <row r="7226" spans="1:11" x14ac:dyDescent="0.2">
      <c r="A7226" s="3">
        <v>840</v>
      </c>
      <c r="B7226" s="3">
        <v>2020</v>
      </c>
      <c r="C7226" s="3">
        <v>6</v>
      </c>
      <c r="D7226" s="3">
        <v>2025</v>
      </c>
      <c r="E7226" s="3">
        <v>1</v>
      </c>
      <c r="F7226" s="2">
        <v>2271.3796999037368</v>
      </c>
      <c r="G7226" s="2">
        <v>21449.310548424601</v>
      </c>
      <c r="H7226" s="2">
        <v>2896.1253884006692</v>
      </c>
      <c r="I7226" s="2">
        <v>24345.43593682527</v>
      </c>
      <c r="J7226" s="2">
        <v>25134.473392926986</v>
      </c>
      <c r="K7226" t="s">
        <v>11</v>
      </c>
    </row>
    <row r="7227" spans="1:11" x14ac:dyDescent="0.2">
      <c r="A7227" s="3">
        <v>840</v>
      </c>
      <c r="B7227" s="3">
        <v>2020</v>
      </c>
      <c r="C7227" s="3">
        <v>7</v>
      </c>
      <c r="D7227" s="3">
        <v>2026</v>
      </c>
      <c r="E7227" s="3">
        <v>1</v>
      </c>
      <c r="F7227" s="2">
        <v>2435.5571504978543</v>
      </c>
      <c r="G7227" s="2">
        <v>23884.867698922455</v>
      </c>
      <c r="H7227" s="2">
        <v>796.61377844079834</v>
      </c>
      <c r="I7227" s="2">
        <v>24681.481477363253</v>
      </c>
      <c r="J7227" s="2">
        <v>25134.473392926986</v>
      </c>
      <c r="K7227" t="s">
        <v>11</v>
      </c>
    </row>
    <row r="7228" spans="1:11" x14ac:dyDescent="0.2">
      <c r="A7228" s="3">
        <v>841</v>
      </c>
      <c r="B7228" s="3">
        <v>2020</v>
      </c>
      <c r="C7228" s="3">
        <v>1</v>
      </c>
      <c r="D7228" s="3">
        <v>2020</v>
      </c>
      <c r="E7228" s="3">
        <v>1</v>
      </c>
      <c r="F7228" s="2">
        <v>1749.2396166628698</v>
      </c>
      <c r="G7228" s="2">
        <v>1749.2396166628698</v>
      </c>
      <c r="H7228" s="2">
        <v>5578.1040892758656</v>
      </c>
      <c r="I7228" s="2">
        <v>7327.3437059387352</v>
      </c>
      <c r="J7228" s="2">
        <v>11439.725993662876</v>
      </c>
      <c r="K7228" t="s">
        <v>11</v>
      </c>
    </row>
    <row r="7229" spans="1:11" x14ac:dyDescent="0.2">
      <c r="A7229" s="3">
        <v>841</v>
      </c>
      <c r="B7229" s="3">
        <v>2020</v>
      </c>
      <c r="C7229" s="3">
        <v>2</v>
      </c>
      <c r="D7229" s="3">
        <v>2021</v>
      </c>
      <c r="E7229" s="3">
        <v>1</v>
      </c>
      <c r="F7229" s="2">
        <v>1841.585900762934</v>
      </c>
      <c r="G7229" s="2">
        <v>3590.8255174258038</v>
      </c>
      <c r="H7229" s="2">
        <v>5477.338454709733</v>
      </c>
      <c r="I7229" s="2">
        <v>9068.1639721355368</v>
      </c>
      <c r="J7229" s="2">
        <v>11439.725993662876</v>
      </c>
      <c r="K7229" t="s">
        <v>11</v>
      </c>
    </row>
    <row r="7230" spans="1:11" x14ac:dyDescent="0.2">
      <c r="A7230" s="3">
        <v>841</v>
      </c>
      <c r="B7230" s="3">
        <v>2020</v>
      </c>
      <c r="C7230" s="3">
        <v>3</v>
      </c>
      <c r="D7230" s="3">
        <v>2022</v>
      </c>
      <c r="E7230" s="3">
        <v>1</v>
      </c>
      <c r="F7230" s="2">
        <v>1940.1539906902626</v>
      </c>
      <c r="G7230" s="2">
        <v>5530.9795081160664</v>
      </c>
      <c r="H7230" s="2">
        <v>4474.6893402266851</v>
      </c>
      <c r="I7230" s="2">
        <v>10005.668848342752</v>
      </c>
      <c r="J7230" s="2">
        <v>11439.725993662876</v>
      </c>
      <c r="K7230" t="s">
        <v>11</v>
      </c>
    </row>
    <row r="7231" spans="1:11" x14ac:dyDescent="0.2">
      <c r="A7231" s="3">
        <v>841</v>
      </c>
      <c r="B7231" s="3">
        <v>2020</v>
      </c>
      <c r="C7231" s="3">
        <v>4</v>
      </c>
      <c r="D7231" s="3">
        <v>2023</v>
      </c>
      <c r="E7231" s="3">
        <v>1</v>
      </c>
      <c r="F7231" s="2">
        <v>1970.6781921787579</v>
      </c>
      <c r="G7231" s="2">
        <v>7501.6577002948243</v>
      </c>
      <c r="H7231" s="2">
        <v>3232.7258968342494</v>
      </c>
      <c r="I7231" s="2">
        <v>10734.383597129074</v>
      </c>
      <c r="J7231" s="2">
        <v>11439.725993662876</v>
      </c>
      <c r="K7231" t="s">
        <v>11</v>
      </c>
    </row>
    <row r="7232" spans="1:11" x14ac:dyDescent="0.2">
      <c r="A7232" s="3">
        <v>841</v>
      </c>
      <c r="B7232" s="3">
        <v>2020</v>
      </c>
      <c r="C7232" s="3">
        <v>5</v>
      </c>
      <c r="D7232" s="3">
        <v>2024</v>
      </c>
      <c r="E7232" s="3">
        <v>1</v>
      </c>
      <c r="F7232" s="2">
        <v>1070.096487634376</v>
      </c>
      <c r="G7232" s="2">
        <v>8571.7541879292003</v>
      </c>
      <c r="H7232" s="2">
        <v>2191.3052753327938</v>
      </c>
      <c r="I7232" s="2">
        <v>10763.059463261994</v>
      </c>
      <c r="J7232" s="2">
        <v>11439.725993662876</v>
      </c>
      <c r="K7232" t="s">
        <v>11</v>
      </c>
    </row>
    <row r="7233" spans="1:11" x14ac:dyDescent="0.2">
      <c r="A7233" s="3">
        <v>841</v>
      </c>
      <c r="B7233" s="3">
        <v>2020</v>
      </c>
      <c r="C7233" s="3">
        <v>6</v>
      </c>
      <c r="D7233" s="3">
        <v>2025</v>
      </c>
      <c r="E7233" s="3">
        <v>1</v>
      </c>
      <c r="F7233" s="2">
        <v>1122.4900668806677</v>
      </c>
      <c r="G7233" s="2">
        <v>9694.2442548098679</v>
      </c>
      <c r="H7233" s="2">
        <v>1349.6552176311416</v>
      </c>
      <c r="I7233" s="2">
        <v>11043.899472441009</v>
      </c>
      <c r="J7233" s="2">
        <v>11439.725993662876</v>
      </c>
      <c r="K7233" t="s">
        <v>11</v>
      </c>
    </row>
    <row r="7234" spans="1:11" x14ac:dyDescent="0.2">
      <c r="A7234" s="3">
        <v>841</v>
      </c>
      <c r="B7234" s="3">
        <v>2020</v>
      </c>
      <c r="C7234" s="3">
        <v>7</v>
      </c>
      <c r="D7234" s="3">
        <v>2026</v>
      </c>
      <c r="E7234" s="3">
        <v>1</v>
      </c>
      <c r="F7234" s="2">
        <v>548.73362218408693</v>
      </c>
      <c r="G7234" s="2">
        <v>10242.977876993955</v>
      </c>
      <c r="H7234" s="2">
        <v>1064.7610932157004</v>
      </c>
      <c r="I7234" s="2">
        <v>11307.738970209655</v>
      </c>
      <c r="J7234" s="2">
        <v>11439.725993662876</v>
      </c>
      <c r="K7234" t="s">
        <v>11</v>
      </c>
    </row>
    <row r="7235" spans="1:11" x14ac:dyDescent="0.2">
      <c r="A7235" s="3">
        <v>842</v>
      </c>
      <c r="B7235" s="3">
        <v>2020</v>
      </c>
      <c r="C7235" s="3">
        <v>1</v>
      </c>
      <c r="D7235" s="3">
        <v>2020</v>
      </c>
      <c r="E7235" s="3">
        <v>1</v>
      </c>
      <c r="F7235" s="2">
        <v>1243.6722641999261</v>
      </c>
      <c r="G7235" s="2">
        <v>1243.6722641999261</v>
      </c>
      <c r="H7235" s="2">
        <v>4157.293638760877</v>
      </c>
      <c r="I7235" s="2">
        <v>5400.9659029608029</v>
      </c>
      <c r="J7235" s="2">
        <v>8388.4983150882708</v>
      </c>
      <c r="K7235" t="s">
        <v>11</v>
      </c>
    </row>
    <row r="7236" spans="1:11" x14ac:dyDescent="0.2">
      <c r="A7236" s="3">
        <v>842</v>
      </c>
      <c r="B7236" s="3">
        <v>2020</v>
      </c>
      <c r="C7236" s="3">
        <v>2</v>
      </c>
      <c r="D7236" s="3">
        <v>2021</v>
      </c>
      <c r="E7236" s="3">
        <v>1</v>
      </c>
      <c r="F7236" s="2">
        <v>1543.4978325913187</v>
      </c>
      <c r="G7236" s="2">
        <v>2787.1700967912448</v>
      </c>
      <c r="H7236" s="2">
        <v>3741.8290996220385</v>
      </c>
      <c r="I7236" s="2">
        <v>6528.9991964132832</v>
      </c>
      <c r="J7236" s="2">
        <v>8388.4983150882708</v>
      </c>
      <c r="K7236" t="s">
        <v>11</v>
      </c>
    </row>
    <row r="7237" spans="1:11" x14ac:dyDescent="0.2">
      <c r="A7237" s="3">
        <v>842</v>
      </c>
      <c r="B7237" s="3">
        <v>2020</v>
      </c>
      <c r="C7237" s="3">
        <v>3</v>
      </c>
      <c r="D7237" s="3">
        <v>2022</v>
      </c>
      <c r="E7237" s="3">
        <v>1</v>
      </c>
      <c r="F7237" s="2">
        <v>1370.5528383563096</v>
      </c>
      <c r="G7237" s="2">
        <v>4157.7229351475544</v>
      </c>
      <c r="H7237" s="2">
        <v>3272.5339255527397</v>
      </c>
      <c r="I7237" s="2">
        <v>7430.2568607002941</v>
      </c>
      <c r="J7237" s="2">
        <v>8388.4983150882708</v>
      </c>
      <c r="K7237" t="s">
        <v>11</v>
      </c>
    </row>
    <row r="7238" spans="1:11" x14ac:dyDescent="0.2">
      <c r="A7238" s="3">
        <v>842</v>
      </c>
      <c r="B7238" s="3">
        <v>2020</v>
      </c>
      <c r="C7238" s="3">
        <v>4</v>
      </c>
      <c r="D7238" s="3">
        <v>2023</v>
      </c>
      <c r="E7238" s="3">
        <v>1</v>
      </c>
      <c r="F7238" s="2">
        <v>1496.6008293992454</v>
      </c>
      <c r="G7238" s="2">
        <v>5654.3237645467998</v>
      </c>
      <c r="H7238" s="2">
        <v>2230.423720201632</v>
      </c>
      <c r="I7238" s="2">
        <v>7884.7474847484318</v>
      </c>
      <c r="J7238" s="2">
        <v>8388.4983150882708</v>
      </c>
      <c r="K7238" t="s">
        <v>11</v>
      </c>
    </row>
    <row r="7239" spans="1:11" x14ac:dyDescent="0.2">
      <c r="A7239" s="3">
        <v>842</v>
      </c>
      <c r="B7239" s="3">
        <v>2020</v>
      </c>
      <c r="C7239" s="3">
        <v>5</v>
      </c>
      <c r="D7239" s="3">
        <v>2024</v>
      </c>
      <c r="E7239" s="3">
        <v>1</v>
      </c>
      <c r="F7239" s="2">
        <v>956.50703226664154</v>
      </c>
      <c r="G7239" s="2">
        <v>6610.8307968134413</v>
      </c>
      <c r="H7239" s="2">
        <v>1565.7132209110896</v>
      </c>
      <c r="I7239" s="2">
        <v>8176.5440177245309</v>
      </c>
      <c r="J7239" s="2">
        <v>8388.4983150882708</v>
      </c>
      <c r="K7239" t="s">
        <v>11</v>
      </c>
    </row>
    <row r="7240" spans="1:11" x14ac:dyDescent="0.2">
      <c r="A7240" s="3">
        <v>842</v>
      </c>
      <c r="B7240" s="3">
        <v>2020</v>
      </c>
      <c r="C7240" s="3">
        <v>6</v>
      </c>
      <c r="D7240" s="3">
        <v>2025</v>
      </c>
      <c r="E7240" s="3">
        <v>1</v>
      </c>
      <c r="F7240" s="2">
        <v>562.93194610938463</v>
      </c>
      <c r="G7240" s="2">
        <v>7173.762742922826</v>
      </c>
      <c r="H7240" s="2">
        <v>1052.2916794219045</v>
      </c>
      <c r="I7240" s="2">
        <v>8226.0544223447305</v>
      </c>
      <c r="J7240" s="2">
        <v>8388.4983150882708</v>
      </c>
      <c r="K7240" t="s">
        <v>11</v>
      </c>
    </row>
    <row r="7241" spans="1:11" x14ac:dyDescent="0.2">
      <c r="A7241" s="3">
        <v>842</v>
      </c>
      <c r="B7241" s="3">
        <v>2020</v>
      </c>
      <c r="C7241" s="3">
        <v>7</v>
      </c>
      <c r="D7241" s="3">
        <v>2026</v>
      </c>
      <c r="E7241" s="3">
        <v>1</v>
      </c>
      <c r="F7241" s="2">
        <v>751.01960234452781</v>
      </c>
      <c r="G7241" s="2">
        <v>7924.7823452673538</v>
      </c>
      <c r="H7241" s="2">
        <v>463.71596982091705</v>
      </c>
      <c r="I7241" s="2">
        <v>8388.4983150882708</v>
      </c>
      <c r="J7241" s="2">
        <v>8388.4983150882708</v>
      </c>
      <c r="K7241" t="s">
        <v>11</v>
      </c>
    </row>
    <row r="7242" spans="1:11" x14ac:dyDescent="0.2">
      <c r="A7242" s="3">
        <v>843</v>
      </c>
      <c r="B7242" s="3">
        <v>2020</v>
      </c>
      <c r="C7242" s="3">
        <v>1</v>
      </c>
      <c r="D7242" s="3">
        <v>2020</v>
      </c>
      <c r="E7242" s="3">
        <v>1</v>
      </c>
      <c r="F7242" s="2">
        <v>859.18861211557862</v>
      </c>
      <c r="G7242" s="2">
        <v>859.18861211557862</v>
      </c>
      <c r="H7242" s="2">
        <v>2847.6653045988824</v>
      </c>
      <c r="I7242" s="2">
        <v>3706.8539167144609</v>
      </c>
      <c r="J7242" s="2">
        <v>5640.5759661055827</v>
      </c>
      <c r="K7242" t="s">
        <v>11</v>
      </c>
    </row>
    <row r="7243" spans="1:11" x14ac:dyDescent="0.2">
      <c r="A7243" s="3">
        <v>843</v>
      </c>
      <c r="B7243" s="3">
        <v>2020</v>
      </c>
      <c r="C7243" s="3">
        <v>2</v>
      </c>
      <c r="D7243" s="3">
        <v>2021</v>
      </c>
      <c r="E7243" s="3">
        <v>1</v>
      </c>
      <c r="F7243" s="2">
        <v>997.30835860933064</v>
      </c>
      <c r="G7243" s="2">
        <v>1856.4969707249093</v>
      </c>
      <c r="H7243" s="2">
        <v>2555.0993913859547</v>
      </c>
      <c r="I7243" s="2">
        <v>4411.596362110864</v>
      </c>
      <c r="J7243" s="2">
        <v>5640.5759661055827</v>
      </c>
      <c r="K7243" t="s">
        <v>11</v>
      </c>
    </row>
    <row r="7244" spans="1:11" x14ac:dyDescent="0.2">
      <c r="A7244" s="3">
        <v>843</v>
      </c>
      <c r="B7244" s="3">
        <v>2020</v>
      </c>
      <c r="C7244" s="3">
        <v>3</v>
      </c>
      <c r="D7244" s="3">
        <v>2022</v>
      </c>
      <c r="E7244" s="3">
        <v>1</v>
      </c>
      <c r="F7244" s="2">
        <v>1022.9085842538311</v>
      </c>
      <c r="G7244" s="2">
        <v>2879.4055549787404</v>
      </c>
      <c r="H7244" s="2">
        <v>2054.2761351874356</v>
      </c>
      <c r="I7244" s="2">
        <v>4933.6816901661759</v>
      </c>
      <c r="J7244" s="2">
        <v>5640.5759661055827</v>
      </c>
      <c r="K7244" t="s">
        <v>11</v>
      </c>
    </row>
    <row r="7245" spans="1:11" x14ac:dyDescent="0.2">
      <c r="A7245" s="3">
        <v>843</v>
      </c>
      <c r="B7245" s="3">
        <v>2020</v>
      </c>
      <c r="C7245" s="3">
        <v>4</v>
      </c>
      <c r="D7245" s="3">
        <v>2023</v>
      </c>
      <c r="E7245" s="3">
        <v>1</v>
      </c>
      <c r="F7245" s="2">
        <v>795.85687163834746</v>
      </c>
      <c r="G7245" s="2">
        <v>3675.2624266170878</v>
      </c>
      <c r="H7245" s="2">
        <v>1505.4767644005169</v>
      </c>
      <c r="I7245" s="2">
        <v>5180.7391910176048</v>
      </c>
      <c r="J7245" s="2">
        <v>5640.5759661055827</v>
      </c>
      <c r="K7245" t="s">
        <v>11</v>
      </c>
    </row>
    <row r="7246" spans="1:11" x14ac:dyDescent="0.2">
      <c r="A7246" s="3">
        <v>843</v>
      </c>
      <c r="B7246" s="3">
        <v>2020</v>
      </c>
      <c r="C7246" s="3">
        <v>5</v>
      </c>
      <c r="D7246" s="3">
        <v>2024</v>
      </c>
      <c r="E7246" s="3">
        <v>1</v>
      </c>
      <c r="F7246" s="2">
        <v>873.79750596435952</v>
      </c>
      <c r="G7246" s="2">
        <v>4549.0599325814474</v>
      </c>
      <c r="H7246" s="2">
        <v>824.38007369381739</v>
      </c>
      <c r="I7246" s="2">
        <v>5373.4400062752648</v>
      </c>
      <c r="J7246" s="2">
        <v>5640.5759661055827</v>
      </c>
      <c r="K7246" t="s">
        <v>11</v>
      </c>
    </row>
    <row r="7247" spans="1:11" x14ac:dyDescent="0.2">
      <c r="A7247" s="3">
        <v>843</v>
      </c>
      <c r="B7247" s="3">
        <v>2020</v>
      </c>
      <c r="C7247" s="3">
        <v>6</v>
      </c>
      <c r="D7247" s="3">
        <v>2025</v>
      </c>
      <c r="E7247" s="3">
        <v>1</v>
      </c>
      <c r="F7247" s="2">
        <v>195.11414514367152</v>
      </c>
      <c r="G7247" s="2">
        <v>4744.1740777251189</v>
      </c>
      <c r="H7247" s="2">
        <v>874.36647295395142</v>
      </c>
      <c r="I7247" s="2">
        <v>5618.5405506790703</v>
      </c>
      <c r="J7247" s="2">
        <v>5640.5759661055827</v>
      </c>
      <c r="K7247" t="s">
        <v>11</v>
      </c>
    </row>
    <row r="7248" spans="1:11" x14ac:dyDescent="0.2">
      <c r="A7248" s="3">
        <v>843</v>
      </c>
      <c r="B7248" s="3">
        <v>2020</v>
      </c>
      <c r="C7248" s="3">
        <v>7</v>
      </c>
      <c r="D7248" s="3">
        <v>2026</v>
      </c>
      <c r="E7248" s="3">
        <v>1</v>
      </c>
      <c r="F7248" s="2">
        <v>357.36850061933274</v>
      </c>
      <c r="G7248" s="2">
        <v>5101.5425783444516</v>
      </c>
      <c r="H7248" s="2">
        <v>523.76067474995125</v>
      </c>
      <c r="I7248" s="2">
        <v>5625.3032530944029</v>
      </c>
      <c r="J7248" s="2">
        <v>5640.5759661055827</v>
      </c>
      <c r="K7248" t="s">
        <v>11</v>
      </c>
    </row>
    <row r="7249" spans="1:11" x14ac:dyDescent="0.2">
      <c r="A7249" s="3">
        <v>844</v>
      </c>
      <c r="B7249" s="3">
        <v>2020</v>
      </c>
      <c r="C7249" s="3">
        <v>1</v>
      </c>
      <c r="D7249" s="3">
        <v>2020</v>
      </c>
      <c r="E7249" s="3">
        <v>1</v>
      </c>
      <c r="F7249" s="2">
        <v>1288.5245025935901</v>
      </c>
      <c r="G7249" s="2">
        <v>1288.5245025935901</v>
      </c>
      <c r="H7249" s="2">
        <v>4266.6896847118096</v>
      </c>
      <c r="I7249" s="2">
        <v>5555.2141873053997</v>
      </c>
      <c r="J7249" s="2">
        <v>8444.6632482906098</v>
      </c>
      <c r="K7249" t="s">
        <v>11</v>
      </c>
    </row>
    <row r="7250" spans="1:11" x14ac:dyDescent="0.2">
      <c r="A7250" s="3">
        <v>844</v>
      </c>
      <c r="B7250" s="3">
        <v>2020</v>
      </c>
      <c r="C7250" s="3">
        <v>2</v>
      </c>
      <c r="D7250" s="3">
        <v>2021</v>
      </c>
      <c r="E7250" s="3">
        <v>1</v>
      </c>
      <c r="F7250" s="2">
        <v>1415.5046938924957</v>
      </c>
      <c r="G7250" s="2">
        <v>2704.0291964860858</v>
      </c>
      <c r="H7250" s="2">
        <v>3864.7292544699171</v>
      </c>
      <c r="I7250" s="2">
        <v>6568.7584509560029</v>
      </c>
      <c r="J7250" s="2">
        <v>8444.6632482906098</v>
      </c>
      <c r="K7250" t="s">
        <v>11</v>
      </c>
    </row>
    <row r="7251" spans="1:11" x14ac:dyDescent="0.2">
      <c r="A7251" s="3">
        <v>844</v>
      </c>
      <c r="B7251" s="3">
        <v>2020</v>
      </c>
      <c r="C7251" s="3">
        <v>3</v>
      </c>
      <c r="D7251" s="3">
        <v>2022</v>
      </c>
      <c r="E7251" s="3">
        <v>1</v>
      </c>
      <c r="F7251" s="2">
        <v>1592.4071510718563</v>
      </c>
      <c r="G7251" s="2">
        <v>4296.4363475579421</v>
      </c>
      <c r="H7251" s="2">
        <v>2938.3804361833427</v>
      </c>
      <c r="I7251" s="2">
        <v>7234.8167837412848</v>
      </c>
      <c r="J7251" s="2">
        <v>8444.6632482906098</v>
      </c>
      <c r="K7251" t="s">
        <v>11</v>
      </c>
    </row>
    <row r="7252" spans="1:11" x14ac:dyDescent="0.2">
      <c r="A7252" s="3">
        <v>844</v>
      </c>
      <c r="B7252" s="3">
        <v>2020</v>
      </c>
      <c r="C7252" s="3">
        <v>4</v>
      </c>
      <c r="D7252" s="3">
        <v>2023</v>
      </c>
      <c r="E7252" s="3">
        <v>1</v>
      </c>
      <c r="F7252" s="2">
        <v>1418.854916098353</v>
      </c>
      <c r="G7252" s="2">
        <v>5715.2912636562951</v>
      </c>
      <c r="H7252" s="2">
        <v>2284.4578901377308</v>
      </c>
      <c r="I7252" s="2">
        <v>7999.7491537940259</v>
      </c>
      <c r="J7252" s="2">
        <v>8444.6632482906098</v>
      </c>
      <c r="K7252" t="s">
        <v>11</v>
      </c>
    </row>
    <row r="7253" spans="1:11" x14ac:dyDescent="0.2">
      <c r="A7253" s="3">
        <v>844</v>
      </c>
      <c r="B7253" s="3">
        <v>2020</v>
      </c>
      <c r="C7253" s="3">
        <v>5</v>
      </c>
      <c r="D7253" s="3">
        <v>2024</v>
      </c>
      <c r="E7253" s="3">
        <v>1</v>
      </c>
      <c r="F7253" s="2">
        <v>1121.7894602002507</v>
      </c>
      <c r="G7253" s="2">
        <v>6837.0807238565458</v>
      </c>
      <c r="H7253" s="2">
        <v>1117.1340433784271</v>
      </c>
      <c r="I7253" s="2">
        <v>7954.2147672349729</v>
      </c>
      <c r="J7253" s="2">
        <v>8444.6632482906098</v>
      </c>
      <c r="K7253" t="s">
        <v>11</v>
      </c>
    </row>
    <row r="7254" spans="1:11" x14ac:dyDescent="0.2">
      <c r="A7254" s="3">
        <v>844</v>
      </c>
      <c r="B7254" s="3">
        <v>2020</v>
      </c>
      <c r="C7254" s="3">
        <v>6</v>
      </c>
      <c r="D7254" s="3">
        <v>2025</v>
      </c>
      <c r="E7254" s="3">
        <v>1</v>
      </c>
      <c r="F7254" s="2">
        <v>395.53514029159942</v>
      </c>
      <c r="G7254" s="2">
        <v>7232.6158641481452</v>
      </c>
      <c r="H7254" s="2">
        <v>909.32757010047771</v>
      </c>
      <c r="I7254" s="2">
        <v>8141.9434342486229</v>
      </c>
      <c r="J7254" s="2">
        <v>8444.6632482906098</v>
      </c>
      <c r="K7254" t="s">
        <v>11</v>
      </c>
    </row>
    <row r="7255" spans="1:11" x14ac:dyDescent="0.2">
      <c r="A7255" s="3">
        <v>844</v>
      </c>
      <c r="B7255" s="3">
        <v>2020</v>
      </c>
      <c r="C7255" s="3">
        <v>7</v>
      </c>
      <c r="D7255" s="3">
        <v>2026</v>
      </c>
      <c r="E7255" s="3">
        <v>1</v>
      </c>
      <c r="F7255" s="2">
        <v>341.31040926472451</v>
      </c>
      <c r="G7255" s="2">
        <v>7573.9262734128697</v>
      </c>
      <c r="H7255" s="2">
        <v>828.48449062047075</v>
      </c>
      <c r="I7255" s="2">
        <v>8402.4107640333405</v>
      </c>
      <c r="J7255" s="2">
        <v>8444.6632482906098</v>
      </c>
      <c r="K7255" t="s">
        <v>11</v>
      </c>
    </row>
    <row r="7256" spans="1:11" x14ac:dyDescent="0.2">
      <c r="A7256" s="3">
        <v>845</v>
      </c>
      <c r="B7256" s="3">
        <v>2020</v>
      </c>
      <c r="C7256" s="3">
        <v>1</v>
      </c>
      <c r="D7256" s="3">
        <v>2020</v>
      </c>
      <c r="E7256" s="3">
        <v>1</v>
      </c>
      <c r="F7256" s="2">
        <v>1020.0139145038215</v>
      </c>
      <c r="G7256" s="2">
        <v>1020.0139145038215</v>
      </c>
      <c r="H7256" s="2">
        <v>3393.7473435059078</v>
      </c>
      <c r="I7256" s="2">
        <v>4413.7612580097293</v>
      </c>
      <c r="J7256" s="2">
        <v>6731.500089877989</v>
      </c>
      <c r="K7256" t="s">
        <v>11</v>
      </c>
    </row>
    <row r="7257" spans="1:11" x14ac:dyDescent="0.2">
      <c r="A7257" s="3">
        <v>845</v>
      </c>
      <c r="B7257" s="3">
        <v>2020</v>
      </c>
      <c r="C7257" s="3">
        <v>2</v>
      </c>
      <c r="D7257" s="3">
        <v>2021</v>
      </c>
      <c r="E7257" s="3">
        <v>1</v>
      </c>
      <c r="F7257" s="2">
        <v>1185.093701371095</v>
      </c>
      <c r="G7257" s="2">
        <v>2205.1076158749165</v>
      </c>
      <c r="H7257" s="2">
        <v>3034.3394382803071</v>
      </c>
      <c r="I7257" s="2">
        <v>5239.4470541552237</v>
      </c>
      <c r="J7257" s="2">
        <v>6731.500089877989</v>
      </c>
      <c r="K7257" t="s">
        <v>11</v>
      </c>
    </row>
    <row r="7258" spans="1:11" x14ac:dyDescent="0.2">
      <c r="A7258" s="3">
        <v>845</v>
      </c>
      <c r="B7258" s="3">
        <v>2020</v>
      </c>
      <c r="C7258" s="3">
        <v>3</v>
      </c>
      <c r="D7258" s="3">
        <v>2022</v>
      </c>
      <c r="E7258" s="3">
        <v>1</v>
      </c>
      <c r="F7258" s="2">
        <v>1034.8348519379465</v>
      </c>
      <c r="G7258" s="2">
        <v>3239.942467812863</v>
      </c>
      <c r="H7258" s="2">
        <v>2522.1853996795012</v>
      </c>
      <c r="I7258" s="2">
        <v>5762.1278674923642</v>
      </c>
      <c r="J7258" s="2">
        <v>6731.500089877989</v>
      </c>
      <c r="K7258" t="s">
        <v>11</v>
      </c>
    </row>
    <row r="7259" spans="1:11" x14ac:dyDescent="0.2">
      <c r="A7259" s="3">
        <v>845</v>
      </c>
      <c r="B7259" s="3">
        <v>2020</v>
      </c>
      <c r="C7259" s="3">
        <v>4</v>
      </c>
      <c r="D7259" s="3">
        <v>2023</v>
      </c>
      <c r="E7259" s="3">
        <v>1</v>
      </c>
      <c r="F7259" s="2">
        <v>1069.5005681390471</v>
      </c>
      <c r="G7259" s="2">
        <v>4309.4430359519101</v>
      </c>
      <c r="H7259" s="2">
        <v>1904.6861505820771</v>
      </c>
      <c r="I7259" s="2">
        <v>6214.1291865339872</v>
      </c>
      <c r="J7259" s="2">
        <v>6731.500089877989</v>
      </c>
      <c r="K7259" t="s">
        <v>11</v>
      </c>
    </row>
    <row r="7260" spans="1:11" x14ac:dyDescent="0.2">
      <c r="A7260" s="3">
        <v>845</v>
      </c>
      <c r="B7260" s="3">
        <v>2020</v>
      </c>
      <c r="C7260" s="3">
        <v>5</v>
      </c>
      <c r="D7260" s="3">
        <v>2024</v>
      </c>
      <c r="E7260" s="3">
        <v>1</v>
      </c>
      <c r="F7260" s="2">
        <v>778.46572275739163</v>
      </c>
      <c r="G7260" s="2">
        <v>5087.9087587093018</v>
      </c>
      <c r="H7260" s="2">
        <v>1258.0653502292698</v>
      </c>
      <c r="I7260" s="2">
        <v>6345.9741089385716</v>
      </c>
      <c r="J7260" s="2">
        <v>6731.500089877989</v>
      </c>
      <c r="K7260" t="s">
        <v>11</v>
      </c>
    </row>
    <row r="7261" spans="1:11" x14ac:dyDescent="0.2">
      <c r="A7261" s="3">
        <v>845</v>
      </c>
      <c r="B7261" s="3">
        <v>2020</v>
      </c>
      <c r="C7261" s="3">
        <v>6</v>
      </c>
      <c r="D7261" s="3">
        <v>2025</v>
      </c>
      <c r="E7261" s="3">
        <v>1</v>
      </c>
      <c r="F7261" s="2">
        <v>974.14984123806244</v>
      </c>
      <c r="G7261" s="2">
        <v>6062.0585999473642</v>
      </c>
      <c r="H7261" s="2">
        <v>431.08182488289458</v>
      </c>
      <c r="I7261" s="2">
        <v>6493.1404248302588</v>
      </c>
      <c r="J7261" s="2">
        <v>6731.500089877989</v>
      </c>
      <c r="K7261" t="s">
        <v>11</v>
      </c>
    </row>
    <row r="7262" spans="1:11" x14ac:dyDescent="0.2">
      <c r="A7262" s="3">
        <v>845</v>
      </c>
      <c r="B7262" s="3">
        <v>2020</v>
      </c>
      <c r="C7262" s="3">
        <v>7</v>
      </c>
      <c r="D7262" s="3">
        <v>2026</v>
      </c>
      <c r="E7262" s="3">
        <v>1</v>
      </c>
      <c r="F7262" s="2">
        <v>92.087515176358465</v>
      </c>
      <c r="G7262" s="2">
        <v>6154.1461151237227</v>
      </c>
      <c r="H7262" s="2">
        <v>410.63585951853111</v>
      </c>
      <c r="I7262" s="2">
        <v>6564.7819746422538</v>
      </c>
      <c r="J7262" s="2">
        <v>6731.500089877989</v>
      </c>
      <c r="K7262" t="s">
        <v>11</v>
      </c>
    </row>
    <row r="7263" spans="1:11" x14ac:dyDescent="0.2">
      <c r="A7263" s="3">
        <v>846</v>
      </c>
      <c r="B7263" s="3">
        <v>2020</v>
      </c>
      <c r="C7263" s="3">
        <v>1</v>
      </c>
      <c r="D7263" s="3">
        <v>2020</v>
      </c>
      <c r="E7263" s="3">
        <v>1</v>
      </c>
      <c r="F7263" s="2">
        <v>454.03058321344986</v>
      </c>
      <c r="G7263" s="2">
        <v>454.03058321344986</v>
      </c>
      <c r="H7263" s="2">
        <v>1428.2184977533129</v>
      </c>
      <c r="I7263" s="2">
        <v>1882.2490809667629</v>
      </c>
      <c r="J7263" s="2">
        <v>2936.0636791604911</v>
      </c>
      <c r="K7263" t="s">
        <v>11</v>
      </c>
    </row>
    <row r="7264" spans="1:11" x14ac:dyDescent="0.2">
      <c r="A7264" s="3">
        <v>846</v>
      </c>
      <c r="B7264" s="3">
        <v>2020</v>
      </c>
      <c r="C7264" s="3">
        <v>2</v>
      </c>
      <c r="D7264" s="3">
        <v>2021</v>
      </c>
      <c r="E7264" s="3">
        <v>1</v>
      </c>
      <c r="F7264" s="2">
        <v>510.63284643624786</v>
      </c>
      <c r="G7264" s="2">
        <v>964.66342964969772</v>
      </c>
      <c r="H7264" s="2">
        <v>1304.8562065834217</v>
      </c>
      <c r="I7264" s="2">
        <v>2269.5196362331194</v>
      </c>
      <c r="J7264" s="2">
        <v>2936.0636791604911</v>
      </c>
      <c r="K7264" t="s">
        <v>11</v>
      </c>
    </row>
    <row r="7265" spans="1:11" x14ac:dyDescent="0.2">
      <c r="A7265" s="3">
        <v>846</v>
      </c>
      <c r="B7265" s="3">
        <v>2020</v>
      </c>
      <c r="C7265" s="3">
        <v>3</v>
      </c>
      <c r="D7265" s="3">
        <v>2022</v>
      </c>
      <c r="E7265" s="3">
        <v>1</v>
      </c>
      <c r="F7265" s="2">
        <v>529.40506012066089</v>
      </c>
      <c r="G7265" s="2">
        <v>1494.0684897703586</v>
      </c>
      <c r="H7265" s="2">
        <v>1061.5531902960888</v>
      </c>
      <c r="I7265" s="2">
        <v>2555.6216800664474</v>
      </c>
      <c r="J7265" s="2">
        <v>2936.0636791604911</v>
      </c>
      <c r="K7265" t="s">
        <v>11</v>
      </c>
    </row>
    <row r="7266" spans="1:11" x14ac:dyDescent="0.2">
      <c r="A7266" s="3">
        <v>846</v>
      </c>
      <c r="B7266" s="3">
        <v>2020</v>
      </c>
      <c r="C7266" s="3">
        <v>4</v>
      </c>
      <c r="D7266" s="3">
        <v>2023</v>
      </c>
      <c r="E7266" s="3">
        <v>1</v>
      </c>
      <c r="F7266" s="2">
        <v>433.8946436969793</v>
      </c>
      <c r="G7266" s="2">
        <v>1927.9631334673379</v>
      </c>
      <c r="H7266" s="2">
        <v>825.89641897082925</v>
      </c>
      <c r="I7266" s="2">
        <v>2753.8595524381672</v>
      </c>
      <c r="J7266" s="2">
        <v>2936.0636791604911</v>
      </c>
      <c r="K7266" t="s">
        <v>11</v>
      </c>
    </row>
    <row r="7267" spans="1:11" x14ac:dyDescent="0.2">
      <c r="A7267" s="3">
        <v>846</v>
      </c>
      <c r="B7267" s="3">
        <v>2020</v>
      </c>
      <c r="C7267" s="3">
        <v>5</v>
      </c>
      <c r="D7267" s="3">
        <v>2024</v>
      </c>
      <c r="E7267" s="3">
        <v>1</v>
      </c>
      <c r="F7267" s="2">
        <v>439.13470546221083</v>
      </c>
      <c r="G7267" s="2">
        <v>2367.0978389295487</v>
      </c>
      <c r="H7267" s="2">
        <v>465.64072554605355</v>
      </c>
      <c r="I7267" s="2">
        <v>2832.7385644756023</v>
      </c>
      <c r="J7267" s="2">
        <v>2936.0636791604911</v>
      </c>
      <c r="K7267" t="s">
        <v>11</v>
      </c>
    </row>
    <row r="7268" spans="1:11" x14ac:dyDescent="0.2">
      <c r="A7268" s="3">
        <v>846</v>
      </c>
      <c r="B7268" s="3">
        <v>2020</v>
      </c>
      <c r="C7268" s="3">
        <v>6</v>
      </c>
      <c r="D7268" s="3">
        <v>2025</v>
      </c>
      <c r="E7268" s="3">
        <v>1</v>
      </c>
      <c r="F7268" s="2">
        <v>130.61588994778367</v>
      </c>
      <c r="G7268" s="2">
        <v>2497.7137288773324</v>
      </c>
      <c r="H7268" s="2">
        <v>348.46286850645902</v>
      </c>
      <c r="I7268" s="2">
        <v>2846.1765973837914</v>
      </c>
      <c r="J7268" s="2">
        <v>2936.0636791604911</v>
      </c>
      <c r="K7268" t="s">
        <v>11</v>
      </c>
    </row>
    <row r="7269" spans="1:11" x14ac:dyDescent="0.2">
      <c r="A7269" s="3">
        <v>846</v>
      </c>
      <c r="B7269" s="3">
        <v>2020</v>
      </c>
      <c r="C7269" s="3">
        <v>7</v>
      </c>
      <c r="D7269" s="3">
        <v>2026</v>
      </c>
      <c r="E7269" s="3">
        <v>1</v>
      </c>
      <c r="F7269" s="2">
        <v>123.64903895895486</v>
      </c>
      <c r="G7269" s="2">
        <v>2621.3627678362873</v>
      </c>
      <c r="H7269" s="2">
        <v>314.70091132420384</v>
      </c>
      <c r="I7269" s="2">
        <v>2936.0636791604911</v>
      </c>
      <c r="J7269" s="2">
        <v>2936.0636791604911</v>
      </c>
      <c r="K7269" t="s">
        <v>11</v>
      </c>
    </row>
    <row r="7270" spans="1:11" x14ac:dyDescent="0.2">
      <c r="A7270" s="3">
        <v>847</v>
      </c>
      <c r="B7270" s="3">
        <v>2020</v>
      </c>
      <c r="C7270" s="3">
        <v>1</v>
      </c>
      <c r="D7270" s="3">
        <v>2020</v>
      </c>
      <c r="E7270" s="3">
        <v>1</v>
      </c>
      <c r="F7270" s="2">
        <v>1303.2168856361181</v>
      </c>
      <c r="G7270" s="2">
        <v>1303.2168856361181</v>
      </c>
      <c r="H7270" s="2">
        <v>4597.3859241668906</v>
      </c>
      <c r="I7270" s="2">
        <v>5900.6028098030092</v>
      </c>
      <c r="J7270" s="2">
        <v>8901.6888476482836</v>
      </c>
      <c r="K7270" t="s">
        <v>11</v>
      </c>
    </row>
    <row r="7271" spans="1:11" x14ac:dyDescent="0.2">
      <c r="A7271" s="3">
        <v>847</v>
      </c>
      <c r="B7271" s="3">
        <v>2020</v>
      </c>
      <c r="C7271" s="3">
        <v>2</v>
      </c>
      <c r="D7271" s="3">
        <v>2021</v>
      </c>
      <c r="E7271" s="3">
        <v>1</v>
      </c>
      <c r="F7271" s="2">
        <v>1656.0122079045132</v>
      </c>
      <c r="G7271" s="2">
        <v>2959.2290935406313</v>
      </c>
      <c r="H7271" s="2">
        <v>4074.4787796952728</v>
      </c>
      <c r="I7271" s="2">
        <v>7033.7078732359041</v>
      </c>
      <c r="J7271" s="2">
        <v>8901.6888476482836</v>
      </c>
      <c r="K7271" t="s">
        <v>11</v>
      </c>
    </row>
    <row r="7272" spans="1:11" x14ac:dyDescent="0.2">
      <c r="A7272" s="3">
        <v>847</v>
      </c>
      <c r="B7272" s="3">
        <v>2020</v>
      </c>
      <c r="C7272" s="3">
        <v>3</v>
      </c>
      <c r="D7272" s="3">
        <v>2022</v>
      </c>
      <c r="E7272" s="3">
        <v>1</v>
      </c>
      <c r="F7272" s="2">
        <v>1333.4177010352764</v>
      </c>
      <c r="G7272" s="2">
        <v>4292.6467945759077</v>
      </c>
      <c r="H7272" s="2">
        <v>3468.5836137786355</v>
      </c>
      <c r="I7272" s="2">
        <v>7761.2304083545432</v>
      </c>
      <c r="J7272" s="2">
        <v>8901.6888476482836</v>
      </c>
      <c r="K7272" t="s">
        <v>11</v>
      </c>
    </row>
    <row r="7273" spans="1:11" x14ac:dyDescent="0.2">
      <c r="A7273" s="3">
        <v>847</v>
      </c>
      <c r="B7273" s="3">
        <v>2020</v>
      </c>
      <c r="C7273" s="3">
        <v>4</v>
      </c>
      <c r="D7273" s="3">
        <v>2023</v>
      </c>
      <c r="E7273" s="3">
        <v>1</v>
      </c>
      <c r="F7273" s="2">
        <v>1431.5805948170173</v>
      </c>
      <c r="G7273" s="2">
        <v>5724.227389392925</v>
      </c>
      <c r="H7273" s="2">
        <v>2680.7446130643966</v>
      </c>
      <c r="I7273" s="2">
        <v>8404.9720024573217</v>
      </c>
      <c r="J7273" s="2">
        <v>8901.6888476482836</v>
      </c>
      <c r="K7273" t="s">
        <v>11</v>
      </c>
    </row>
    <row r="7274" spans="1:11" x14ac:dyDescent="0.2">
      <c r="A7274" s="3">
        <v>847</v>
      </c>
      <c r="B7274" s="3">
        <v>2020</v>
      </c>
      <c r="C7274" s="3">
        <v>5</v>
      </c>
      <c r="D7274" s="3">
        <v>2024</v>
      </c>
      <c r="E7274" s="3">
        <v>1</v>
      </c>
      <c r="F7274" s="2">
        <v>1068.5526522825785</v>
      </c>
      <c r="G7274" s="2">
        <v>6792.7800416755035</v>
      </c>
      <c r="H7274" s="2">
        <v>1670.1687456660075</v>
      </c>
      <c r="I7274" s="2">
        <v>8462.948787341511</v>
      </c>
      <c r="J7274" s="2">
        <v>8901.6888476482836</v>
      </c>
      <c r="K7274" t="s">
        <v>11</v>
      </c>
    </row>
    <row r="7275" spans="1:11" x14ac:dyDescent="0.2">
      <c r="A7275" s="3">
        <v>847</v>
      </c>
      <c r="B7275" s="3">
        <v>2020</v>
      </c>
      <c r="C7275" s="3">
        <v>6</v>
      </c>
      <c r="D7275" s="3">
        <v>2025</v>
      </c>
      <c r="E7275" s="3">
        <v>1</v>
      </c>
      <c r="F7275" s="2">
        <v>1041.6662654953161</v>
      </c>
      <c r="G7275" s="2">
        <v>7834.4463071708196</v>
      </c>
      <c r="H7275" s="2">
        <v>1062.92474649424</v>
      </c>
      <c r="I7275" s="2">
        <v>8897.3710536650597</v>
      </c>
      <c r="J7275" s="2">
        <v>8901.6888476482836</v>
      </c>
      <c r="K7275" t="s">
        <v>11</v>
      </c>
    </row>
    <row r="7276" spans="1:11" x14ac:dyDescent="0.2">
      <c r="A7276" s="3">
        <v>847</v>
      </c>
      <c r="B7276" s="3">
        <v>2020</v>
      </c>
      <c r="C7276" s="3">
        <v>7</v>
      </c>
      <c r="D7276" s="3">
        <v>2026</v>
      </c>
      <c r="E7276" s="3">
        <v>1</v>
      </c>
      <c r="F7276" s="2">
        <v>501.05311319055545</v>
      </c>
      <c r="G7276" s="2">
        <v>8335.4994203613751</v>
      </c>
      <c r="H7276" s="2">
        <v>414.16881247877973</v>
      </c>
      <c r="I7276" s="2">
        <v>8749.6682328401548</v>
      </c>
      <c r="J7276" s="2">
        <v>8901.6888476482836</v>
      </c>
      <c r="K7276" t="s">
        <v>11</v>
      </c>
    </row>
    <row r="7277" spans="1:11" x14ac:dyDescent="0.2">
      <c r="A7277" s="3">
        <v>848</v>
      </c>
      <c r="B7277" s="3">
        <v>2020</v>
      </c>
      <c r="C7277" s="3">
        <v>1</v>
      </c>
      <c r="D7277" s="3">
        <v>2020</v>
      </c>
      <c r="E7277" s="3">
        <v>1</v>
      </c>
      <c r="F7277" s="2">
        <v>1144.5231592246525</v>
      </c>
      <c r="G7277" s="2">
        <v>1144.5231592246525</v>
      </c>
      <c r="H7277" s="2">
        <v>3777.7520452830222</v>
      </c>
      <c r="I7277" s="2">
        <v>4922.275204507675</v>
      </c>
      <c r="J7277" s="2">
        <v>7615.0031619477677</v>
      </c>
      <c r="K7277" t="s">
        <v>11</v>
      </c>
    </row>
    <row r="7278" spans="1:11" x14ac:dyDescent="0.2">
      <c r="A7278" s="3">
        <v>848</v>
      </c>
      <c r="B7278" s="3">
        <v>2020</v>
      </c>
      <c r="C7278" s="3">
        <v>2</v>
      </c>
      <c r="D7278" s="3">
        <v>2021</v>
      </c>
      <c r="E7278" s="3">
        <v>1</v>
      </c>
      <c r="F7278" s="2">
        <v>1363.20389862765</v>
      </c>
      <c r="G7278" s="2">
        <v>2507.7270578523026</v>
      </c>
      <c r="H7278" s="2">
        <v>3374.6061481149641</v>
      </c>
      <c r="I7278" s="2">
        <v>5882.3332059672666</v>
      </c>
      <c r="J7278" s="2">
        <v>7615.0031619477677</v>
      </c>
      <c r="K7278" t="s">
        <v>11</v>
      </c>
    </row>
    <row r="7279" spans="1:11" x14ac:dyDescent="0.2">
      <c r="A7279" s="3">
        <v>848</v>
      </c>
      <c r="B7279" s="3">
        <v>2020</v>
      </c>
      <c r="C7279" s="3">
        <v>3</v>
      </c>
      <c r="D7279" s="3">
        <v>2022</v>
      </c>
      <c r="E7279" s="3">
        <v>1</v>
      </c>
      <c r="F7279" s="2">
        <v>1316.3242986678529</v>
      </c>
      <c r="G7279" s="2">
        <v>3824.0513565201554</v>
      </c>
      <c r="H7279" s="2">
        <v>2844.6420693097225</v>
      </c>
      <c r="I7279" s="2">
        <v>6668.6934258298779</v>
      </c>
      <c r="J7279" s="2">
        <v>7615.0031619477677</v>
      </c>
      <c r="K7279" t="s">
        <v>11</v>
      </c>
    </row>
    <row r="7280" spans="1:11" x14ac:dyDescent="0.2">
      <c r="A7280" s="3">
        <v>848</v>
      </c>
      <c r="B7280" s="3">
        <v>2020</v>
      </c>
      <c r="C7280" s="3">
        <v>4</v>
      </c>
      <c r="D7280" s="3">
        <v>2023</v>
      </c>
      <c r="E7280" s="3">
        <v>1</v>
      </c>
      <c r="F7280" s="2">
        <v>1012.0374133569003</v>
      </c>
      <c r="G7280" s="2">
        <v>4836.0887698770557</v>
      </c>
      <c r="H7280" s="2">
        <v>2328.8340930437944</v>
      </c>
      <c r="I7280" s="2">
        <v>7164.9228629208501</v>
      </c>
      <c r="J7280" s="2">
        <v>7615.0031619477677</v>
      </c>
      <c r="K7280" t="s">
        <v>11</v>
      </c>
    </row>
    <row r="7281" spans="1:11" x14ac:dyDescent="0.2">
      <c r="A7281" s="3">
        <v>848</v>
      </c>
      <c r="B7281" s="3">
        <v>2020</v>
      </c>
      <c r="C7281" s="3">
        <v>5</v>
      </c>
      <c r="D7281" s="3">
        <v>2024</v>
      </c>
      <c r="E7281" s="3">
        <v>1</v>
      </c>
      <c r="F7281" s="2">
        <v>923.72476104940597</v>
      </c>
      <c r="G7281" s="2">
        <v>5759.8135309264617</v>
      </c>
      <c r="H7281" s="2">
        <v>1609.9207856642743</v>
      </c>
      <c r="I7281" s="2">
        <v>7369.7343165907359</v>
      </c>
      <c r="J7281" s="2">
        <v>7615.0031619477677</v>
      </c>
      <c r="K7281" t="s">
        <v>11</v>
      </c>
    </row>
    <row r="7282" spans="1:11" x14ac:dyDescent="0.2">
      <c r="A7282" s="3">
        <v>848</v>
      </c>
      <c r="B7282" s="3">
        <v>2020</v>
      </c>
      <c r="C7282" s="3">
        <v>6</v>
      </c>
      <c r="D7282" s="3">
        <v>2025</v>
      </c>
      <c r="E7282" s="3">
        <v>1</v>
      </c>
      <c r="F7282" s="2">
        <v>1100.9572126662315</v>
      </c>
      <c r="G7282" s="2">
        <v>6860.7707435926932</v>
      </c>
      <c r="H7282" s="2">
        <v>511.75438448105251</v>
      </c>
      <c r="I7282" s="2">
        <v>7372.5251280737457</v>
      </c>
      <c r="J7282" s="2">
        <v>7615.0031619477677</v>
      </c>
      <c r="K7282" t="s">
        <v>11</v>
      </c>
    </row>
    <row r="7283" spans="1:11" x14ac:dyDescent="0.2">
      <c r="A7283" s="3">
        <v>848</v>
      </c>
      <c r="B7283" s="3">
        <v>2020</v>
      </c>
      <c r="C7283" s="3">
        <v>7</v>
      </c>
      <c r="D7283" s="3">
        <v>2026</v>
      </c>
      <c r="E7283" s="3">
        <v>1</v>
      </c>
      <c r="F7283" s="2">
        <v>328.73555487172507</v>
      </c>
      <c r="G7283" s="2">
        <v>7189.5062984644183</v>
      </c>
      <c r="H7283" s="2">
        <v>425.49686348334944</v>
      </c>
      <c r="I7283" s="2">
        <v>7615.0031619477677</v>
      </c>
      <c r="J7283" s="2">
        <v>7615.0031619477677</v>
      </c>
      <c r="K7283" t="s">
        <v>11</v>
      </c>
    </row>
    <row r="7284" spans="1:11" x14ac:dyDescent="0.2">
      <c r="A7284" s="3">
        <v>849</v>
      </c>
      <c r="B7284" s="3">
        <v>2020</v>
      </c>
      <c r="C7284" s="3">
        <v>1</v>
      </c>
      <c r="D7284" s="3">
        <v>2020</v>
      </c>
      <c r="E7284" s="3">
        <v>1</v>
      </c>
      <c r="F7284" s="2">
        <v>1609.1283898571999</v>
      </c>
      <c r="G7284" s="2">
        <v>1609.1283898571999</v>
      </c>
      <c r="H7284" s="2">
        <v>5652.4550157327058</v>
      </c>
      <c r="I7284" s="2">
        <v>7261.5834055899059</v>
      </c>
      <c r="J7284" s="2">
        <v>11111.561349780777</v>
      </c>
      <c r="K7284" t="s">
        <v>11</v>
      </c>
    </row>
    <row r="7285" spans="1:11" x14ac:dyDescent="0.2">
      <c r="A7285" s="3">
        <v>849</v>
      </c>
      <c r="B7285" s="3">
        <v>2020</v>
      </c>
      <c r="C7285" s="3">
        <v>2</v>
      </c>
      <c r="D7285" s="3">
        <v>2021</v>
      </c>
      <c r="E7285" s="3">
        <v>1</v>
      </c>
      <c r="F7285" s="2">
        <v>1898.7356279729217</v>
      </c>
      <c r="G7285" s="2">
        <v>3507.8640178301216</v>
      </c>
      <c r="H7285" s="2">
        <v>5327.084703530978</v>
      </c>
      <c r="I7285" s="2">
        <v>8834.9487213610992</v>
      </c>
      <c r="J7285" s="2">
        <v>11111.561349780777</v>
      </c>
      <c r="K7285" t="s">
        <v>11</v>
      </c>
    </row>
    <row r="7286" spans="1:11" x14ac:dyDescent="0.2">
      <c r="A7286" s="3">
        <v>849</v>
      </c>
      <c r="B7286" s="3">
        <v>2020</v>
      </c>
      <c r="C7286" s="3">
        <v>3</v>
      </c>
      <c r="D7286" s="3">
        <v>2022</v>
      </c>
      <c r="E7286" s="3">
        <v>1</v>
      </c>
      <c r="F7286" s="2">
        <v>2264.4141882281733</v>
      </c>
      <c r="G7286" s="2">
        <v>5772.2782060582949</v>
      </c>
      <c r="H7286" s="2">
        <v>3908.4397412048829</v>
      </c>
      <c r="I7286" s="2">
        <v>9680.7179472631778</v>
      </c>
      <c r="J7286" s="2">
        <v>11111.561349780777</v>
      </c>
      <c r="K7286" t="s">
        <v>11</v>
      </c>
    </row>
    <row r="7287" spans="1:11" x14ac:dyDescent="0.2">
      <c r="A7287" s="3">
        <v>849</v>
      </c>
      <c r="B7287" s="3">
        <v>2020</v>
      </c>
      <c r="C7287" s="3">
        <v>4</v>
      </c>
      <c r="D7287" s="3">
        <v>2023</v>
      </c>
      <c r="E7287" s="3">
        <v>1</v>
      </c>
      <c r="F7287" s="2">
        <v>1801.3923793519953</v>
      </c>
      <c r="G7287" s="2">
        <v>7573.6705854102902</v>
      </c>
      <c r="H7287" s="2">
        <v>2830.2306361585333</v>
      </c>
      <c r="I7287" s="2">
        <v>10403.901221568824</v>
      </c>
      <c r="J7287" s="2">
        <v>11111.561349780777</v>
      </c>
      <c r="K7287" t="s">
        <v>11</v>
      </c>
    </row>
    <row r="7288" spans="1:11" x14ac:dyDescent="0.2">
      <c r="A7288" s="3">
        <v>849</v>
      </c>
      <c r="B7288" s="3">
        <v>2020</v>
      </c>
      <c r="C7288" s="3">
        <v>5</v>
      </c>
      <c r="D7288" s="3">
        <v>2024</v>
      </c>
      <c r="E7288" s="3">
        <v>1</v>
      </c>
      <c r="F7288" s="2">
        <v>1391.1135474649445</v>
      </c>
      <c r="G7288" s="2">
        <v>8964.7841328752347</v>
      </c>
      <c r="H7288" s="2">
        <v>1900.0364993392432</v>
      </c>
      <c r="I7288" s="2">
        <v>10864.820632214478</v>
      </c>
      <c r="J7288" s="2">
        <v>11111.561349780777</v>
      </c>
      <c r="K7288" t="s">
        <v>11</v>
      </c>
    </row>
    <row r="7289" spans="1:11" x14ac:dyDescent="0.2">
      <c r="A7289" s="3">
        <v>849</v>
      </c>
      <c r="B7289" s="3">
        <v>2020</v>
      </c>
      <c r="C7289" s="3">
        <v>6</v>
      </c>
      <c r="D7289" s="3">
        <v>2025</v>
      </c>
      <c r="E7289" s="3">
        <v>1</v>
      </c>
      <c r="F7289" s="2">
        <v>400.32354736225898</v>
      </c>
      <c r="G7289" s="2">
        <v>9365.1076802374937</v>
      </c>
      <c r="H7289" s="2">
        <v>1683.0291370653704</v>
      </c>
      <c r="I7289" s="2">
        <v>11048.136817302864</v>
      </c>
      <c r="J7289" s="2">
        <v>11111.561349780777</v>
      </c>
      <c r="K7289" t="s">
        <v>11</v>
      </c>
    </row>
    <row r="7290" spans="1:11" x14ac:dyDescent="0.2">
      <c r="A7290" s="3">
        <v>849</v>
      </c>
      <c r="B7290" s="3">
        <v>2020</v>
      </c>
      <c r="C7290" s="3">
        <v>7</v>
      </c>
      <c r="D7290" s="3">
        <v>2026</v>
      </c>
      <c r="E7290" s="3">
        <v>1</v>
      </c>
      <c r="F7290" s="2">
        <v>725.90429526908338</v>
      </c>
      <c r="G7290" s="2">
        <v>10091.011975506577</v>
      </c>
      <c r="H7290" s="2">
        <v>1020.5493742742001</v>
      </c>
      <c r="I7290" s="2">
        <v>11111.561349780777</v>
      </c>
      <c r="J7290" s="2">
        <v>11111.561349780777</v>
      </c>
      <c r="K7290" t="s">
        <v>11</v>
      </c>
    </row>
    <row r="7291" spans="1:11" x14ac:dyDescent="0.2">
      <c r="A7291" s="3">
        <v>850</v>
      </c>
      <c r="B7291" s="3">
        <v>2020</v>
      </c>
      <c r="C7291" s="3">
        <v>1</v>
      </c>
      <c r="D7291" s="3">
        <v>2020</v>
      </c>
      <c r="E7291" s="3">
        <v>1</v>
      </c>
      <c r="F7291" s="2">
        <v>1770.4409567932737</v>
      </c>
      <c r="G7291" s="2">
        <v>1770.4409567932737</v>
      </c>
      <c r="H7291" s="2">
        <v>6017.8676641115362</v>
      </c>
      <c r="I7291" s="2">
        <v>7788.3086209048097</v>
      </c>
      <c r="J7291" s="2">
        <v>12008.104289471072</v>
      </c>
      <c r="K7291" t="s">
        <v>11</v>
      </c>
    </row>
    <row r="7292" spans="1:11" x14ac:dyDescent="0.2">
      <c r="A7292" s="3">
        <v>850</v>
      </c>
      <c r="B7292" s="3">
        <v>2020</v>
      </c>
      <c r="C7292" s="3">
        <v>2</v>
      </c>
      <c r="D7292" s="3">
        <v>2021</v>
      </c>
      <c r="E7292" s="3">
        <v>1</v>
      </c>
      <c r="F7292" s="2">
        <v>2073.0832014969546</v>
      </c>
      <c r="G7292" s="2">
        <v>3843.5241582902286</v>
      </c>
      <c r="H7292" s="2">
        <v>5583.9404517073763</v>
      </c>
      <c r="I7292" s="2">
        <v>9427.4646099976053</v>
      </c>
      <c r="J7292" s="2">
        <v>12008.104289471072</v>
      </c>
      <c r="K7292" t="s">
        <v>11</v>
      </c>
    </row>
    <row r="7293" spans="1:11" x14ac:dyDescent="0.2">
      <c r="A7293" s="3">
        <v>850</v>
      </c>
      <c r="B7293" s="3">
        <v>2020</v>
      </c>
      <c r="C7293" s="3">
        <v>3</v>
      </c>
      <c r="D7293" s="3">
        <v>2022</v>
      </c>
      <c r="E7293" s="3">
        <v>1</v>
      </c>
      <c r="F7293" s="2">
        <v>2099.7866422037482</v>
      </c>
      <c r="G7293" s="2">
        <v>5943.3108004939768</v>
      </c>
      <c r="H7293" s="2">
        <v>4339.6989494297577</v>
      </c>
      <c r="I7293" s="2">
        <v>10283.009749923734</v>
      </c>
      <c r="J7293" s="2">
        <v>12008.104289471072</v>
      </c>
      <c r="K7293" t="s">
        <v>11</v>
      </c>
    </row>
    <row r="7294" spans="1:11" x14ac:dyDescent="0.2">
      <c r="A7294" s="3">
        <v>850</v>
      </c>
      <c r="B7294" s="3">
        <v>2020</v>
      </c>
      <c r="C7294" s="3">
        <v>4</v>
      </c>
      <c r="D7294" s="3">
        <v>2023</v>
      </c>
      <c r="E7294" s="3">
        <v>1</v>
      </c>
      <c r="F7294" s="2">
        <v>2298.064089055084</v>
      </c>
      <c r="G7294" s="2">
        <v>8241.3748895490608</v>
      </c>
      <c r="H7294" s="2">
        <v>3142.7314886733693</v>
      </c>
      <c r="I7294" s="2">
        <v>11384.10637822243</v>
      </c>
      <c r="J7294" s="2">
        <v>12008.104289471072</v>
      </c>
      <c r="K7294" t="s">
        <v>11</v>
      </c>
    </row>
    <row r="7295" spans="1:11" x14ac:dyDescent="0.2">
      <c r="A7295" s="3">
        <v>850</v>
      </c>
      <c r="B7295" s="3">
        <v>2020</v>
      </c>
      <c r="C7295" s="3">
        <v>5</v>
      </c>
      <c r="D7295" s="3">
        <v>2024</v>
      </c>
      <c r="E7295" s="3">
        <v>1</v>
      </c>
      <c r="F7295" s="2">
        <v>926.45472749977307</v>
      </c>
      <c r="G7295" s="2">
        <v>9167.8296170488338</v>
      </c>
      <c r="H7295" s="2">
        <v>2264.7421161289112</v>
      </c>
      <c r="I7295" s="2">
        <v>11432.571733177745</v>
      </c>
      <c r="J7295" s="2">
        <v>12008.104289471072</v>
      </c>
      <c r="K7295" t="s">
        <v>11</v>
      </c>
    </row>
    <row r="7296" spans="1:11" x14ac:dyDescent="0.2">
      <c r="A7296" s="3">
        <v>850</v>
      </c>
      <c r="B7296" s="3">
        <v>2020</v>
      </c>
      <c r="C7296" s="3">
        <v>6</v>
      </c>
      <c r="D7296" s="3">
        <v>2025</v>
      </c>
      <c r="E7296" s="3">
        <v>1</v>
      </c>
      <c r="F7296" s="2">
        <v>1177.2194098637428</v>
      </c>
      <c r="G7296" s="2">
        <v>10345.049026912577</v>
      </c>
      <c r="H7296" s="2">
        <v>1320.7711710384847</v>
      </c>
      <c r="I7296" s="2">
        <v>11665.820197951061</v>
      </c>
      <c r="J7296" s="2">
        <v>12008.104289471072</v>
      </c>
      <c r="K7296" t="s">
        <v>11</v>
      </c>
    </row>
    <row r="7297" spans="1:11" x14ac:dyDescent="0.2">
      <c r="A7297" s="3">
        <v>850</v>
      </c>
      <c r="B7297" s="3">
        <v>2020</v>
      </c>
      <c r="C7297" s="3">
        <v>7</v>
      </c>
      <c r="D7297" s="3">
        <v>2026</v>
      </c>
      <c r="E7297" s="3">
        <v>1</v>
      </c>
      <c r="F7297" s="2">
        <v>626.03071763365188</v>
      </c>
      <c r="G7297" s="2">
        <v>10971.079744546229</v>
      </c>
      <c r="H7297" s="2">
        <v>959.46586881137046</v>
      </c>
      <c r="I7297" s="2">
        <v>11930.545613357599</v>
      </c>
      <c r="J7297" s="2">
        <v>12008.104289471072</v>
      </c>
      <c r="K7297" t="s">
        <v>11</v>
      </c>
    </row>
    <row r="7298" spans="1:11" x14ac:dyDescent="0.2">
      <c r="A7298" s="3">
        <v>851</v>
      </c>
      <c r="B7298" s="3">
        <v>2020</v>
      </c>
      <c r="C7298" s="3">
        <v>1</v>
      </c>
      <c r="D7298" s="3">
        <v>2020</v>
      </c>
      <c r="E7298" s="3">
        <v>1</v>
      </c>
      <c r="F7298" s="2">
        <v>582.89454333286267</v>
      </c>
      <c r="G7298" s="2">
        <v>582.89454333286267</v>
      </c>
      <c r="H7298" s="2">
        <v>1883.8812484924792</v>
      </c>
      <c r="I7298" s="2">
        <v>2466.7757918253419</v>
      </c>
      <c r="J7298" s="2">
        <v>3769.1870871283686</v>
      </c>
      <c r="K7298" t="s">
        <v>11</v>
      </c>
    </row>
    <row r="7299" spans="1:11" x14ac:dyDescent="0.2">
      <c r="A7299" s="3">
        <v>851</v>
      </c>
      <c r="B7299" s="3">
        <v>2020</v>
      </c>
      <c r="C7299" s="3">
        <v>2</v>
      </c>
      <c r="D7299" s="3">
        <v>2021</v>
      </c>
      <c r="E7299" s="3">
        <v>1</v>
      </c>
      <c r="F7299" s="2">
        <v>646.46962145923248</v>
      </c>
      <c r="G7299" s="2">
        <v>1229.3641647920952</v>
      </c>
      <c r="H7299" s="2">
        <v>1675.9220862873742</v>
      </c>
      <c r="I7299" s="2">
        <v>2905.2862510794694</v>
      </c>
      <c r="J7299" s="2">
        <v>3769.1870871283686</v>
      </c>
      <c r="K7299" t="s">
        <v>11</v>
      </c>
    </row>
    <row r="7300" spans="1:11" x14ac:dyDescent="0.2">
      <c r="A7300" s="3">
        <v>851</v>
      </c>
      <c r="B7300" s="3">
        <v>2020</v>
      </c>
      <c r="C7300" s="3">
        <v>3</v>
      </c>
      <c r="D7300" s="3">
        <v>2022</v>
      </c>
      <c r="E7300" s="3">
        <v>1</v>
      </c>
      <c r="F7300" s="2">
        <v>728.07837764109081</v>
      </c>
      <c r="G7300" s="2">
        <v>1957.442542433186</v>
      </c>
      <c r="H7300" s="2">
        <v>1331.2535327561111</v>
      </c>
      <c r="I7300" s="2">
        <v>3288.6960751892971</v>
      </c>
      <c r="J7300" s="2">
        <v>3769.1870871283686</v>
      </c>
      <c r="K7300" t="s">
        <v>11</v>
      </c>
    </row>
    <row r="7301" spans="1:11" x14ac:dyDescent="0.2">
      <c r="A7301" s="3">
        <v>851</v>
      </c>
      <c r="B7301" s="3">
        <v>2020</v>
      </c>
      <c r="C7301" s="3">
        <v>4</v>
      </c>
      <c r="D7301" s="3">
        <v>2023</v>
      </c>
      <c r="E7301" s="3">
        <v>1</v>
      </c>
      <c r="F7301" s="2">
        <v>574.32047683122005</v>
      </c>
      <c r="G7301" s="2">
        <v>2531.763019264406</v>
      </c>
      <c r="H7301" s="2">
        <v>968.09566482070159</v>
      </c>
      <c r="I7301" s="2">
        <v>3499.8586840851076</v>
      </c>
      <c r="J7301" s="2">
        <v>3769.1870871283686</v>
      </c>
      <c r="K7301" t="s">
        <v>11</v>
      </c>
    </row>
    <row r="7302" spans="1:11" x14ac:dyDescent="0.2">
      <c r="A7302" s="3">
        <v>851</v>
      </c>
      <c r="B7302" s="3">
        <v>2020</v>
      </c>
      <c r="C7302" s="3">
        <v>5</v>
      </c>
      <c r="D7302" s="3">
        <v>2024</v>
      </c>
      <c r="E7302" s="3">
        <v>1</v>
      </c>
      <c r="F7302" s="2">
        <v>495.3190285052865</v>
      </c>
      <c r="G7302" s="2">
        <v>3027.0820477696925</v>
      </c>
      <c r="H7302" s="2">
        <v>547.51181842962296</v>
      </c>
      <c r="I7302" s="2">
        <v>3574.5938661993155</v>
      </c>
      <c r="J7302" s="2">
        <v>3769.1870871283686</v>
      </c>
      <c r="K7302" t="s">
        <v>11</v>
      </c>
    </row>
    <row r="7303" spans="1:11" x14ac:dyDescent="0.2">
      <c r="A7303" s="3">
        <v>851</v>
      </c>
      <c r="B7303" s="3">
        <v>2020</v>
      </c>
      <c r="C7303" s="3">
        <v>6</v>
      </c>
      <c r="D7303" s="3">
        <v>2025</v>
      </c>
      <c r="E7303" s="3">
        <v>1</v>
      </c>
      <c r="F7303" s="2">
        <v>183.43221398349169</v>
      </c>
      <c r="G7303" s="2">
        <v>3210.5142617531842</v>
      </c>
      <c r="H7303" s="2">
        <v>555.45634870260619</v>
      </c>
      <c r="I7303" s="2">
        <v>3765.9706104557904</v>
      </c>
      <c r="J7303" s="2">
        <v>3769.1870871283686</v>
      </c>
      <c r="K7303" t="s">
        <v>11</v>
      </c>
    </row>
    <row r="7304" spans="1:11" x14ac:dyDescent="0.2">
      <c r="A7304" s="3">
        <v>851</v>
      </c>
      <c r="B7304" s="3">
        <v>2020</v>
      </c>
      <c r="C7304" s="3">
        <v>7</v>
      </c>
      <c r="D7304" s="3">
        <v>2026</v>
      </c>
      <c r="E7304" s="3">
        <v>1</v>
      </c>
      <c r="F7304" s="2">
        <v>240.30090990250028</v>
      </c>
      <c r="G7304" s="2">
        <v>3450.8151716556845</v>
      </c>
      <c r="H7304" s="2">
        <v>219.22554507168206</v>
      </c>
      <c r="I7304" s="2">
        <v>3670.0407167273665</v>
      </c>
      <c r="J7304" s="2">
        <v>3769.1870871283686</v>
      </c>
      <c r="K7304" t="s">
        <v>11</v>
      </c>
    </row>
    <row r="7305" spans="1:11" x14ac:dyDescent="0.2">
      <c r="A7305" s="3">
        <v>852</v>
      </c>
      <c r="B7305" s="3">
        <v>2020</v>
      </c>
      <c r="C7305" s="3">
        <v>1</v>
      </c>
      <c r="D7305" s="3">
        <v>2020</v>
      </c>
      <c r="E7305" s="3">
        <v>1</v>
      </c>
      <c r="F7305" s="2">
        <v>962.90466068768603</v>
      </c>
      <c r="G7305" s="2">
        <v>962.90466068768603</v>
      </c>
      <c r="H7305" s="2">
        <v>3093.6293586216643</v>
      </c>
      <c r="I7305" s="2">
        <v>4056.5340193093502</v>
      </c>
      <c r="J7305" s="2">
        <v>6255.4551701854525</v>
      </c>
      <c r="K7305" t="s">
        <v>11</v>
      </c>
    </row>
    <row r="7306" spans="1:11" x14ac:dyDescent="0.2">
      <c r="A7306" s="3">
        <v>852</v>
      </c>
      <c r="B7306" s="3">
        <v>2020</v>
      </c>
      <c r="C7306" s="3">
        <v>2</v>
      </c>
      <c r="D7306" s="3">
        <v>2021</v>
      </c>
      <c r="E7306" s="3">
        <v>1</v>
      </c>
      <c r="F7306" s="2">
        <v>1064.1586256266851</v>
      </c>
      <c r="G7306" s="2">
        <v>2027.0632863143712</v>
      </c>
      <c r="H7306" s="2">
        <v>2904.9379285734931</v>
      </c>
      <c r="I7306" s="2">
        <v>4932.0012148878641</v>
      </c>
      <c r="J7306" s="2">
        <v>6255.4551701854525</v>
      </c>
      <c r="K7306" t="s">
        <v>11</v>
      </c>
    </row>
    <row r="7307" spans="1:11" x14ac:dyDescent="0.2">
      <c r="A7307" s="3">
        <v>852</v>
      </c>
      <c r="B7307" s="3">
        <v>2020</v>
      </c>
      <c r="C7307" s="3">
        <v>3</v>
      </c>
      <c r="D7307" s="3">
        <v>2022</v>
      </c>
      <c r="E7307" s="3">
        <v>1</v>
      </c>
      <c r="F7307" s="2">
        <v>1059.5212564940859</v>
      </c>
      <c r="G7307" s="2">
        <v>3086.5845428084572</v>
      </c>
      <c r="H7307" s="2">
        <v>2327.7418762885286</v>
      </c>
      <c r="I7307" s="2">
        <v>5414.3264190969858</v>
      </c>
      <c r="J7307" s="2">
        <v>6255.4551701854525</v>
      </c>
      <c r="K7307" t="s">
        <v>11</v>
      </c>
    </row>
    <row r="7308" spans="1:11" x14ac:dyDescent="0.2">
      <c r="A7308" s="3">
        <v>852</v>
      </c>
      <c r="B7308" s="3">
        <v>2020</v>
      </c>
      <c r="C7308" s="3">
        <v>4</v>
      </c>
      <c r="D7308" s="3">
        <v>2023</v>
      </c>
      <c r="E7308" s="3">
        <v>1</v>
      </c>
      <c r="F7308" s="2">
        <v>1126.0318382098117</v>
      </c>
      <c r="G7308" s="2">
        <v>4212.6163810182688</v>
      </c>
      <c r="H7308" s="2">
        <v>1505.0214519628344</v>
      </c>
      <c r="I7308" s="2">
        <v>5717.6378329811032</v>
      </c>
      <c r="J7308" s="2">
        <v>6255.4551701854525</v>
      </c>
      <c r="K7308" t="s">
        <v>11</v>
      </c>
    </row>
    <row r="7309" spans="1:11" x14ac:dyDescent="0.2">
      <c r="A7309" s="3">
        <v>852</v>
      </c>
      <c r="B7309" s="3">
        <v>2020</v>
      </c>
      <c r="C7309" s="3">
        <v>5</v>
      </c>
      <c r="D7309" s="3">
        <v>2024</v>
      </c>
      <c r="E7309" s="3">
        <v>1</v>
      </c>
      <c r="F7309" s="2">
        <v>829.55694171912637</v>
      </c>
      <c r="G7309" s="2">
        <v>5042.1733227373952</v>
      </c>
      <c r="H7309" s="2">
        <v>945.84958939144599</v>
      </c>
      <c r="I7309" s="2">
        <v>5988.0229121288412</v>
      </c>
      <c r="J7309" s="2">
        <v>6255.4551701854525</v>
      </c>
      <c r="K7309" t="s">
        <v>11</v>
      </c>
    </row>
    <row r="7310" spans="1:11" x14ac:dyDescent="0.2">
      <c r="A7310" s="3">
        <v>852</v>
      </c>
      <c r="B7310" s="3">
        <v>2020</v>
      </c>
      <c r="C7310" s="3">
        <v>6</v>
      </c>
      <c r="D7310" s="3">
        <v>2025</v>
      </c>
      <c r="E7310" s="3">
        <v>1</v>
      </c>
      <c r="F7310" s="2">
        <v>368.98314646849394</v>
      </c>
      <c r="G7310" s="2">
        <v>5411.1564692058892</v>
      </c>
      <c r="H7310" s="2">
        <v>784.39231300533993</v>
      </c>
      <c r="I7310" s="2">
        <v>6195.5487822112291</v>
      </c>
      <c r="J7310" s="2">
        <v>6255.4551701854525</v>
      </c>
      <c r="K7310" t="s">
        <v>11</v>
      </c>
    </row>
    <row r="7311" spans="1:11" x14ac:dyDescent="0.2">
      <c r="A7311" s="3">
        <v>852</v>
      </c>
      <c r="B7311" s="3">
        <v>2020</v>
      </c>
      <c r="C7311" s="3">
        <v>7</v>
      </c>
      <c r="D7311" s="3">
        <v>2026</v>
      </c>
      <c r="E7311" s="3">
        <v>1</v>
      </c>
      <c r="F7311" s="2">
        <v>605.26258948855593</v>
      </c>
      <c r="G7311" s="2">
        <v>6016.4190586944451</v>
      </c>
      <c r="H7311" s="2">
        <v>142.01514697085531</v>
      </c>
      <c r="I7311" s="2">
        <v>6158.4342056653004</v>
      </c>
      <c r="J7311" s="2">
        <v>6255.4551701854525</v>
      </c>
      <c r="K7311" t="s">
        <v>11</v>
      </c>
    </row>
    <row r="7312" spans="1:11" x14ac:dyDescent="0.2">
      <c r="A7312" s="3">
        <v>853</v>
      </c>
      <c r="B7312" s="3">
        <v>2020</v>
      </c>
      <c r="C7312" s="3">
        <v>1</v>
      </c>
      <c r="D7312" s="3">
        <v>2020</v>
      </c>
      <c r="E7312" s="3">
        <v>1</v>
      </c>
      <c r="F7312" s="2">
        <v>1314.5364325750963</v>
      </c>
      <c r="G7312" s="2">
        <v>1314.5364325750963</v>
      </c>
      <c r="H7312" s="2">
        <v>4383.2309203473615</v>
      </c>
      <c r="I7312" s="2">
        <v>5697.7673529224576</v>
      </c>
      <c r="J7312" s="2">
        <v>8895.7750324658973</v>
      </c>
      <c r="K7312" t="s">
        <v>11</v>
      </c>
    </row>
    <row r="7313" spans="1:11" x14ac:dyDescent="0.2">
      <c r="A7313" s="3">
        <v>853</v>
      </c>
      <c r="B7313" s="3">
        <v>2020</v>
      </c>
      <c r="C7313" s="3">
        <v>2</v>
      </c>
      <c r="D7313" s="3">
        <v>2021</v>
      </c>
      <c r="E7313" s="3">
        <v>1</v>
      </c>
      <c r="F7313" s="2">
        <v>1445.2400642807363</v>
      </c>
      <c r="G7313" s="2">
        <v>2759.7764968558326</v>
      </c>
      <c r="H7313" s="2">
        <v>4253.5396354859004</v>
      </c>
      <c r="I7313" s="2">
        <v>7013.3161323417335</v>
      </c>
      <c r="J7313" s="2">
        <v>8895.7750324658973</v>
      </c>
      <c r="K7313" t="s">
        <v>11</v>
      </c>
    </row>
    <row r="7314" spans="1:11" x14ac:dyDescent="0.2">
      <c r="A7314" s="3">
        <v>853</v>
      </c>
      <c r="B7314" s="3">
        <v>2020</v>
      </c>
      <c r="C7314" s="3">
        <v>3</v>
      </c>
      <c r="D7314" s="3">
        <v>2022</v>
      </c>
      <c r="E7314" s="3">
        <v>1</v>
      </c>
      <c r="F7314" s="2">
        <v>1581.4410794988676</v>
      </c>
      <c r="G7314" s="2">
        <v>4341.2175763547002</v>
      </c>
      <c r="H7314" s="2">
        <v>3304.2244683144036</v>
      </c>
      <c r="I7314" s="2">
        <v>7645.4420446691038</v>
      </c>
      <c r="J7314" s="2">
        <v>8895.7750324658973</v>
      </c>
      <c r="K7314" t="s">
        <v>11</v>
      </c>
    </row>
    <row r="7315" spans="1:11" x14ac:dyDescent="0.2">
      <c r="A7315" s="3">
        <v>853</v>
      </c>
      <c r="B7315" s="3">
        <v>2020</v>
      </c>
      <c r="C7315" s="3">
        <v>4</v>
      </c>
      <c r="D7315" s="3">
        <v>2023</v>
      </c>
      <c r="E7315" s="3">
        <v>1</v>
      </c>
      <c r="F7315" s="2">
        <v>1305.7442266367016</v>
      </c>
      <c r="G7315" s="2">
        <v>5646.9618029914018</v>
      </c>
      <c r="H7315" s="2">
        <v>2472.7172824227155</v>
      </c>
      <c r="I7315" s="2">
        <v>8119.6790854141173</v>
      </c>
      <c r="J7315" s="2">
        <v>8895.7750324658973</v>
      </c>
      <c r="K7315" t="s">
        <v>11</v>
      </c>
    </row>
    <row r="7316" spans="1:11" x14ac:dyDescent="0.2">
      <c r="A7316" s="3">
        <v>853</v>
      </c>
      <c r="B7316" s="3">
        <v>2020</v>
      </c>
      <c r="C7316" s="3">
        <v>5</v>
      </c>
      <c r="D7316" s="3">
        <v>2024</v>
      </c>
      <c r="E7316" s="3">
        <v>1</v>
      </c>
      <c r="F7316" s="2">
        <v>1407.2400893862186</v>
      </c>
      <c r="G7316" s="2">
        <v>7054.2018923776204</v>
      </c>
      <c r="H7316" s="2">
        <v>1653.4087933512155</v>
      </c>
      <c r="I7316" s="2">
        <v>8707.610685728836</v>
      </c>
      <c r="J7316" s="2">
        <v>8895.7750324658973</v>
      </c>
      <c r="K7316" t="s">
        <v>11</v>
      </c>
    </row>
    <row r="7317" spans="1:11" x14ac:dyDescent="0.2">
      <c r="A7317" s="3">
        <v>853</v>
      </c>
      <c r="B7317" s="3">
        <v>2020</v>
      </c>
      <c r="C7317" s="3">
        <v>6</v>
      </c>
      <c r="D7317" s="3">
        <v>2025</v>
      </c>
      <c r="E7317" s="3">
        <v>1</v>
      </c>
      <c r="F7317" s="2">
        <v>955.93758572145725</v>
      </c>
      <c r="G7317" s="2">
        <v>8010.1394780990777</v>
      </c>
      <c r="H7317" s="2">
        <v>760.23887700205705</v>
      </c>
      <c r="I7317" s="2">
        <v>8770.3783551011347</v>
      </c>
      <c r="J7317" s="2">
        <v>8895.7750324658973</v>
      </c>
      <c r="K7317" t="s">
        <v>11</v>
      </c>
    </row>
    <row r="7318" spans="1:11" x14ac:dyDescent="0.2">
      <c r="A7318" s="3">
        <v>853</v>
      </c>
      <c r="B7318" s="3">
        <v>2020</v>
      </c>
      <c r="C7318" s="3">
        <v>7</v>
      </c>
      <c r="D7318" s="3">
        <v>2026</v>
      </c>
      <c r="E7318" s="3">
        <v>1</v>
      </c>
      <c r="F7318" s="2">
        <v>0</v>
      </c>
      <c r="G7318" s="2">
        <v>8010.1394780990777</v>
      </c>
      <c r="H7318" s="2">
        <v>875.44729018206272</v>
      </c>
      <c r="I7318" s="2">
        <v>8885.5867682811404</v>
      </c>
      <c r="J7318" s="2">
        <v>8895.7750324658973</v>
      </c>
      <c r="K7318" t="s">
        <v>11</v>
      </c>
    </row>
    <row r="7319" spans="1:11" x14ac:dyDescent="0.2">
      <c r="A7319" s="3">
        <v>854</v>
      </c>
      <c r="B7319" s="3">
        <v>2020</v>
      </c>
      <c r="C7319" s="3">
        <v>1</v>
      </c>
      <c r="D7319" s="3">
        <v>2020</v>
      </c>
      <c r="E7319" s="3">
        <v>1</v>
      </c>
      <c r="F7319" s="2">
        <v>1977.121873543324</v>
      </c>
      <c r="G7319" s="2">
        <v>1977.121873543324</v>
      </c>
      <c r="H7319" s="2">
        <v>6346.5602104313666</v>
      </c>
      <c r="I7319" s="2">
        <v>8323.6820839746906</v>
      </c>
      <c r="J7319" s="2">
        <v>12867.438822666822</v>
      </c>
      <c r="K7319" t="s">
        <v>11</v>
      </c>
    </row>
    <row r="7320" spans="1:11" x14ac:dyDescent="0.2">
      <c r="A7320" s="3">
        <v>854</v>
      </c>
      <c r="B7320" s="3">
        <v>2020</v>
      </c>
      <c r="C7320" s="3">
        <v>2</v>
      </c>
      <c r="D7320" s="3">
        <v>2021</v>
      </c>
      <c r="E7320" s="3">
        <v>1</v>
      </c>
      <c r="F7320" s="2">
        <v>2053.259955946899</v>
      </c>
      <c r="G7320" s="2">
        <v>4030.381829490223</v>
      </c>
      <c r="H7320" s="2">
        <v>6151.1319282458535</v>
      </c>
      <c r="I7320" s="2">
        <v>10181.513757736077</v>
      </c>
      <c r="J7320" s="2">
        <v>12867.438822666822</v>
      </c>
      <c r="K7320" t="s">
        <v>11</v>
      </c>
    </row>
    <row r="7321" spans="1:11" x14ac:dyDescent="0.2">
      <c r="A7321" s="3">
        <v>854</v>
      </c>
      <c r="B7321" s="3">
        <v>2020</v>
      </c>
      <c r="C7321" s="3">
        <v>3</v>
      </c>
      <c r="D7321" s="3">
        <v>2022</v>
      </c>
      <c r="E7321" s="3">
        <v>1</v>
      </c>
      <c r="F7321" s="2">
        <v>2453.0954659705631</v>
      </c>
      <c r="G7321" s="2">
        <v>6483.4772954607861</v>
      </c>
      <c r="H7321" s="2">
        <v>4930.0855359679654</v>
      </c>
      <c r="I7321" s="2">
        <v>11413.562831428751</v>
      </c>
      <c r="J7321" s="2">
        <v>12867.438822666822</v>
      </c>
      <c r="K7321" t="s">
        <v>11</v>
      </c>
    </row>
    <row r="7322" spans="1:11" x14ac:dyDescent="0.2">
      <c r="A7322" s="3">
        <v>854</v>
      </c>
      <c r="B7322" s="3">
        <v>2020</v>
      </c>
      <c r="C7322" s="3">
        <v>4</v>
      </c>
      <c r="D7322" s="3">
        <v>2023</v>
      </c>
      <c r="E7322" s="3">
        <v>1</v>
      </c>
      <c r="F7322" s="2">
        <v>2146.2387800691113</v>
      </c>
      <c r="G7322" s="2">
        <v>8629.7160755298974</v>
      </c>
      <c r="H7322" s="2">
        <v>3495.594288623086</v>
      </c>
      <c r="I7322" s="2">
        <v>12125.310364152983</v>
      </c>
      <c r="J7322" s="2">
        <v>12867.438822666822</v>
      </c>
      <c r="K7322" t="s">
        <v>11</v>
      </c>
    </row>
    <row r="7323" spans="1:11" x14ac:dyDescent="0.2">
      <c r="A7323" s="3">
        <v>854</v>
      </c>
      <c r="B7323" s="3">
        <v>2020</v>
      </c>
      <c r="C7323" s="3">
        <v>5</v>
      </c>
      <c r="D7323" s="3">
        <v>2024</v>
      </c>
      <c r="E7323" s="3">
        <v>1</v>
      </c>
      <c r="F7323" s="2">
        <v>1667.4397709862424</v>
      </c>
      <c r="G7323" s="2">
        <v>10297.15584651614</v>
      </c>
      <c r="H7323" s="2">
        <v>1877.0093024916514</v>
      </c>
      <c r="I7323" s="2">
        <v>12174.165149007791</v>
      </c>
      <c r="J7323" s="2">
        <v>12867.438822666822</v>
      </c>
      <c r="K7323" t="s">
        <v>11</v>
      </c>
    </row>
    <row r="7324" spans="1:11" x14ac:dyDescent="0.2">
      <c r="A7324" s="3">
        <v>854</v>
      </c>
      <c r="B7324" s="3">
        <v>2020</v>
      </c>
      <c r="C7324" s="3">
        <v>6</v>
      </c>
      <c r="D7324" s="3">
        <v>2025</v>
      </c>
      <c r="E7324" s="3">
        <v>1</v>
      </c>
      <c r="F7324" s="2">
        <v>452.33695540725785</v>
      </c>
      <c r="G7324" s="2">
        <v>10749.492801923398</v>
      </c>
      <c r="H7324" s="2">
        <v>2076.334474515641</v>
      </c>
      <c r="I7324" s="2">
        <v>12825.827276439039</v>
      </c>
      <c r="J7324" s="2">
        <v>12867.438822666822</v>
      </c>
      <c r="K7324" t="s">
        <v>11</v>
      </c>
    </row>
    <row r="7325" spans="1:11" x14ac:dyDescent="0.2">
      <c r="A7325" s="3">
        <v>854</v>
      </c>
      <c r="B7325" s="3">
        <v>2020</v>
      </c>
      <c r="C7325" s="3">
        <v>7</v>
      </c>
      <c r="D7325" s="3">
        <v>2026</v>
      </c>
      <c r="E7325" s="3">
        <v>1</v>
      </c>
      <c r="F7325" s="2">
        <v>1492.4953918738647</v>
      </c>
      <c r="G7325" s="2">
        <v>12241.988193797262</v>
      </c>
      <c r="H7325" s="2">
        <v>620.54577926690035</v>
      </c>
      <c r="I7325" s="2">
        <v>12862.533973064163</v>
      </c>
      <c r="J7325" s="2">
        <v>12867.438822666822</v>
      </c>
      <c r="K7325" t="s">
        <v>11</v>
      </c>
    </row>
    <row r="7326" spans="1:11" x14ac:dyDescent="0.2">
      <c r="A7326" s="3">
        <v>855</v>
      </c>
      <c r="B7326" s="3">
        <v>2020</v>
      </c>
      <c r="C7326" s="3">
        <v>1</v>
      </c>
      <c r="D7326" s="3">
        <v>2020</v>
      </c>
      <c r="E7326" s="3">
        <v>1</v>
      </c>
      <c r="F7326" s="2">
        <v>1550.1324829397101</v>
      </c>
      <c r="G7326" s="2">
        <v>1550.1324829397101</v>
      </c>
      <c r="H7326" s="2">
        <v>5319.8519461946908</v>
      </c>
      <c r="I7326" s="2">
        <v>6869.9844291344007</v>
      </c>
      <c r="J7326" s="2">
        <v>10760.216939859081</v>
      </c>
      <c r="K7326" t="s">
        <v>11</v>
      </c>
    </row>
    <row r="7327" spans="1:11" x14ac:dyDescent="0.2">
      <c r="A7327" s="3">
        <v>855</v>
      </c>
      <c r="B7327" s="3">
        <v>2020</v>
      </c>
      <c r="C7327" s="3">
        <v>2</v>
      </c>
      <c r="D7327" s="3">
        <v>2021</v>
      </c>
      <c r="E7327" s="3">
        <v>1</v>
      </c>
      <c r="F7327" s="2">
        <v>1857.7753178358473</v>
      </c>
      <c r="G7327" s="2">
        <v>3407.9078007755575</v>
      </c>
      <c r="H7327" s="2">
        <v>5138.422502872023</v>
      </c>
      <c r="I7327" s="2">
        <v>8546.3303036475809</v>
      </c>
      <c r="J7327" s="2">
        <v>10760.216939859081</v>
      </c>
      <c r="K7327" t="s">
        <v>11</v>
      </c>
    </row>
    <row r="7328" spans="1:11" x14ac:dyDescent="0.2">
      <c r="A7328" s="3">
        <v>855</v>
      </c>
      <c r="B7328" s="3">
        <v>2020</v>
      </c>
      <c r="C7328" s="3">
        <v>3</v>
      </c>
      <c r="D7328" s="3">
        <v>2022</v>
      </c>
      <c r="E7328" s="3">
        <v>1</v>
      </c>
      <c r="F7328" s="2">
        <v>2098.9369093367636</v>
      </c>
      <c r="G7328" s="2">
        <v>5506.8447101123211</v>
      </c>
      <c r="H7328" s="2">
        <v>4019.0907612535602</v>
      </c>
      <c r="I7328" s="2">
        <v>9525.9354713658813</v>
      </c>
      <c r="J7328" s="2">
        <v>10760.216939859081</v>
      </c>
      <c r="K7328" t="s">
        <v>11</v>
      </c>
    </row>
    <row r="7329" spans="1:11" x14ac:dyDescent="0.2">
      <c r="A7329" s="3">
        <v>855</v>
      </c>
      <c r="B7329" s="3">
        <v>2020</v>
      </c>
      <c r="C7329" s="3">
        <v>4</v>
      </c>
      <c r="D7329" s="3">
        <v>2023</v>
      </c>
      <c r="E7329" s="3">
        <v>1</v>
      </c>
      <c r="F7329" s="2">
        <v>1434.8617384863564</v>
      </c>
      <c r="G7329" s="2">
        <v>6941.7064485986775</v>
      </c>
      <c r="H7329" s="2">
        <v>2936.3013274906716</v>
      </c>
      <c r="I7329" s="2">
        <v>9878.0077760893491</v>
      </c>
      <c r="J7329" s="2">
        <v>10760.216939859081</v>
      </c>
      <c r="K7329" t="s">
        <v>11</v>
      </c>
    </row>
    <row r="7330" spans="1:11" x14ac:dyDescent="0.2">
      <c r="A7330" s="3">
        <v>855</v>
      </c>
      <c r="B7330" s="3">
        <v>2020</v>
      </c>
      <c r="C7330" s="3">
        <v>5</v>
      </c>
      <c r="D7330" s="3">
        <v>2024</v>
      </c>
      <c r="E7330" s="3">
        <v>1</v>
      </c>
      <c r="F7330" s="2">
        <v>1181.8263180494268</v>
      </c>
      <c r="G7330" s="2">
        <v>8123.5327666481044</v>
      </c>
      <c r="H7330" s="2">
        <v>2154.8420986676065</v>
      </c>
      <c r="I7330" s="2">
        <v>10278.374865315711</v>
      </c>
      <c r="J7330" s="2">
        <v>10760.216939859081</v>
      </c>
      <c r="K7330" t="s">
        <v>11</v>
      </c>
    </row>
    <row r="7331" spans="1:11" x14ac:dyDescent="0.2">
      <c r="A7331" s="3">
        <v>855</v>
      </c>
      <c r="B7331" s="3">
        <v>2020</v>
      </c>
      <c r="C7331" s="3">
        <v>6</v>
      </c>
      <c r="D7331" s="3">
        <v>2025</v>
      </c>
      <c r="E7331" s="3">
        <v>1</v>
      </c>
      <c r="F7331" s="2">
        <v>948.33116767391402</v>
      </c>
      <c r="G7331" s="2">
        <v>9071.8639343220184</v>
      </c>
      <c r="H7331" s="2">
        <v>1318.077670233255</v>
      </c>
      <c r="I7331" s="2">
        <v>10389.941604555273</v>
      </c>
      <c r="J7331" s="2">
        <v>10760.216939859081</v>
      </c>
      <c r="K7331" t="s">
        <v>11</v>
      </c>
    </row>
    <row r="7332" spans="1:11" x14ac:dyDescent="0.2">
      <c r="A7332" s="3">
        <v>855</v>
      </c>
      <c r="B7332" s="3">
        <v>2020</v>
      </c>
      <c r="C7332" s="3">
        <v>7</v>
      </c>
      <c r="D7332" s="3">
        <v>2026</v>
      </c>
      <c r="E7332" s="3">
        <v>1</v>
      </c>
      <c r="F7332" s="2">
        <v>987.32090933336258</v>
      </c>
      <c r="G7332" s="2">
        <v>10059.184843655381</v>
      </c>
      <c r="H7332" s="2">
        <v>480.57891099004519</v>
      </c>
      <c r="I7332" s="2">
        <v>10539.763754645426</v>
      </c>
      <c r="J7332" s="2">
        <v>10760.216939859081</v>
      </c>
      <c r="K7332" t="s">
        <v>11</v>
      </c>
    </row>
    <row r="7333" spans="1:11" x14ac:dyDescent="0.2">
      <c r="A7333" s="3">
        <v>856</v>
      </c>
      <c r="B7333" s="3">
        <v>2020</v>
      </c>
      <c r="C7333" s="3">
        <v>1</v>
      </c>
      <c r="D7333" s="3">
        <v>2020</v>
      </c>
      <c r="E7333" s="3">
        <v>1</v>
      </c>
      <c r="F7333" s="2">
        <v>881.72914316845777</v>
      </c>
      <c r="G7333" s="2">
        <v>881.72914316845777</v>
      </c>
      <c r="H7333" s="2">
        <v>2797.4641175579427</v>
      </c>
      <c r="I7333" s="2">
        <v>3679.1932607264007</v>
      </c>
      <c r="J7333" s="2">
        <v>5707.7124299136685</v>
      </c>
      <c r="K7333" t="s">
        <v>11</v>
      </c>
    </row>
    <row r="7334" spans="1:11" x14ac:dyDescent="0.2">
      <c r="A7334" s="3">
        <v>856</v>
      </c>
      <c r="B7334" s="3">
        <v>2020</v>
      </c>
      <c r="C7334" s="3">
        <v>2</v>
      </c>
      <c r="D7334" s="3">
        <v>2021</v>
      </c>
      <c r="E7334" s="3">
        <v>1</v>
      </c>
      <c r="F7334" s="2">
        <v>892.25978213402345</v>
      </c>
      <c r="G7334" s="2">
        <v>1773.9889253024812</v>
      </c>
      <c r="H7334" s="2">
        <v>2627.5498572095476</v>
      </c>
      <c r="I7334" s="2">
        <v>4401.5387825120288</v>
      </c>
      <c r="J7334" s="2">
        <v>5707.7124299136685</v>
      </c>
      <c r="K7334" t="s">
        <v>11</v>
      </c>
    </row>
    <row r="7335" spans="1:11" x14ac:dyDescent="0.2">
      <c r="A7335" s="3">
        <v>856</v>
      </c>
      <c r="B7335" s="3">
        <v>2020</v>
      </c>
      <c r="C7335" s="3">
        <v>3</v>
      </c>
      <c r="D7335" s="3">
        <v>2022</v>
      </c>
      <c r="E7335" s="3">
        <v>1</v>
      </c>
      <c r="F7335" s="2">
        <v>1037.1961957028434</v>
      </c>
      <c r="G7335" s="2">
        <v>2811.1851210053246</v>
      </c>
      <c r="H7335" s="2">
        <v>2152.5273768773295</v>
      </c>
      <c r="I7335" s="2">
        <v>4963.7124978826541</v>
      </c>
      <c r="J7335" s="2">
        <v>5707.7124299136685</v>
      </c>
      <c r="K7335" t="s">
        <v>11</v>
      </c>
    </row>
    <row r="7336" spans="1:11" x14ac:dyDescent="0.2">
      <c r="A7336" s="3">
        <v>856</v>
      </c>
      <c r="B7336" s="3">
        <v>2020</v>
      </c>
      <c r="C7336" s="3">
        <v>4</v>
      </c>
      <c r="D7336" s="3">
        <v>2023</v>
      </c>
      <c r="E7336" s="3">
        <v>1</v>
      </c>
      <c r="F7336" s="2">
        <v>879.78963513110875</v>
      </c>
      <c r="G7336" s="2">
        <v>3690.9747561364334</v>
      </c>
      <c r="H7336" s="2">
        <v>1521.3094653184112</v>
      </c>
      <c r="I7336" s="2">
        <v>5212.2842214548446</v>
      </c>
      <c r="J7336" s="2">
        <v>5707.7124299136685</v>
      </c>
      <c r="K7336" t="s">
        <v>11</v>
      </c>
    </row>
    <row r="7337" spans="1:11" x14ac:dyDescent="0.2">
      <c r="A7337" s="3">
        <v>856</v>
      </c>
      <c r="B7337" s="3">
        <v>2020</v>
      </c>
      <c r="C7337" s="3">
        <v>5</v>
      </c>
      <c r="D7337" s="3">
        <v>2024</v>
      </c>
      <c r="E7337" s="3">
        <v>1</v>
      </c>
      <c r="F7337" s="2">
        <v>801.19349066772929</v>
      </c>
      <c r="G7337" s="2">
        <v>4492.1682468041627</v>
      </c>
      <c r="H7337" s="2">
        <v>977.48942901889495</v>
      </c>
      <c r="I7337" s="2">
        <v>5469.6576758230576</v>
      </c>
      <c r="J7337" s="2">
        <v>5707.7124299136685</v>
      </c>
      <c r="K7337" t="s">
        <v>11</v>
      </c>
    </row>
    <row r="7338" spans="1:11" x14ac:dyDescent="0.2">
      <c r="A7338" s="3">
        <v>856</v>
      </c>
      <c r="B7338" s="3">
        <v>2020</v>
      </c>
      <c r="C7338" s="3">
        <v>6</v>
      </c>
      <c r="D7338" s="3">
        <v>2025</v>
      </c>
      <c r="E7338" s="3">
        <v>1</v>
      </c>
      <c r="F7338" s="2">
        <v>277.75890974512004</v>
      </c>
      <c r="G7338" s="2">
        <v>4769.9271565492827</v>
      </c>
      <c r="H7338" s="2">
        <v>722.88404719898972</v>
      </c>
      <c r="I7338" s="2">
        <v>5492.8112037482724</v>
      </c>
      <c r="J7338" s="2">
        <v>5707.7124299136685</v>
      </c>
      <c r="K7338" t="s">
        <v>11</v>
      </c>
    </row>
    <row r="7339" spans="1:11" x14ac:dyDescent="0.2">
      <c r="A7339" s="3">
        <v>856</v>
      </c>
      <c r="B7339" s="3">
        <v>2020</v>
      </c>
      <c r="C7339" s="3">
        <v>7</v>
      </c>
      <c r="D7339" s="3">
        <v>2026</v>
      </c>
      <c r="E7339" s="3">
        <v>1</v>
      </c>
      <c r="F7339" s="2">
        <v>333.22540358541482</v>
      </c>
      <c r="G7339" s="2">
        <v>5103.1525601346975</v>
      </c>
      <c r="H7339" s="2">
        <v>494.76939947917162</v>
      </c>
      <c r="I7339" s="2">
        <v>5597.9219596138691</v>
      </c>
      <c r="J7339" s="2">
        <v>5707.7124299136685</v>
      </c>
      <c r="K7339" t="s">
        <v>11</v>
      </c>
    </row>
    <row r="7340" spans="1:11" x14ac:dyDescent="0.2">
      <c r="A7340" s="3">
        <v>857</v>
      </c>
      <c r="B7340" s="3">
        <v>2020</v>
      </c>
      <c r="C7340" s="3">
        <v>1</v>
      </c>
      <c r="D7340" s="3">
        <v>2020</v>
      </c>
      <c r="E7340" s="3">
        <v>1</v>
      </c>
      <c r="F7340" s="2">
        <v>799.83723474732517</v>
      </c>
      <c r="G7340" s="2">
        <v>799.83723474732517</v>
      </c>
      <c r="H7340" s="2">
        <v>2629.7056328114695</v>
      </c>
      <c r="I7340" s="2">
        <v>3429.5428675587946</v>
      </c>
      <c r="J7340" s="2">
        <v>5283.1492640915349</v>
      </c>
      <c r="K7340" t="s">
        <v>11</v>
      </c>
    </row>
    <row r="7341" spans="1:11" x14ac:dyDescent="0.2">
      <c r="A7341" s="3">
        <v>857</v>
      </c>
      <c r="B7341" s="3">
        <v>2020</v>
      </c>
      <c r="C7341" s="3">
        <v>2</v>
      </c>
      <c r="D7341" s="3">
        <v>2021</v>
      </c>
      <c r="E7341" s="3">
        <v>1</v>
      </c>
      <c r="F7341" s="2">
        <v>878.08606210751975</v>
      </c>
      <c r="G7341" s="2">
        <v>1677.9232968548449</v>
      </c>
      <c r="H7341" s="2">
        <v>2368.8107796501954</v>
      </c>
      <c r="I7341" s="2">
        <v>4046.7340765050403</v>
      </c>
      <c r="J7341" s="2">
        <v>5283.1492640915349</v>
      </c>
      <c r="K7341" t="s">
        <v>11</v>
      </c>
    </row>
    <row r="7342" spans="1:11" x14ac:dyDescent="0.2">
      <c r="A7342" s="3">
        <v>857</v>
      </c>
      <c r="B7342" s="3">
        <v>2020</v>
      </c>
      <c r="C7342" s="3">
        <v>3</v>
      </c>
      <c r="D7342" s="3">
        <v>2022</v>
      </c>
      <c r="E7342" s="3">
        <v>1</v>
      </c>
      <c r="F7342" s="2">
        <v>1052.8595109875673</v>
      </c>
      <c r="G7342" s="2">
        <v>2730.7828078424122</v>
      </c>
      <c r="H7342" s="2">
        <v>1834.6292799978633</v>
      </c>
      <c r="I7342" s="2">
        <v>4565.4120878402755</v>
      </c>
      <c r="J7342" s="2">
        <v>5283.1492640915349</v>
      </c>
      <c r="K7342" t="s">
        <v>11</v>
      </c>
    </row>
    <row r="7343" spans="1:11" x14ac:dyDescent="0.2">
      <c r="A7343" s="3">
        <v>857</v>
      </c>
      <c r="B7343" s="3">
        <v>2020</v>
      </c>
      <c r="C7343" s="3">
        <v>4</v>
      </c>
      <c r="D7343" s="3">
        <v>2023</v>
      </c>
      <c r="E7343" s="3">
        <v>1</v>
      </c>
      <c r="F7343" s="2">
        <v>816.09484992643684</v>
      </c>
      <c r="G7343" s="2">
        <v>3546.8776577688491</v>
      </c>
      <c r="H7343" s="2">
        <v>1399.0623554267363</v>
      </c>
      <c r="I7343" s="2">
        <v>4945.9400131955854</v>
      </c>
      <c r="J7343" s="2">
        <v>5283.1492640915349</v>
      </c>
      <c r="K7343" t="s">
        <v>11</v>
      </c>
    </row>
    <row r="7344" spans="1:11" x14ac:dyDescent="0.2">
      <c r="A7344" s="3">
        <v>857</v>
      </c>
      <c r="B7344" s="3">
        <v>2020</v>
      </c>
      <c r="C7344" s="3">
        <v>5</v>
      </c>
      <c r="D7344" s="3">
        <v>2024</v>
      </c>
      <c r="E7344" s="3">
        <v>1</v>
      </c>
      <c r="F7344" s="2">
        <v>639.44940051845742</v>
      </c>
      <c r="G7344" s="2">
        <v>4186.3270582873065</v>
      </c>
      <c r="H7344" s="2">
        <v>861.66426298418719</v>
      </c>
      <c r="I7344" s="2">
        <v>5047.9913212714937</v>
      </c>
      <c r="J7344" s="2">
        <v>5283.1492640915349</v>
      </c>
      <c r="K7344" t="s">
        <v>11</v>
      </c>
    </row>
    <row r="7345" spans="1:11" x14ac:dyDescent="0.2">
      <c r="A7345" s="3">
        <v>857</v>
      </c>
      <c r="B7345" s="3">
        <v>2020</v>
      </c>
      <c r="C7345" s="3">
        <v>6</v>
      </c>
      <c r="D7345" s="3">
        <v>2025</v>
      </c>
      <c r="E7345" s="3">
        <v>1</v>
      </c>
      <c r="F7345" s="2">
        <v>473.43004516259498</v>
      </c>
      <c r="G7345" s="2">
        <v>4659.7571034499015</v>
      </c>
      <c r="H7345" s="2">
        <v>562.24351643917726</v>
      </c>
      <c r="I7345" s="2">
        <v>5222.0006198890787</v>
      </c>
      <c r="J7345" s="2">
        <v>5283.1492640915349</v>
      </c>
      <c r="K7345" t="s">
        <v>11</v>
      </c>
    </row>
    <row r="7346" spans="1:11" x14ac:dyDescent="0.2">
      <c r="A7346" s="3">
        <v>857</v>
      </c>
      <c r="B7346" s="3">
        <v>2020</v>
      </c>
      <c r="C7346" s="3">
        <v>7</v>
      </c>
      <c r="D7346" s="3">
        <v>2026</v>
      </c>
      <c r="E7346" s="3">
        <v>1</v>
      </c>
      <c r="F7346" s="2">
        <v>72.029686271463106</v>
      </c>
      <c r="G7346" s="2">
        <v>4731.7867897213646</v>
      </c>
      <c r="H7346" s="2">
        <v>426.18105249926066</v>
      </c>
      <c r="I7346" s="2">
        <v>5157.9678422206252</v>
      </c>
      <c r="J7346" s="2">
        <v>5283.1492640915349</v>
      </c>
      <c r="K7346" t="s">
        <v>11</v>
      </c>
    </row>
    <row r="7347" spans="1:11" x14ac:dyDescent="0.2">
      <c r="A7347" s="3">
        <v>858</v>
      </c>
      <c r="B7347" s="3">
        <v>2020</v>
      </c>
      <c r="C7347" s="3">
        <v>1</v>
      </c>
      <c r="D7347" s="3">
        <v>2020</v>
      </c>
      <c r="E7347" s="3">
        <v>1</v>
      </c>
      <c r="F7347" s="2">
        <v>610.70392666827422</v>
      </c>
      <c r="G7347" s="2">
        <v>610.70392666827422</v>
      </c>
      <c r="H7347" s="2">
        <v>1965.6779934609631</v>
      </c>
      <c r="I7347" s="2">
        <v>2576.3819201292372</v>
      </c>
      <c r="J7347" s="2">
        <v>4010.2171576755304</v>
      </c>
      <c r="K7347" t="s">
        <v>11</v>
      </c>
    </row>
    <row r="7348" spans="1:11" x14ac:dyDescent="0.2">
      <c r="A7348" s="3">
        <v>858</v>
      </c>
      <c r="B7348" s="3">
        <v>2020</v>
      </c>
      <c r="C7348" s="3">
        <v>2</v>
      </c>
      <c r="D7348" s="3">
        <v>2021</v>
      </c>
      <c r="E7348" s="3">
        <v>1</v>
      </c>
      <c r="F7348" s="2">
        <v>650.08474631395632</v>
      </c>
      <c r="G7348" s="2">
        <v>1260.7886729822305</v>
      </c>
      <c r="H7348" s="2">
        <v>1819.4210638431202</v>
      </c>
      <c r="I7348" s="2">
        <v>3080.2097368253508</v>
      </c>
      <c r="J7348" s="2">
        <v>4010.2171576755304</v>
      </c>
      <c r="K7348" t="s">
        <v>11</v>
      </c>
    </row>
    <row r="7349" spans="1:11" x14ac:dyDescent="0.2">
      <c r="A7349" s="3">
        <v>858</v>
      </c>
      <c r="B7349" s="3">
        <v>2020</v>
      </c>
      <c r="C7349" s="3">
        <v>3</v>
      </c>
      <c r="D7349" s="3">
        <v>2022</v>
      </c>
      <c r="E7349" s="3">
        <v>1</v>
      </c>
      <c r="F7349" s="2">
        <v>766.95295788482622</v>
      </c>
      <c r="G7349" s="2">
        <v>2027.7416308670568</v>
      </c>
      <c r="H7349" s="2">
        <v>1448.0770057076879</v>
      </c>
      <c r="I7349" s="2">
        <v>3475.8186365747447</v>
      </c>
      <c r="J7349" s="2">
        <v>4010.2171576755304</v>
      </c>
      <c r="K7349" t="s">
        <v>11</v>
      </c>
    </row>
    <row r="7350" spans="1:11" x14ac:dyDescent="0.2">
      <c r="A7350" s="3">
        <v>858</v>
      </c>
      <c r="B7350" s="3">
        <v>2020</v>
      </c>
      <c r="C7350" s="3">
        <v>4</v>
      </c>
      <c r="D7350" s="3">
        <v>2023</v>
      </c>
      <c r="E7350" s="3">
        <v>1</v>
      </c>
      <c r="F7350" s="2">
        <v>681.9018672444281</v>
      </c>
      <c r="G7350" s="2">
        <v>2709.6434981114849</v>
      </c>
      <c r="H7350" s="2">
        <v>1020.3082604151737</v>
      </c>
      <c r="I7350" s="2">
        <v>3729.9517585266585</v>
      </c>
      <c r="J7350" s="2">
        <v>4010.2171576755304</v>
      </c>
      <c r="K7350" t="s">
        <v>11</v>
      </c>
    </row>
    <row r="7351" spans="1:11" x14ac:dyDescent="0.2">
      <c r="A7351" s="3">
        <v>858</v>
      </c>
      <c r="B7351" s="3">
        <v>2020</v>
      </c>
      <c r="C7351" s="3">
        <v>5</v>
      </c>
      <c r="D7351" s="3">
        <v>2024</v>
      </c>
      <c r="E7351" s="3">
        <v>1</v>
      </c>
      <c r="F7351" s="2">
        <v>528.0108385994854</v>
      </c>
      <c r="G7351" s="2">
        <v>3237.6543367109703</v>
      </c>
      <c r="H7351" s="2">
        <v>598.35857398358485</v>
      </c>
      <c r="I7351" s="2">
        <v>3836.0129106945551</v>
      </c>
      <c r="J7351" s="2">
        <v>4010.2171576755304</v>
      </c>
      <c r="K7351" t="s">
        <v>11</v>
      </c>
    </row>
    <row r="7352" spans="1:11" x14ac:dyDescent="0.2">
      <c r="A7352" s="3">
        <v>858</v>
      </c>
      <c r="B7352" s="3">
        <v>2020</v>
      </c>
      <c r="C7352" s="3">
        <v>6</v>
      </c>
      <c r="D7352" s="3">
        <v>2025</v>
      </c>
      <c r="E7352" s="3">
        <v>1</v>
      </c>
      <c r="F7352" s="2">
        <v>208.69710371163092</v>
      </c>
      <c r="G7352" s="2">
        <v>3446.3514404226012</v>
      </c>
      <c r="H7352" s="2">
        <v>470.01401166567348</v>
      </c>
      <c r="I7352" s="2">
        <v>3916.3654520882747</v>
      </c>
      <c r="J7352" s="2">
        <v>4010.2171576755304</v>
      </c>
      <c r="K7352" t="s">
        <v>11</v>
      </c>
    </row>
    <row r="7353" spans="1:11" x14ac:dyDescent="0.2">
      <c r="A7353" s="3">
        <v>858</v>
      </c>
      <c r="B7353" s="3">
        <v>2020</v>
      </c>
      <c r="C7353" s="3">
        <v>7</v>
      </c>
      <c r="D7353" s="3">
        <v>2026</v>
      </c>
      <c r="E7353" s="3">
        <v>1</v>
      </c>
      <c r="F7353" s="2">
        <v>364.45696022735456</v>
      </c>
      <c r="G7353" s="2">
        <v>3810.8084006499557</v>
      </c>
      <c r="H7353" s="2">
        <v>153.55133929997601</v>
      </c>
      <c r="I7353" s="2">
        <v>3964.3597399499317</v>
      </c>
      <c r="J7353" s="2">
        <v>4010.2171576755304</v>
      </c>
      <c r="K7353" t="s">
        <v>11</v>
      </c>
    </row>
    <row r="7354" spans="1:11" x14ac:dyDescent="0.2">
      <c r="A7354" s="3">
        <v>859</v>
      </c>
      <c r="B7354" s="3">
        <v>2020</v>
      </c>
      <c r="C7354" s="3">
        <v>1</v>
      </c>
      <c r="D7354" s="3">
        <v>2020</v>
      </c>
      <c r="E7354" s="3">
        <v>1</v>
      </c>
      <c r="F7354" s="2">
        <v>1003.6027548882222</v>
      </c>
      <c r="G7354" s="2">
        <v>1003.6027548882222</v>
      </c>
      <c r="H7354" s="2">
        <v>3225.0491207940704</v>
      </c>
      <c r="I7354" s="2">
        <v>4228.6518756822925</v>
      </c>
      <c r="J7354" s="2">
        <v>6532.0183574829625</v>
      </c>
      <c r="K7354" t="s">
        <v>11</v>
      </c>
    </row>
    <row r="7355" spans="1:11" x14ac:dyDescent="0.2">
      <c r="A7355" s="3">
        <v>859</v>
      </c>
      <c r="B7355" s="3">
        <v>2020</v>
      </c>
      <c r="C7355" s="3">
        <v>2</v>
      </c>
      <c r="D7355" s="3">
        <v>2021</v>
      </c>
      <c r="E7355" s="3">
        <v>1</v>
      </c>
      <c r="F7355" s="2">
        <v>1024.528335363485</v>
      </c>
      <c r="G7355" s="2">
        <v>2028.1310902517071</v>
      </c>
      <c r="H7355" s="2">
        <v>3032.3191285640905</v>
      </c>
      <c r="I7355" s="2">
        <v>5060.4502188157976</v>
      </c>
      <c r="J7355" s="2">
        <v>6532.0183574829625</v>
      </c>
      <c r="K7355" t="s">
        <v>11</v>
      </c>
    </row>
    <row r="7356" spans="1:11" x14ac:dyDescent="0.2">
      <c r="A7356" s="3">
        <v>859</v>
      </c>
      <c r="B7356" s="3">
        <v>2020</v>
      </c>
      <c r="C7356" s="3">
        <v>3</v>
      </c>
      <c r="D7356" s="3">
        <v>2022</v>
      </c>
      <c r="E7356" s="3">
        <v>1</v>
      </c>
      <c r="F7356" s="2">
        <v>1300.4580911859225</v>
      </c>
      <c r="G7356" s="2">
        <v>3328.5891814376296</v>
      </c>
      <c r="H7356" s="2">
        <v>2446.338100521019</v>
      </c>
      <c r="I7356" s="2">
        <v>5774.9272819586486</v>
      </c>
      <c r="J7356" s="2">
        <v>6532.0183574829625</v>
      </c>
      <c r="K7356" t="s">
        <v>11</v>
      </c>
    </row>
    <row r="7357" spans="1:11" x14ac:dyDescent="0.2">
      <c r="A7357" s="3">
        <v>859</v>
      </c>
      <c r="B7357" s="3">
        <v>2020</v>
      </c>
      <c r="C7357" s="3">
        <v>4</v>
      </c>
      <c r="D7357" s="3">
        <v>2023</v>
      </c>
      <c r="E7357" s="3">
        <v>1</v>
      </c>
      <c r="F7357" s="2">
        <v>1127.1000528910376</v>
      </c>
      <c r="G7357" s="2">
        <v>4455.6892343286672</v>
      </c>
      <c r="H7357" s="2">
        <v>1566.1881279020963</v>
      </c>
      <c r="I7357" s="2">
        <v>6021.8773622307635</v>
      </c>
      <c r="J7357" s="2">
        <v>6532.0183574829625</v>
      </c>
      <c r="K7357" t="s">
        <v>11</v>
      </c>
    </row>
    <row r="7358" spans="1:11" x14ac:dyDescent="0.2">
      <c r="A7358" s="3">
        <v>859</v>
      </c>
      <c r="B7358" s="3">
        <v>2020</v>
      </c>
      <c r="C7358" s="3">
        <v>5</v>
      </c>
      <c r="D7358" s="3">
        <v>2024</v>
      </c>
      <c r="E7358" s="3">
        <v>1</v>
      </c>
      <c r="F7358" s="2">
        <v>502.31268014268335</v>
      </c>
      <c r="G7358" s="2">
        <v>4958.0019144713506</v>
      </c>
      <c r="H7358" s="2">
        <v>1198.131139644529</v>
      </c>
      <c r="I7358" s="2">
        <v>6156.1330541158795</v>
      </c>
      <c r="J7358" s="2">
        <v>6532.0183574829625</v>
      </c>
      <c r="K7358" t="s">
        <v>11</v>
      </c>
    </row>
    <row r="7359" spans="1:11" x14ac:dyDescent="0.2">
      <c r="A7359" s="3">
        <v>859</v>
      </c>
      <c r="B7359" s="3">
        <v>2020</v>
      </c>
      <c r="C7359" s="3">
        <v>6</v>
      </c>
      <c r="D7359" s="3">
        <v>2025</v>
      </c>
      <c r="E7359" s="3">
        <v>1</v>
      </c>
      <c r="F7359" s="2">
        <v>734.32596188796106</v>
      </c>
      <c r="G7359" s="2">
        <v>5692.3278763593116</v>
      </c>
      <c r="H7359" s="2">
        <v>755.03874294773232</v>
      </c>
      <c r="I7359" s="2">
        <v>6447.3666193070439</v>
      </c>
      <c r="J7359" s="2">
        <v>6532.0183574829625</v>
      </c>
      <c r="K7359" t="s">
        <v>11</v>
      </c>
    </row>
    <row r="7360" spans="1:11" x14ac:dyDescent="0.2">
      <c r="A7360" s="3">
        <v>859</v>
      </c>
      <c r="B7360" s="3">
        <v>2020</v>
      </c>
      <c r="C7360" s="3">
        <v>7</v>
      </c>
      <c r="D7360" s="3">
        <v>2026</v>
      </c>
      <c r="E7360" s="3">
        <v>1</v>
      </c>
      <c r="F7360" s="2">
        <v>438.26638392253517</v>
      </c>
      <c r="G7360" s="2">
        <v>6130.5942602818468</v>
      </c>
      <c r="H7360" s="2">
        <v>209.85437552568146</v>
      </c>
      <c r="I7360" s="2">
        <v>6340.4486358075283</v>
      </c>
      <c r="J7360" s="2">
        <v>6532.0183574829625</v>
      </c>
      <c r="K7360" t="s">
        <v>11</v>
      </c>
    </row>
    <row r="7361" spans="1:11" x14ac:dyDescent="0.2">
      <c r="A7361" s="3">
        <v>860</v>
      </c>
      <c r="B7361" s="3">
        <v>2020</v>
      </c>
      <c r="C7361" s="3">
        <v>1</v>
      </c>
      <c r="D7361" s="3">
        <v>2020</v>
      </c>
      <c r="E7361" s="3">
        <v>1</v>
      </c>
      <c r="F7361" s="2">
        <v>1835.2256803160174</v>
      </c>
      <c r="G7361" s="2">
        <v>1835.2256803160174</v>
      </c>
      <c r="H7361" s="2">
        <v>5759.8718655863113</v>
      </c>
      <c r="I7361" s="2">
        <v>7595.0975459023284</v>
      </c>
      <c r="J7361" s="2">
        <v>11844.125222384007</v>
      </c>
      <c r="K7361" t="s">
        <v>11</v>
      </c>
    </row>
    <row r="7362" spans="1:11" x14ac:dyDescent="0.2">
      <c r="A7362" s="3">
        <v>860</v>
      </c>
      <c r="B7362" s="3">
        <v>2020</v>
      </c>
      <c r="C7362" s="3">
        <v>2</v>
      </c>
      <c r="D7362" s="3">
        <v>2021</v>
      </c>
      <c r="E7362" s="3">
        <v>1</v>
      </c>
      <c r="F7362" s="2">
        <v>1973.7134038678639</v>
      </c>
      <c r="G7362" s="2">
        <v>3808.9390841838813</v>
      </c>
      <c r="H7362" s="2">
        <v>5557.8606006988903</v>
      </c>
      <c r="I7362" s="2">
        <v>9366.7996848827715</v>
      </c>
      <c r="J7362" s="2">
        <v>11844.125222384007</v>
      </c>
      <c r="K7362" t="s">
        <v>11</v>
      </c>
    </row>
    <row r="7363" spans="1:11" x14ac:dyDescent="0.2">
      <c r="A7363" s="3">
        <v>860</v>
      </c>
      <c r="B7363" s="3">
        <v>2020</v>
      </c>
      <c r="C7363" s="3">
        <v>3</v>
      </c>
      <c r="D7363" s="3">
        <v>2022</v>
      </c>
      <c r="E7363" s="3">
        <v>1</v>
      </c>
      <c r="F7363" s="2">
        <v>2225.3658710825002</v>
      </c>
      <c r="G7363" s="2">
        <v>6034.3049552663815</v>
      </c>
      <c r="H7363" s="2">
        <v>4174.9850568618567</v>
      </c>
      <c r="I7363" s="2">
        <v>10209.290012128238</v>
      </c>
      <c r="J7363" s="2">
        <v>11844.125222384007</v>
      </c>
      <c r="K7363" t="s">
        <v>11</v>
      </c>
    </row>
    <row r="7364" spans="1:11" x14ac:dyDescent="0.2">
      <c r="A7364" s="3">
        <v>860</v>
      </c>
      <c r="B7364" s="3">
        <v>2020</v>
      </c>
      <c r="C7364" s="3">
        <v>4</v>
      </c>
      <c r="D7364" s="3">
        <v>2023</v>
      </c>
      <c r="E7364" s="3">
        <v>1</v>
      </c>
      <c r="F7364" s="2">
        <v>1943.5974657775605</v>
      </c>
      <c r="G7364" s="2">
        <v>7977.902421043942</v>
      </c>
      <c r="H7364" s="2">
        <v>3247.0525455410243</v>
      </c>
      <c r="I7364" s="2">
        <v>11224.954966584966</v>
      </c>
      <c r="J7364" s="2">
        <v>11844.125222384007</v>
      </c>
      <c r="K7364" t="s">
        <v>11</v>
      </c>
    </row>
    <row r="7365" spans="1:11" x14ac:dyDescent="0.2">
      <c r="A7365" s="3">
        <v>860</v>
      </c>
      <c r="B7365" s="3">
        <v>2020</v>
      </c>
      <c r="C7365" s="3">
        <v>5</v>
      </c>
      <c r="D7365" s="3">
        <v>2024</v>
      </c>
      <c r="E7365" s="3">
        <v>1</v>
      </c>
      <c r="F7365" s="2">
        <v>1229.1143537671487</v>
      </c>
      <c r="G7365" s="2">
        <v>9207.0167748110907</v>
      </c>
      <c r="H7365" s="2">
        <v>1951.620555540816</v>
      </c>
      <c r="I7365" s="2">
        <v>11158.637330351907</v>
      </c>
      <c r="J7365" s="2">
        <v>11844.125222384007</v>
      </c>
      <c r="K7365" t="s">
        <v>11</v>
      </c>
    </row>
    <row r="7366" spans="1:11" x14ac:dyDescent="0.2">
      <c r="A7366" s="3">
        <v>860</v>
      </c>
      <c r="B7366" s="3">
        <v>2020</v>
      </c>
      <c r="C7366" s="3">
        <v>6</v>
      </c>
      <c r="D7366" s="3">
        <v>2025</v>
      </c>
      <c r="E7366" s="3">
        <v>1</v>
      </c>
      <c r="F7366" s="2">
        <v>1452.2234603175802</v>
      </c>
      <c r="G7366" s="2">
        <v>10659.240235128671</v>
      </c>
      <c r="H7366" s="2">
        <v>854.84569698261475</v>
      </c>
      <c r="I7366" s="2">
        <v>11514.085932111286</v>
      </c>
      <c r="J7366" s="2">
        <v>11844.125222384007</v>
      </c>
      <c r="K7366" t="s">
        <v>11</v>
      </c>
    </row>
    <row r="7367" spans="1:11" x14ac:dyDescent="0.2">
      <c r="A7367" s="3">
        <v>860</v>
      </c>
      <c r="B7367" s="3">
        <v>2020</v>
      </c>
      <c r="C7367" s="3">
        <v>7</v>
      </c>
      <c r="D7367" s="3">
        <v>2026</v>
      </c>
      <c r="E7367" s="3">
        <v>1</v>
      </c>
      <c r="F7367" s="2">
        <v>99.983162334052395</v>
      </c>
      <c r="G7367" s="2">
        <v>10759.223397462723</v>
      </c>
      <c r="H7367" s="2">
        <v>1084.9018249212841</v>
      </c>
      <c r="I7367" s="2">
        <v>11844.125222384007</v>
      </c>
      <c r="J7367" s="2">
        <v>11844.125222384007</v>
      </c>
      <c r="K7367" t="s">
        <v>11</v>
      </c>
    </row>
    <row r="7368" spans="1:11" x14ac:dyDescent="0.2">
      <c r="A7368" s="3">
        <v>861</v>
      </c>
      <c r="B7368" s="3">
        <v>2020</v>
      </c>
      <c r="C7368" s="3">
        <v>1</v>
      </c>
      <c r="D7368" s="3">
        <v>2020</v>
      </c>
      <c r="E7368" s="3">
        <v>1</v>
      </c>
      <c r="F7368" s="2">
        <v>2760.5466542066824</v>
      </c>
      <c r="G7368" s="2">
        <v>2760.5466542066824</v>
      </c>
      <c r="H7368" s="2">
        <v>9659.4159309888146</v>
      </c>
      <c r="I7368" s="2">
        <v>12419.962585195497</v>
      </c>
      <c r="J7368" s="2">
        <v>18819.537573041722</v>
      </c>
      <c r="K7368" t="s">
        <v>11</v>
      </c>
    </row>
    <row r="7369" spans="1:11" x14ac:dyDescent="0.2">
      <c r="A7369" s="3">
        <v>861</v>
      </c>
      <c r="B7369" s="3">
        <v>2020</v>
      </c>
      <c r="C7369" s="3">
        <v>2</v>
      </c>
      <c r="D7369" s="3">
        <v>2021</v>
      </c>
      <c r="E7369" s="3">
        <v>1</v>
      </c>
      <c r="F7369" s="2">
        <v>3235.1438788512723</v>
      </c>
      <c r="G7369" s="2">
        <v>5995.6905330579548</v>
      </c>
      <c r="H7369" s="2">
        <v>8436.2859153670761</v>
      </c>
      <c r="I7369" s="2">
        <v>14431.97644842503</v>
      </c>
      <c r="J7369" s="2">
        <v>18819.537573041722</v>
      </c>
      <c r="K7369" t="s">
        <v>11</v>
      </c>
    </row>
    <row r="7370" spans="1:11" x14ac:dyDescent="0.2">
      <c r="A7370" s="3">
        <v>861</v>
      </c>
      <c r="B7370" s="3">
        <v>2020</v>
      </c>
      <c r="C7370" s="3">
        <v>3</v>
      </c>
      <c r="D7370" s="3">
        <v>2022</v>
      </c>
      <c r="E7370" s="3">
        <v>1</v>
      </c>
      <c r="F7370" s="2">
        <v>3340.9356383226359</v>
      </c>
      <c r="G7370" s="2">
        <v>9336.6261713805907</v>
      </c>
      <c r="H7370" s="2">
        <v>6833.6458695540623</v>
      </c>
      <c r="I7370" s="2">
        <v>16170.272040934653</v>
      </c>
      <c r="J7370" s="2">
        <v>18819.537573041722</v>
      </c>
      <c r="K7370" t="s">
        <v>11</v>
      </c>
    </row>
    <row r="7371" spans="1:11" x14ac:dyDescent="0.2">
      <c r="A7371" s="3">
        <v>861</v>
      </c>
      <c r="B7371" s="3">
        <v>2020</v>
      </c>
      <c r="C7371" s="3">
        <v>4</v>
      </c>
      <c r="D7371" s="3">
        <v>2023</v>
      </c>
      <c r="E7371" s="3">
        <v>1</v>
      </c>
      <c r="F7371" s="2">
        <v>2822.649348682311</v>
      </c>
      <c r="G7371" s="2">
        <v>12159.275520062902</v>
      </c>
      <c r="H7371" s="2">
        <v>5558.5820580305135</v>
      </c>
      <c r="I7371" s="2">
        <v>17717.857578093415</v>
      </c>
      <c r="J7371" s="2">
        <v>18819.537573041722</v>
      </c>
      <c r="K7371" t="s">
        <v>11</v>
      </c>
    </row>
    <row r="7372" spans="1:11" x14ac:dyDescent="0.2">
      <c r="A7372" s="3">
        <v>861</v>
      </c>
      <c r="B7372" s="3">
        <v>2020</v>
      </c>
      <c r="C7372" s="3">
        <v>5</v>
      </c>
      <c r="D7372" s="3">
        <v>2024</v>
      </c>
      <c r="E7372" s="3">
        <v>1</v>
      </c>
      <c r="F7372" s="2">
        <v>2110.1634798639516</v>
      </c>
      <c r="G7372" s="2">
        <v>14269.438999926853</v>
      </c>
      <c r="H7372" s="2">
        <v>3716.7265701485485</v>
      </c>
      <c r="I7372" s="2">
        <v>17986.165570075402</v>
      </c>
      <c r="J7372" s="2">
        <v>18819.537573041722</v>
      </c>
      <c r="K7372" t="s">
        <v>11</v>
      </c>
    </row>
    <row r="7373" spans="1:11" x14ac:dyDescent="0.2">
      <c r="A7373" s="3">
        <v>861</v>
      </c>
      <c r="B7373" s="3">
        <v>2020</v>
      </c>
      <c r="C7373" s="3">
        <v>6</v>
      </c>
      <c r="D7373" s="3">
        <v>2025</v>
      </c>
      <c r="E7373" s="3">
        <v>1</v>
      </c>
      <c r="F7373" s="2">
        <v>2188.38223584765</v>
      </c>
      <c r="G7373" s="2">
        <v>16457.821235774503</v>
      </c>
      <c r="H7373" s="2">
        <v>1843.3849450325943</v>
      </c>
      <c r="I7373" s="2">
        <v>18301.206180807098</v>
      </c>
      <c r="J7373" s="2">
        <v>18819.537573041722</v>
      </c>
      <c r="K7373" t="s">
        <v>11</v>
      </c>
    </row>
    <row r="7374" spans="1:11" x14ac:dyDescent="0.2">
      <c r="A7374" s="3">
        <v>861</v>
      </c>
      <c r="B7374" s="3">
        <v>2020</v>
      </c>
      <c r="C7374" s="3">
        <v>7</v>
      </c>
      <c r="D7374" s="3">
        <v>2026</v>
      </c>
      <c r="E7374" s="3">
        <v>1</v>
      </c>
      <c r="F7374" s="2">
        <v>976.55178412407622</v>
      </c>
      <c r="G7374" s="2">
        <v>17434.37301989858</v>
      </c>
      <c r="H7374" s="2">
        <v>1077.4596900260585</v>
      </c>
      <c r="I7374" s="2">
        <v>18511.832709924638</v>
      </c>
      <c r="J7374" s="2">
        <v>18819.537573041722</v>
      </c>
      <c r="K7374" t="s">
        <v>11</v>
      </c>
    </row>
    <row r="7375" spans="1:11" x14ac:dyDescent="0.2">
      <c r="A7375" s="3">
        <v>862</v>
      </c>
      <c r="B7375" s="3">
        <v>2020</v>
      </c>
      <c r="C7375" s="3">
        <v>1</v>
      </c>
      <c r="D7375" s="3">
        <v>2020</v>
      </c>
      <c r="E7375" s="3">
        <v>1</v>
      </c>
      <c r="F7375" s="2">
        <v>3248.999684682411</v>
      </c>
      <c r="G7375" s="2">
        <v>3248.999684682411</v>
      </c>
      <c r="H7375" s="2">
        <v>11000.456033643752</v>
      </c>
      <c r="I7375" s="2">
        <v>14249.455718326162</v>
      </c>
      <c r="J7375" s="2">
        <v>22201.892630842554</v>
      </c>
      <c r="K7375" t="s">
        <v>11</v>
      </c>
    </row>
    <row r="7376" spans="1:11" x14ac:dyDescent="0.2">
      <c r="A7376" s="3">
        <v>862</v>
      </c>
      <c r="B7376" s="3">
        <v>2020</v>
      </c>
      <c r="C7376" s="3">
        <v>2</v>
      </c>
      <c r="D7376" s="3">
        <v>2021</v>
      </c>
      <c r="E7376" s="3">
        <v>1</v>
      </c>
      <c r="F7376" s="2">
        <v>4077.4009877613839</v>
      </c>
      <c r="G7376" s="2">
        <v>7326.400672443795</v>
      </c>
      <c r="H7376" s="2">
        <v>10119.352279259465</v>
      </c>
      <c r="I7376" s="2">
        <v>17445.75295170326</v>
      </c>
      <c r="J7376" s="2">
        <v>22201.892630842554</v>
      </c>
      <c r="K7376" t="s">
        <v>11</v>
      </c>
    </row>
    <row r="7377" spans="1:11" x14ac:dyDescent="0.2">
      <c r="A7377" s="3">
        <v>862</v>
      </c>
      <c r="B7377" s="3">
        <v>2020</v>
      </c>
      <c r="C7377" s="3">
        <v>3</v>
      </c>
      <c r="D7377" s="3">
        <v>2022</v>
      </c>
      <c r="E7377" s="3">
        <v>1</v>
      </c>
      <c r="F7377" s="2">
        <v>4002.6100441858562</v>
      </c>
      <c r="G7377" s="2">
        <v>11329.010716629651</v>
      </c>
      <c r="H7377" s="2">
        <v>8071.6178204332136</v>
      </c>
      <c r="I7377" s="2">
        <v>19400.628537062865</v>
      </c>
      <c r="J7377" s="2">
        <v>22201.892630842554</v>
      </c>
      <c r="K7377" t="s">
        <v>11</v>
      </c>
    </row>
    <row r="7378" spans="1:11" x14ac:dyDescent="0.2">
      <c r="A7378" s="3">
        <v>862</v>
      </c>
      <c r="B7378" s="3">
        <v>2020</v>
      </c>
      <c r="C7378" s="3">
        <v>4</v>
      </c>
      <c r="D7378" s="3">
        <v>2023</v>
      </c>
      <c r="E7378" s="3">
        <v>1</v>
      </c>
      <c r="F7378" s="2">
        <v>3363.8343307826253</v>
      </c>
      <c r="G7378" s="2">
        <v>14692.845047412276</v>
      </c>
      <c r="H7378" s="2">
        <v>5748.3600127807949</v>
      </c>
      <c r="I7378" s="2">
        <v>20441.205060193071</v>
      </c>
      <c r="J7378" s="2">
        <v>22201.892630842554</v>
      </c>
      <c r="K7378" t="s">
        <v>11</v>
      </c>
    </row>
    <row r="7379" spans="1:11" x14ac:dyDescent="0.2">
      <c r="A7379" s="3">
        <v>862</v>
      </c>
      <c r="B7379" s="3">
        <v>2020</v>
      </c>
      <c r="C7379" s="3">
        <v>5</v>
      </c>
      <c r="D7379" s="3">
        <v>2024</v>
      </c>
      <c r="E7379" s="3">
        <v>1</v>
      </c>
      <c r="F7379" s="2">
        <v>3077.0419645680486</v>
      </c>
      <c r="G7379" s="2">
        <v>17769.887011980325</v>
      </c>
      <c r="H7379" s="2">
        <v>3423.7162997649721</v>
      </c>
      <c r="I7379" s="2">
        <v>21193.603311745297</v>
      </c>
      <c r="J7379" s="2">
        <v>22201.892630842554</v>
      </c>
      <c r="K7379" t="s">
        <v>11</v>
      </c>
    </row>
    <row r="7380" spans="1:11" x14ac:dyDescent="0.2">
      <c r="A7380" s="3">
        <v>862</v>
      </c>
      <c r="B7380" s="3">
        <v>2020</v>
      </c>
      <c r="C7380" s="3">
        <v>6</v>
      </c>
      <c r="D7380" s="3">
        <v>2025</v>
      </c>
      <c r="E7380" s="3">
        <v>1</v>
      </c>
      <c r="F7380" s="2">
        <v>1796.1023309242446</v>
      </c>
      <c r="G7380" s="2">
        <v>19565.98934290457</v>
      </c>
      <c r="H7380" s="2">
        <v>2617.8692280358373</v>
      </c>
      <c r="I7380" s="2">
        <v>22183.858570940407</v>
      </c>
      <c r="J7380" s="2">
        <v>22201.892630842554</v>
      </c>
      <c r="K7380" t="s">
        <v>11</v>
      </c>
    </row>
    <row r="7381" spans="1:11" x14ac:dyDescent="0.2">
      <c r="A7381" s="3">
        <v>862</v>
      </c>
      <c r="B7381" s="3">
        <v>2020</v>
      </c>
      <c r="C7381" s="3">
        <v>7</v>
      </c>
      <c r="D7381" s="3">
        <v>2026</v>
      </c>
      <c r="E7381" s="3">
        <v>1</v>
      </c>
      <c r="F7381" s="2">
        <v>1057.0331930781394</v>
      </c>
      <c r="G7381" s="2">
        <v>20623.022535982709</v>
      </c>
      <c r="H7381" s="2">
        <v>919.01321460878171</v>
      </c>
      <c r="I7381" s="2">
        <v>21542.035750591491</v>
      </c>
      <c r="J7381" s="2">
        <v>22201.892630842554</v>
      </c>
      <c r="K7381" t="s">
        <v>11</v>
      </c>
    </row>
    <row r="7382" spans="1:11" x14ac:dyDescent="0.2">
      <c r="A7382" s="3">
        <v>863</v>
      </c>
      <c r="B7382" s="3">
        <v>2020</v>
      </c>
      <c r="C7382" s="3">
        <v>1</v>
      </c>
      <c r="D7382" s="3">
        <v>2020</v>
      </c>
      <c r="E7382" s="3">
        <v>1</v>
      </c>
      <c r="F7382" s="2">
        <v>608.94854058747069</v>
      </c>
      <c r="G7382" s="2">
        <v>608.94854058747069</v>
      </c>
      <c r="H7382" s="2">
        <v>2070.2642153229031</v>
      </c>
      <c r="I7382" s="2">
        <v>2679.2127559103737</v>
      </c>
      <c r="J7382" s="2">
        <v>4049.0296515686368</v>
      </c>
      <c r="K7382" t="s">
        <v>11</v>
      </c>
    </row>
    <row r="7383" spans="1:11" x14ac:dyDescent="0.2">
      <c r="A7383" s="3">
        <v>863</v>
      </c>
      <c r="B7383" s="3">
        <v>2020</v>
      </c>
      <c r="C7383" s="3">
        <v>2</v>
      </c>
      <c r="D7383" s="3">
        <v>2021</v>
      </c>
      <c r="E7383" s="3">
        <v>1</v>
      </c>
      <c r="F7383" s="2">
        <v>662.01260029575405</v>
      </c>
      <c r="G7383" s="2">
        <v>1270.9611408832247</v>
      </c>
      <c r="H7383" s="2">
        <v>1896.9399839556108</v>
      </c>
      <c r="I7383" s="2">
        <v>3167.9011248388356</v>
      </c>
      <c r="J7383" s="2">
        <v>4049.0296515686368</v>
      </c>
      <c r="K7383" t="s">
        <v>11</v>
      </c>
    </row>
    <row r="7384" spans="1:11" x14ac:dyDescent="0.2">
      <c r="A7384" s="3">
        <v>863</v>
      </c>
      <c r="B7384" s="3">
        <v>2020</v>
      </c>
      <c r="C7384" s="3">
        <v>3</v>
      </c>
      <c r="D7384" s="3">
        <v>2022</v>
      </c>
      <c r="E7384" s="3">
        <v>1</v>
      </c>
      <c r="F7384" s="2">
        <v>683.64451251864443</v>
      </c>
      <c r="G7384" s="2">
        <v>1954.6056534018692</v>
      </c>
      <c r="H7384" s="2">
        <v>1598.948499353198</v>
      </c>
      <c r="I7384" s="2">
        <v>3553.5541527550672</v>
      </c>
      <c r="J7384" s="2">
        <v>4049.0296515686368</v>
      </c>
      <c r="K7384" t="s">
        <v>11</v>
      </c>
    </row>
    <row r="7385" spans="1:11" x14ac:dyDescent="0.2">
      <c r="A7385" s="3">
        <v>863</v>
      </c>
      <c r="B7385" s="3">
        <v>2020</v>
      </c>
      <c r="C7385" s="3">
        <v>4</v>
      </c>
      <c r="D7385" s="3">
        <v>2023</v>
      </c>
      <c r="E7385" s="3">
        <v>1</v>
      </c>
      <c r="F7385" s="2">
        <v>626.69388154587682</v>
      </c>
      <c r="G7385" s="2">
        <v>2581.299534947746</v>
      </c>
      <c r="H7385" s="2">
        <v>1112.683918406507</v>
      </c>
      <c r="I7385" s="2">
        <v>3693.983453354253</v>
      </c>
      <c r="J7385" s="2">
        <v>4049.0296515686368</v>
      </c>
      <c r="K7385" t="s">
        <v>11</v>
      </c>
    </row>
    <row r="7386" spans="1:11" x14ac:dyDescent="0.2">
      <c r="A7386" s="3">
        <v>863</v>
      </c>
      <c r="B7386" s="3">
        <v>2020</v>
      </c>
      <c r="C7386" s="3">
        <v>5</v>
      </c>
      <c r="D7386" s="3">
        <v>2024</v>
      </c>
      <c r="E7386" s="3">
        <v>1</v>
      </c>
      <c r="F7386" s="2">
        <v>530.4798670832688</v>
      </c>
      <c r="G7386" s="2">
        <v>3111.7794020310148</v>
      </c>
      <c r="H7386" s="2">
        <v>767.50425780545766</v>
      </c>
      <c r="I7386" s="2">
        <v>3879.2836598364725</v>
      </c>
      <c r="J7386" s="2">
        <v>4049.0296515686368</v>
      </c>
      <c r="K7386" t="s">
        <v>11</v>
      </c>
    </row>
    <row r="7387" spans="1:11" x14ac:dyDescent="0.2">
      <c r="A7387" s="3">
        <v>863</v>
      </c>
      <c r="B7387" s="3">
        <v>2020</v>
      </c>
      <c r="C7387" s="3">
        <v>6</v>
      </c>
      <c r="D7387" s="3">
        <v>2025</v>
      </c>
      <c r="E7387" s="3">
        <v>1</v>
      </c>
      <c r="F7387" s="2">
        <v>470.19501305201493</v>
      </c>
      <c r="G7387" s="2">
        <v>3581.9744150830297</v>
      </c>
      <c r="H7387" s="2">
        <v>446.41593207964615</v>
      </c>
      <c r="I7387" s="2">
        <v>4028.3903471626759</v>
      </c>
      <c r="J7387" s="2">
        <v>4049.0296515686368</v>
      </c>
      <c r="K7387" t="s">
        <v>11</v>
      </c>
    </row>
    <row r="7388" spans="1:11" x14ac:dyDescent="0.2">
      <c r="A7388" s="3">
        <v>863</v>
      </c>
      <c r="B7388" s="3">
        <v>2020</v>
      </c>
      <c r="C7388" s="3">
        <v>7</v>
      </c>
      <c r="D7388" s="3">
        <v>2026</v>
      </c>
      <c r="E7388" s="3">
        <v>1</v>
      </c>
      <c r="F7388" s="2">
        <v>245.24780716100349</v>
      </c>
      <c r="G7388" s="2">
        <v>3827.2222222440332</v>
      </c>
      <c r="H7388" s="2">
        <v>208.34668321964227</v>
      </c>
      <c r="I7388" s="2">
        <v>4035.5689054636755</v>
      </c>
      <c r="J7388" s="2">
        <v>4049.0296515686368</v>
      </c>
      <c r="K7388" t="s">
        <v>11</v>
      </c>
    </row>
    <row r="7389" spans="1:11" x14ac:dyDescent="0.2">
      <c r="A7389" s="3">
        <v>864</v>
      </c>
      <c r="B7389" s="3">
        <v>2020</v>
      </c>
      <c r="C7389" s="3">
        <v>1</v>
      </c>
      <c r="D7389" s="3">
        <v>2020</v>
      </c>
      <c r="E7389" s="3">
        <v>1</v>
      </c>
      <c r="F7389" s="2">
        <v>332.44245407198787</v>
      </c>
      <c r="G7389" s="2">
        <v>332.44245407198787</v>
      </c>
      <c r="H7389" s="2">
        <v>1132.7396402907227</v>
      </c>
      <c r="I7389" s="2">
        <v>1465.1820943627106</v>
      </c>
      <c r="J7389" s="2">
        <v>2271.8054709258445</v>
      </c>
      <c r="K7389" t="s">
        <v>11</v>
      </c>
    </row>
    <row r="7390" spans="1:11" x14ac:dyDescent="0.2">
      <c r="A7390" s="3">
        <v>864</v>
      </c>
      <c r="B7390" s="3">
        <v>2020</v>
      </c>
      <c r="C7390" s="3">
        <v>2</v>
      </c>
      <c r="D7390" s="3">
        <v>2021</v>
      </c>
      <c r="E7390" s="3">
        <v>1</v>
      </c>
      <c r="F7390" s="2">
        <v>375.44574884191843</v>
      </c>
      <c r="G7390" s="2">
        <v>707.8882029139063</v>
      </c>
      <c r="H7390" s="2">
        <v>1093.3827908271339</v>
      </c>
      <c r="I7390" s="2">
        <v>1801.2709937410402</v>
      </c>
      <c r="J7390" s="2">
        <v>2271.8054709258445</v>
      </c>
      <c r="K7390" t="s">
        <v>11</v>
      </c>
    </row>
    <row r="7391" spans="1:11" x14ac:dyDescent="0.2">
      <c r="A7391" s="3">
        <v>864</v>
      </c>
      <c r="B7391" s="3">
        <v>2020</v>
      </c>
      <c r="C7391" s="3">
        <v>3</v>
      </c>
      <c r="D7391" s="3">
        <v>2022</v>
      </c>
      <c r="E7391" s="3">
        <v>1</v>
      </c>
      <c r="F7391" s="2">
        <v>460.45785855706981</v>
      </c>
      <c r="G7391" s="2">
        <v>1168.3460614709761</v>
      </c>
      <c r="H7391" s="2">
        <v>844.47118001828903</v>
      </c>
      <c r="I7391" s="2">
        <v>2012.8172414892651</v>
      </c>
      <c r="J7391" s="2">
        <v>2271.8054709258445</v>
      </c>
      <c r="K7391" t="s">
        <v>11</v>
      </c>
    </row>
    <row r="7392" spans="1:11" x14ac:dyDescent="0.2">
      <c r="A7392" s="3">
        <v>864</v>
      </c>
      <c r="B7392" s="3">
        <v>2020</v>
      </c>
      <c r="C7392" s="3">
        <v>4</v>
      </c>
      <c r="D7392" s="3">
        <v>2023</v>
      </c>
      <c r="E7392" s="3">
        <v>1</v>
      </c>
      <c r="F7392" s="2">
        <v>335.04709045352274</v>
      </c>
      <c r="G7392" s="2">
        <v>1503.3931519244989</v>
      </c>
      <c r="H7392" s="2">
        <v>575.97655485419136</v>
      </c>
      <c r="I7392" s="2">
        <v>2079.3697067786902</v>
      </c>
      <c r="J7392" s="2">
        <v>2271.8054709258445</v>
      </c>
      <c r="K7392" t="s">
        <v>11</v>
      </c>
    </row>
    <row r="7393" spans="1:11" x14ac:dyDescent="0.2">
      <c r="A7393" s="3">
        <v>864</v>
      </c>
      <c r="B7393" s="3">
        <v>2020</v>
      </c>
      <c r="C7393" s="3">
        <v>5</v>
      </c>
      <c r="D7393" s="3">
        <v>2024</v>
      </c>
      <c r="E7393" s="3">
        <v>1</v>
      </c>
      <c r="F7393" s="2">
        <v>297.2087184783702</v>
      </c>
      <c r="G7393" s="2">
        <v>1800.6018704028691</v>
      </c>
      <c r="H7393" s="2">
        <v>372.93328128023199</v>
      </c>
      <c r="I7393" s="2">
        <v>2173.535151683101</v>
      </c>
      <c r="J7393" s="2">
        <v>2271.8054709258445</v>
      </c>
      <c r="K7393" t="s">
        <v>11</v>
      </c>
    </row>
    <row r="7394" spans="1:11" x14ac:dyDescent="0.2">
      <c r="A7394" s="3">
        <v>864</v>
      </c>
      <c r="B7394" s="3">
        <v>2020</v>
      </c>
      <c r="C7394" s="3">
        <v>6</v>
      </c>
      <c r="D7394" s="3">
        <v>2025</v>
      </c>
      <c r="E7394" s="3">
        <v>1</v>
      </c>
      <c r="F7394" s="2">
        <v>167.72358318681245</v>
      </c>
      <c r="G7394" s="2">
        <v>1968.3254535896815</v>
      </c>
      <c r="H7394" s="2">
        <v>281.62688190402218</v>
      </c>
      <c r="I7394" s="2">
        <v>2249.9523354937037</v>
      </c>
      <c r="J7394" s="2">
        <v>2271.8054709258445</v>
      </c>
      <c r="K7394" t="s">
        <v>11</v>
      </c>
    </row>
    <row r="7395" spans="1:11" x14ac:dyDescent="0.2">
      <c r="A7395" s="3">
        <v>864</v>
      </c>
      <c r="B7395" s="3">
        <v>2020</v>
      </c>
      <c r="C7395" s="3">
        <v>7</v>
      </c>
      <c r="D7395" s="3">
        <v>2026</v>
      </c>
      <c r="E7395" s="3">
        <v>1</v>
      </c>
      <c r="F7395" s="2">
        <v>187.50914275660466</v>
      </c>
      <c r="G7395" s="2">
        <v>2155.8345963462862</v>
      </c>
      <c r="H7395" s="2">
        <v>84.775200652332387</v>
      </c>
      <c r="I7395" s="2">
        <v>2240.6097969986185</v>
      </c>
      <c r="J7395" s="2">
        <v>2271.8054709258445</v>
      </c>
      <c r="K7395" t="s">
        <v>11</v>
      </c>
    </row>
    <row r="7396" spans="1:11" x14ac:dyDescent="0.2">
      <c r="A7396" s="3">
        <v>865</v>
      </c>
      <c r="B7396" s="3">
        <v>2020</v>
      </c>
      <c r="C7396" s="3">
        <v>1</v>
      </c>
      <c r="D7396" s="3">
        <v>2020</v>
      </c>
      <c r="E7396" s="3">
        <v>1</v>
      </c>
      <c r="F7396" s="2">
        <v>2907.3677183057002</v>
      </c>
      <c r="G7396" s="2">
        <v>2907.3677183057002</v>
      </c>
      <c r="H7396" s="2">
        <v>9872.8654846562786</v>
      </c>
      <c r="I7396" s="2">
        <v>12780.233202961979</v>
      </c>
      <c r="J7396" s="2">
        <v>19559.235757824543</v>
      </c>
      <c r="K7396" t="s">
        <v>11</v>
      </c>
    </row>
    <row r="7397" spans="1:11" x14ac:dyDescent="0.2">
      <c r="A7397" s="3">
        <v>865</v>
      </c>
      <c r="B7397" s="3">
        <v>2020</v>
      </c>
      <c r="C7397" s="3">
        <v>2</v>
      </c>
      <c r="D7397" s="3">
        <v>2021</v>
      </c>
      <c r="E7397" s="3">
        <v>1</v>
      </c>
      <c r="F7397" s="2">
        <v>3343.8260777025494</v>
      </c>
      <c r="G7397" s="2">
        <v>6251.1937960082496</v>
      </c>
      <c r="H7397" s="2">
        <v>8763.6745153793963</v>
      </c>
      <c r="I7397" s="2">
        <v>15014.868311387647</v>
      </c>
      <c r="J7397" s="2">
        <v>19559.235757824543</v>
      </c>
      <c r="K7397" t="s">
        <v>11</v>
      </c>
    </row>
    <row r="7398" spans="1:11" x14ac:dyDescent="0.2">
      <c r="A7398" s="3">
        <v>865</v>
      </c>
      <c r="B7398" s="3">
        <v>2020</v>
      </c>
      <c r="C7398" s="3">
        <v>3</v>
      </c>
      <c r="D7398" s="3">
        <v>2022</v>
      </c>
      <c r="E7398" s="3">
        <v>1</v>
      </c>
      <c r="F7398" s="2">
        <v>3835.3690225053424</v>
      </c>
      <c r="G7398" s="2">
        <v>10086.562818513592</v>
      </c>
      <c r="H7398" s="2">
        <v>6605.1382523750272</v>
      </c>
      <c r="I7398" s="2">
        <v>16691.701070888619</v>
      </c>
      <c r="J7398" s="2">
        <v>19559.235757824543</v>
      </c>
      <c r="K7398" t="s">
        <v>11</v>
      </c>
    </row>
    <row r="7399" spans="1:11" x14ac:dyDescent="0.2">
      <c r="A7399" s="3">
        <v>865</v>
      </c>
      <c r="B7399" s="3">
        <v>2020</v>
      </c>
      <c r="C7399" s="3">
        <v>4</v>
      </c>
      <c r="D7399" s="3">
        <v>2023</v>
      </c>
      <c r="E7399" s="3">
        <v>1</v>
      </c>
      <c r="F7399" s="2">
        <v>3171.018075530943</v>
      </c>
      <c r="G7399" s="2">
        <v>13257.580894044535</v>
      </c>
      <c r="H7399" s="2">
        <v>5087.4420802762179</v>
      </c>
      <c r="I7399" s="2">
        <v>18345.022974320753</v>
      </c>
      <c r="J7399" s="2">
        <v>19559.235757824543</v>
      </c>
      <c r="K7399" t="s">
        <v>11</v>
      </c>
    </row>
    <row r="7400" spans="1:11" x14ac:dyDescent="0.2">
      <c r="A7400" s="3">
        <v>865</v>
      </c>
      <c r="B7400" s="3">
        <v>2020</v>
      </c>
      <c r="C7400" s="3">
        <v>5</v>
      </c>
      <c r="D7400" s="3">
        <v>2024</v>
      </c>
      <c r="E7400" s="3">
        <v>1</v>
      </c>
      <c r="F7400" s="2">
        <v>1773.311744887842</v>
      </c>
      <c r="G7400" s="2">
        <v>15030.892638932377</v>
      </c>
      <c r="H7400" s="2">
        <v>3564.7355346624518</v>
      </c>
      <c r="I7400" s="2">
        <v>18595.628173594829</v>
      </c>
      <c r="J7400" s="2">
        <v>19559.235757824543</v>
      </c>
      <c r="K7400" t="s">
        <v>11</v>
      </c>
    </row>
    <row r="7401" spans="1:11" x14ac:dyDescent="0.2">
      <c r="A7401" s="3">
        <v>865</v>
      </c>
      <c r="B7401" s="3">
        <v>2020</v>
      </c>
      <c r="C7401" s="3">
        <v>6</v>
      </c>
      <c r="D7401" s="3">
        <v>2025</v>
      </c>
      <c r="E7401" s="3">
        <v>1</v>
      </c>
      <c r="F7401" s="2">
        <v>2481.5414719547498</v>
      </c>
      <c r="G7401" s="2">
        <v>17512.434110887127</v>
      </c>
      <c r="H7401" s="2">
        <v>1792.5324308036033</v>
      </c>
      <c r="I7401" s="2">
        <v>19304.96654169073</v>
      </c>
      <c r="J7401" s="2">
        <v>19559.235757824543</v>
      </c>
      <c r="K7401" t="s">
        <v>11</v>
      </c>
    </row>
    <row r="7402" spans="1:11" x14ac:dyDescent="0.2">
      <c r="A7402" s="3">
        <v>865</v>
      </c>
      <c r="B7402" s="3">
        <v>2020</v>
      </c>
      <c r="C7402" s="3">
        <v>7</v>
      </c>
      <c r="D7402" s="3">
        <v>2026</v>
      </c>
      <c r="E7402" s="3">
        <v>1</v>
      </c>
      <c r="F7402" s="2">
        <v>721.39779336071661</v>
      </c>
      <c r="G7402" s="2">
        <v>18233.831904247843</v>
      </c>
      <c r="H7402" s="2">
        <v>1153.0332572974075</v>
      </c>
      <c r="I7402" s="2">
        <v>19386.865161545251</v>
      </c>
      <c r="J7402" s="2">
        <v>19559.235757824543</v>
      </c>
      <c r="K7402" t="s">
        <v>11</v>
      </c>
    </row>
    <row r="7403" spans="1:11" x14ac:dyDescent="0.2">
      <c r="A7403" s="3">
        <v>866</v>
      </c>
      <c r="B7403" s="3">
        <v>2020</v>
      </c>
      <c r="C7403" s="3">
        <v>1</v>
      </c>
      <c r="D7403" s="3">
        <v>2020</v>
      </c>
      <c r="E7403" s="3">
        <v>1</v>
      </c>
      <c r="F7403" s="2">
        <v>865.26787072601348</v>
      </c>
      <c r="G7403" s="2">
        <v>865.26787072601348</v>
      </c>
      <c r="H7403" s="2">
        <v>2872.4626570400906</v>
      </c>
      <c r="I7403" s="2">
        <v>3737.7305277661039</v>
      </c>
      <c r="J7403" s="2">
        <v>5737.5197962885732</v>
      </c>
      <c r="K7403" t="s">
        <v>11</v>
      </c>
    </row>
    <row r="7404" spans="1:11" x14ac:dyDescent="0.2">
      <c r="A7404" s="3">
        <v>866</v>
      </c>
      <c r="B7404" s="3">
        <v>2020</v>
      </c>
      <c r="C7404" s="3">
        <v>2</v>
      </c>
      <c r="D7404" s="3">
        <v>2021</v>
      </c>
      <c r="E7404" s="3">
        <v>1</v>
      </c>
      <c r="F7404" s="2">
        <v>943.25985374665413</v>
      </c>
      <c r="G7404" s="2">
        <v>1808.5277244726676</v>
      </c>
      <c r="H7404" s="2">
        <v>2722.5268305159616</v>
      </c>
      <c r="I7404" s="2">
        <v>4531.0545549886292</v>
      </c>
      <c r="J7404" s="2">
        <v>5737.5197962885732</v>
      </c>
      <c r="K7404" t="s">
        <v>11</v>
      </c>
    </row>
    <row r="7405" spans="1:11" x14ac:dyDescent="0.2">
      <c r="A7405" s="3">
        <v>866</v>
      </c>
      <c r="B7405" s="3">
        <v>2020</v>
      </c>
      <c r="C7405" s="3">
        <v>3</v>
      </c>
      <c r="D7405" s="3">
        <v>2022</v>
      </c>
      <c r="E7405" s="3">
        <v>1</v>
      </c>
      <c r="F7405" s="2">
        <v>989.96078953464848</v>
      </c>
      <c r="G7405" s="2">
        <v>2798.4885140073161</v>
      </c>
      <c r="H7405" s="2">
        <v>2262.9910761995011</v>
      </c>
      <c r="I7405" s="2">
        <v>5061.4795902068172</v>
      </c>
      <c r="J7405" s="2">
        <v>5737.5197962885732</v>
      </c>
      <c r="K7405" t="s">
        <v>11</v>
      </c>
    </row>
    <row r="7406" spans="1:11" x14ac:dyDescent="0.2">
      <c r="A7406" s="3">
        <v>866</v>
      </c>
      <c r="B7406" s="3">
        <v>2020</v>
      </c>
      <c r="C7406" s="3">
        <v>4</v>
      </c>
      <c r="D7406" s="3">
        <v>2023</v>
      </c>
      <c r="E7406" s="3">
        <v>1</v>
      </c>
      <c r="F7406" s="2">
        <v>885.90846626986558</v>
      </c>
      <c r="G7406" s="2">
        <v>3684.3969802771817</v>
      </c>
      <c r="H7406" s="2">
        <v>1613.5032719455185</v>
      </c>
      <c r="I7406" s="2">
        <v>5297.9002522227001</v>
      </c>
      <c r="J7406" s="2">
        <v>5737.5197962885732</v>
      </c>
      <c r="K7406" t="s">
        <v>11</v>
      </c>
    </row>
    <row r="7407" spans="1:11" x14ac:dyDescent="0.2">
      <c r="A7407" s="3">
        <v>866</v>
      </c>
      <c r="B7407" s="3">
        <v>2020</v>
      </c>
      <c r="C7407" s="3">
        <v>5</v>
      </c>
      <c r="D7407" s="3">
        <v>2024</v>
      </c>
      <c r="E7407" s="3">
        <v>1</v>
      </c>
      <c r="F7407" s="2">
        <v>876.50848327776202</v>
      </c>
      <c r="G7407" s="2">
        <v>4560.9054635549437</v>
      </c>
      <c r="H7407" s="2">
        <v>888.58206668999082</v>
      </c>
      <c r="I7407" s="2">
        <v>5449.4875302449345</v>
      </c>
      <c r="J7407" s="2">
        <v>5737.5197962885732</v>
      </c>
      <c r="K7407" t="s">
        <v>11</v>
      </c>
    </row>
    <row r="7408" spans="1:11" x14ac:dyDescent="0.2">
      <c r="A7408" s="3">
        <v>866</v>
      </c>
      <c r="B7408" s="3">
        <v>2020</v>
      </c>
      <c r="C7408" s="3">
        <v>6</v>
      </c>
      <c r="D7408" s="3">
        <v>2025</v>
      </c>
      <c r="E7408" s="3">
        <v>1</v>
      </c>
      <c r="F7408" s="2">
        <v>309.39811305486546</v>
      </c>
      <c r="G7408" s="2">
        <v>4870.3035766098092</v>
      </c>
      <c r="H7408" s="2">
        <v>843.91473261748342</v>
      </c>
      <c r="I7408" s="2">
        <v>5714.2183092272926</v>
      </c>
      <c r="J7408" s="2">
        <v>5737.5197962885732</v>
      </c>
      <c r="K7408" t="s">
        <v>11</v>
      </c>
    </row>
    <row r="7409" spans="1:11" x14ac:dyDescent="0.2">
      <c r="A7409" s="3">
        <v>866</v>
      </c>
      <c r="B7409" s="3">
        <v>2020</v>
      </c>
      <c r="C7409" s="3">
        <v>7</v>
      </c>
      <c r="D7409" s="3">
        <v>2026</v>
      </c>
      <c r="E7409" s="3">
        <v>1</v>
      </c>
      <c r="F7409" s="2">
        <v>326.88907628772449</v>
      </c>
      <c r="G7409" s="2">
        <v>5197.1926528975337</v>
      </c>
      <c r="H7409" s="2">
        <v>507.40529467786928</v>
      </c>
      <c r="I7409" s="2">
        <v>5704.5979475754029</v>
      </c>
      <c r="J7409" s="2">
        <v>5737.5197962885732</v>
      </c>
      <c r="K7409" t="s">
        <v>11</v>
      </c>
    </row>
    <row r="7410" spans="1:11" x14ac:dyDescent="0.2">
      <c r="A7410" s="3">
        <v>867</v>
      </c>
      <c r="B7410" s="3">
        <v>2020</v>
      </c>
      <c r="C7410" s="3">
        <v>1</v>
      </c>
      <c r="D7410" s="3">
        <v>2020</v>
      </c>
      <c r="E7410" s="3">
        <v>1</v>
      </c>
      <c r="F7410" s="2">
        <v>1123.5025459091071</v>
      </c>
      <c r="G7410" s="2">
        <v>1123.5025459091071</v>
      </c>
      <c r="H7410" s="2">
        <v>3857.144373997417</v>
      </c>
      <c r="I7410" s="2">
        <v>4980.6469199065241</v>
      </c>
      <c r="J7410" s="2">
        <v>7524.5409177777919</v>
      </c>
      <c r="K7410" t="s">
        <v>11</v>
      </c>
    </row>
    <row r="7411" spans="1:11" x14ac:dyDescent="0.2">
      <c r="A7411" s="3">
        <v>867</v>
      </c>
      <c r="B7411" s="3">
        <v>2020</v>
      </c>
      <c r="C7411" s="3">
        <v>2</v>
      </c>
      <c r="D7411" s="3">
        <v>2021</v>
      </c>
      <c r="E7411" s="3">
        <v>1</v>
      </c>
      <c r="F7411" s="2">
        <v>1191.9478511547286</v>
      </c>
      <c r="G7411" s="2">
        <v>2315.4503970638357</v>
      </c>
      <c r="H7411" s="2">
        <v>3658.0153853817251</v>
      </c>
      <c r="I7411" s="2">
        <v>5973.4657824455608</v>
      </c>
      <c r="J7411" s="2">
        <v>7524.5409177777919</v>
      </c>
      <c r="K7411" t="s">
        <v>11</v>
      </c>
    </row>
    <row r="7412" spans="1:11" x14ac:dyDescent="0.2">
      <c r="A7412" s="3">
        <v>867</v>
      </c>
      <c r="B7412" s="3">
        <v>2020</v>
      </c>
      <c r="C7412" s="3">
        <v>3</v>
      </c>
      <c r="D7412" s="3">
        <v>2022</v>
      </c>
      <c r="E7412" s="3">
        <v>1</v>
      </c>
      <c r="F7412" s="2">
        <v>1305.6577242117937</v>
      </c>
      <c r="G7412" s="2">
        <v>3621.1081212756294</v>
      </c>
      <c r="H7412" s="2">
        <v>2959.8489041771677</v>
      </c>
      <c r="I7412" s="2">
        <v>6580.9570254527971</v>
      </c>
      <c r="J7412" s="2">
        <v>7524.5409177777919</v>
      </c>
      <c r="K7412" t="s">
        <v>11</v>
      </c>
    </row>
    <row r="7413" spans="1:11" x14ac:dyDescent="0.2">
      <c r="A7413" s="3">
        <v>867</v>
      </c>
      <c r="B7413" s="3">
        <v>2020</v>
      </c>
      <c r="C7413" s="3">
        <v>4</v>
      </c>
      <c r="D7413" s="3">
        <v>2023</v>
      </c>
      <c r="E7413" s="3">
        <v>1</v>
      </c>
      <c r="F7413" s="2">
        <v>1517.1549964856536</v>
      </c>
      <c r="G7413" s="2">
        <v>5138.263117761283</v>
      </c>
      <c r="H7413" s="2">
        <v>1902.8058503822749</v>
      </c>
      <c r="I7413" s="2">
        <v>7041.0689681435579</v>
      </c>
      <c r="J7413" s="2">
        <v>7524.5409177777919</v>
      </c>
      <c r="K7413" t="s">
        <v>11</v>
      </c>
    </row>
    <row r="7414" spans="1:11" x14ac:dyDescent="0.2">
      <c r="A7414" s="3">
        <v>867</v>
      </c>
      <c r="B7414" s="3">
        <v>2020</v>
      </c>
      <c r="C7414" s="3">
        <v>5</v>
      </c>
      <c r="D7414" s="3">
        <v>2024</v>
      </c>
      <c r="E7414" s="3">
        <v>1</v>
      </c>
      <c r="F7414" s="2">
        <v>874.16316223207286</v>
      </c>
      <c r="G7414" s="2">
        <v>6012.4262799933558</v>
      </c>
      <c r="H7414" s="2">
        <v>1311.1136622137092</v>
      </c>
      <c r="I7414" s="2">
        <v>7323.539942207065</v>
      </c>
      <c r="J7414" s="2">
        <v>7524.5409177777919</v>
      </c>
      <c r="K7414" t="s">
        <v>11</v>
      </c>
    </row>
    <row r="7415" spans="1:11" x14ac:dyDescent="0.2">
      <c r="A7415" s="3">
        <v>867</v>
      </c>
      <c r="B7415" s="3">
        <v>2020</v>
      </c>
      <c r="C7415" s="3">
        <v>6</v>
      </c>
      <c r="D7415" s="3">
        <v>2025</v>
      </c>
      <c r="E7415" s="3">
        <v>1</v>
      </c>
      <c r="F7415" s="2">
        <v>760.36078242120129</v>
      </c>
      <c r="G7415" s="2">
        <v>6772.7870624145571</v>
      </c>
      <c r="H7415" s="2">
        <v>744.04098779645756</v>
      </c>
      <c r="I7415" s="2">
        <v>7516.8280502110147</v>
      </c>
      <c r="J7415" s="2">
        <v>7524.5409177777919</v>
      </c>
      <c r="K7415" t="s">
        <v>11</v>
      </c>
    </row>
    <row r="7416" spans="1:11" x14ac:dyDescent="0.2">
      <c r="A7416" s="3">
        <v>867</v>
      </c>
      <c r="B7416" s="3">
        <v>2020</v>
      </c>
      <c r="C7416" s="3">
        <v>7</v>
      </c>
      <c r="D7416" s="3">
        <v>2026</v>
      </c>
      <c r="E7416" s="3">
        <v>1</v>
      </c>
      <c r="F7416" s="2">
        <v>0</v>
      </c>
      <c r="G7416" s="2">
        <v>6772.7870624145571</v>
      </c>
      <c r="H7416" s="2">
        <v>663.13194461271178</v>
      </c>
      <c r="I7416" s="2">
        <v>7435.9190070272689</v>
      </c>
      <c r="J7416" s="2">
        <v>7524.5409177777919</v>
      </c>
      <c r="K7416" t="s">
        <v>11</v>
      </c>
    </row>
    <row r="7417" spans="1:11" x14ac:dyDescent="0.2">
      <c r="A7417" s="3">
        <v>868</v>
      </c>
      <c r="B7417" s="3">
        <v>2020</v>
      </c>
      <c r="C7417" s="3">
        <v>1</v>
      </c>
      <c r="D7417" s="3">
        <v>2020</v>
      </c>
      <c r="E7417" s="3">
        <v>1</v>
      </c>
      <c r="F7417" s="2">
        <v>1312.0578724431739</v>
      </c>
      <c r="G7417" s="2">
        <v>1312.0578724431739</v>
      </c>
      <c r="H7417" s="2">
        <v>4270.1005346703059</v>
      </c>
      <c r="I7417" s="2">
        <v>5582.1584071134803</v>
      </c>
      <c r="J7417" s="2">
        <v>8430.1978989936306</v>
      </c>
      <c r="K7417" t="s">
        <v>11</v>
      </c>
    </row>
    <row r="7418" spans="1:11" x14ac:dyDescent="0.2">
      <c r="A7418" s="3">
        <v>868</v>
      </c>
      <c r="B7418" s="3">
        <v>2020</v>
      </c>
      <c r="C7418" s="3">
        <v>2</v>
      </c>
      <c r="D7418" s="3">
        <v>2021</v>
      </c>
      <c r="E7418" s="3">
        <v>1</v>
      </c>
      <c r="F7418" s="2">
        <v>1325.1650809061862</v>
      </c>
      <c r="G7418" s="2">
        <v>2637.2229533493601</v>
      </c>
      <c r="H7418" s="2">
        <v>3981.1647629723439</v>
      </c>
      <c r="I7418" s="2">
        <v>6618.3877163217039</v>
      </c>
      <c r="J7418" s="2">
        <v>8430.1978989936306</v>
      </c>
      <c r="K7418" t="s">
        <v>11</v>
      </c>
    </row>
    <row r="7419" spans="1:11" x14ac:dyDescent="0.2">
      <c r="A7419" s="3">
        <v>868</v>
      </c>
      <c r="B7419" s="3">
        <v>2020</v>
      </c>
      <c r="C7419" s="3">
        <v>3</v>
      </c>
      <c r="D7419" s="3">
        <v>2022</v>
      </c>
      <c r="E7419" s="3">
        <v>1</v>
      </c>
      <c r="F7419" s="2">
        <v>1720.6552896225739</v>
      </c>
      <c r="G7419" s="2">
        <v>4357.878242971934</v>
      </c>
      <c r="H7419" s="2">
        <v>3067.7309993624758</v>
      </c>
      <c r="I7419" s="2">
        <v>7425.6092423344098</v>
      </c>
      <c r="J7419" s="2">
        <v>8430.1978989936306</v>
      </c>
      <c r="K7419" t="s">
        <v>11</v>
      </c>
    </row>
    <row r="7420" spans="1:11" x14ac:dyDescent="0.2">
      <c r="A7420" s="3">
        <v>868</v>
      </c>
      <c r="B7420" s="3">
        <v>2020</v>
      </c>
      <c r="C7420" s="3">
        <v>4</v>
      </c>
      <c r="D7420" s="3">
        <v>2023</v>
      </c>
      <c r="E7420" s="3">
        <v>1</v>
      </c>
      <c r="F7420" s="2">
        <v>1351.2600360744627</v>
      </c>
      <c r="G7420" s="2">
        <v>5709.1382790463967</v>
      </c>
      <c r="H7420" s="2">
        <v>2188.3693417380236</v>
      </c>
      <c r="I7420" s="2">
        <v>7897.5076207844204</v>
      </c>
      <c r="J7420" s="2">
        <v>8430.1978989936306</v>
      </c>
      <c r="K7420" t="s">
        <v>11</v>
      </c>
    </row>
    <row r="7421" spans="1:11" x14ac:dyDescent="0.2">
      <c r="A7421" s="3">
        <v>868</v>
      </c>
      <c r="B7421" s="3">
        <v>2020</v>
      </c>
      <c r="C7421" s="3">
        <v>5</v>
      </c>
      <c r="D7421" s="3">
        <v>2024</v>
      </c>
      <c r="E7421" s="3">
        <v>1</v>
      </c>
      <c r="F7421" s="2">
        <v>916.55213190141421</v>
      </c>
      <c r="G7421" s="2">
        <v>6625.690410947811</v>
      </c>
      <c r="H7421" s="2">
        <v>1579.8452610029472</v>
      </c>
      <c r="I7421" s="2">
        <v>8205.5356719507581</v>
      </c>
      <c r="J7421" s="2">
        <v>8430.1978989936306</v>
      </c>
      <c r="K7421" t="s">
        <v>11</v>
      </c>
    </row>
    <row r="7422" spans="1:11" x14ac:dyDescent="0.2">
      <c r="A7422" s="3">
        <v>868</v>
      </c>
      <c r="B7422" s="3">
        <v>2020</v>
      </c>
      <c r="C7422" s="3">
        <v>6</v>
      </c>
      <c r="D7422" s="3">
        <v>2025</v>
      </c>
      <c r="E7422" s="3">
        <v>1</v>
      </c>
      <c r="F7422" s="2">
        <v>891.19739254549495</v>
      </c>
      <c r="G7422" s="2">
        <v>7516.8878034933059</v>
      </c>
      <c r="H7422" s="2">
        <v>809.5075974151714</v>
      </c>
      <c r="I7422" s="2">
        <v>8326.3954009084773</v>
      </c>
      <c r="J7422" s="2">
        <v>8430.1978989936306</v>
      </c>
      <c r="K7422" t="s">
        <v>11</v>
      </c>
    </row>
    <row r="7423" spans="1:11" x14ac:dyDescent="0.2">
      <c r="A7423" s="3">
        <v>868</v>
      </c>
      <c r="B7423" s="3">
        <v>2020</v>
      </c>
      <c r="C7423" s="3">
        <v>7</v>
      </c>
      <c r="D7423" s="3">
        <v>2026</v>
      </c>
      <c r="E7423" s="3">
        <v>1</v>
      </c>
      <c r="F7423" s="2">
        <v>575.52416192373767</v>
      </c>
      <c r="G7423" s="2">
        <v>8092.4119654170436</v>
      </c>
      <c r="H7423" s="2">
        <v>132.91332307463836</v>
      </c>
      <c r="I7423" s="2">
        <v>8225.3252884916819</v>
      </c>
      <c r="J7423" s="2">
        <v>8430.1978989936306</v>
      </c>
      <c r="K7423" t="s">
        <v>11</v>
      </c>
    </row>
    <row r="7424" spans="1:11" x14ac:dyDescent="0.2">
      <c r="A7424" s="3">
        <v>869</v>
      </c>
      <c r="B7424" s="3">
        <v>2020</v>
      </c>
      <c r="C7424" s="3">
        <v>1</v>
      </c>
      <c r="D7424" s="3">
        <v>2020</v>
      </c>
      <c r="E7424" s="3">
        <v>1</v>
      </c>
      <c r="F7424" s="2">
        <v>2318.778368079576</v>
      </c>
      <c r="G7424" s="2">
        <v>2318.778368079576</v>
      </c>
      <c r="H7424" s="2">
        <v>8034.5632575606196</v>
      </c>
      <c r="I7424" s="2">
        <v>10353.341625640196</v>
      </c>
      <c r="J7424" s="2">
        <v>15638.753971826072</v>
      </c>
      <c r="K7424" t="s">
        <v>11</v>
      </c>
    </row>
    <row r="7425" spans="1:11" x14ac:dyDescent="0.2">
      <c r="A7425" s="3">
        <v>869</v>
      </c>
      <c r="B7425" s="3">
        <v>2020</v>
      </c>
      <c r="C7425" s="3">
        <v>2</v>
      </c>
      <c r="D7425" s="3">
        <v>2021</v>
      </c>
      <c r="E7425" s="3">
        <v>1</v>
      </c>
      <c r="F7425" s="2">
        <v>2795.7623164992624</v>
      </c>
      <c r="G7425" s="2">
        <v>5114.5406845788384</v>
      </c>
      <c r="H7425" s="2">
        <v>7023.7881010137535</v>
      </c>
      <c r="I7425" s="2">
        <v>12138.328785592592</v>
      </c>
      <c r="J7425" s="2">
        <v>15638.753971826072</v>
      </c>
      <c r="K7425" t="s">
        <v>11</v>
      </c>
    </row>
    <row r="7426" spans="1:11" x14ac:dyDescent="0.2">
      <c r="A7426" s="3">
        <v>869</v>
      </c>
      <c r="B7426" s="3">
        <v>2020</v>
      </c>
      <c r="C7426" s="3">
        <v>3</v>
      </c>
      <c r="D7426" s="3">
        <v>2022</v>
      </c>
      <c r="E7426" s="3">
        <v>1</v>
      </c>
      <c r="F7426" s="2">
        <v>2792.7929948601304</v>
      </c>
      <c r="G7426" s="2">
        <v>7907.3336794389688</v>
      </c>
      <c r="H7426" s="2">
        <v>5469.1039766449248</v>
      </c>
      <c r="I7426" s="2">
        <v>13376.437656083894</v>
      </c>
      <c r="J7426" s="2">
        <v>15638.753971826072</v>
      </c>
      <c r="K7426" t="s">
        <v>11</v>
      </c>
    </row>
    <row r="7427" spans="1:11" x14ac:dyDescent="0.2">
      <c r="A7427" s="3">
        <v>869</v>
      </c>
      <c r="B7427" s="3">
        <v>2020</v>
      </c>
      <c r="C7427" s="3">
        <v>4</v>
      </c>
      <c r="D7427" s="3">
        <v>2023</v>
      </c>
      <c r="E7427" s="3">
        <v>1</v>
      </c>
      <c r="F7427" s="2">
        <v>2634.9360065130131</v>
      </c>
      <c r="G7427" s="2">
        <v>10542.269685951982</v>
      </c>
      <c r="H7427" s="2">
        <v>4077.6811150148915</v>
      </c>
      <c r="I7427" s="2">
        <v>14619.950800966873</v>
      </c>
      <c r="J7427" s="2">
        <v>15638.753971826072</v>
      </c>
      <c r="K7427" t="s">
        <v>11</v>
      </c>
    </row>
    <row r="7428" spans="1:11" x14ac:dyDescent="0.2">
      <c r="A7428" s="3">
        <v>869</v>
      </c>
      <c r="B7428" s="3">
        <v>2020</v>
      </c>
      <c r="C7428" s="3">
        <v>5</v>
      </c>
      <c r="D7428" s="3">
        <v>2024</v>
      </c>
      <c r="E7428" s="3">
        <v>1</v>
      </c>
      <c r="F7428" s="2">
        <v>1599.0307844470881</v>
      </c>
      <c r="G7428" s="2">
        <v>12141.30047039907</v>
      </c>
      <c r="H7428" s="2">
        <v>2717.6668473921673</v>
      </c>
      <c r="I7428" s="2">
        <v>14858.967317791237</v>
      </c>
      <c r="J7428" s="2">
        <v>15638.753971826072</v>
      </c>
      <c r="K7428" t="s">
        <v>11</v>
      </c>
    </row>
    <row r="7429" spans="1:11" x14ac:dyDescent="0.2">
      <c r="A7429" s="3">
        <v>869</v>
      </c>
      <c r="B7429" s="3">
        <v>2020</v>
      </c>
      <c r="C7429" s="3">
        <v>6</v>
      </c>
      <c r="D7429" s="3">
        <v>2025</v>
      </c>
      <c r="E7429" s="3">
        <v>1</v>
      </c>
      <c r="F7429" s="2">
        <v>1813.8347076980644</v>
      </c>
      <c r="G7429" s="2">
        <v>13955.135178097134</v>
      </c>
      <c r="H7429" s="2">
        <v>1112.0604793246894</v>
      </c>
      <c r="I7429" s="2">
        <v>15067.195657421824</v>
      </c>
      <c r="J7429" s="2">
        <v>15638.753971826072</v>
      </c>
      <c r="K7429" t="s">
        <v>11</v>
      </c>
    </row>
    <row r="7430" spans="1:11" x14ac:dyDescent="0.2">
      <c r="A7430" s="3">
        <v>869</v>
      </c>
      <c r="B7430" s="3">
        <v>2020</v>
      </c>
      <c r="C7430" s="3">
        <v>7</v>
      </c>
      <c r="D7430" s="3">
        <v>2026</v>
      </c>
      <c r="E7430" s="3">
        <v>1</v>
      </c>
      <c r="F7430" s="2">
        <v>616.33983157768853</v>
      </c>
      <c r="G7430" s="2">
        <v>14571.475009674823</v>
      </c>
      <c r="H7430" s="2">
        <v>1067.2789621512493</v>
      </c>
      <c r="I7430" s="2">
        <v>15638.753971826072</v>
      </c>
      <c r="J7430" s="2">
        <v>15638.753971826072</v>
      </c>
      <c r="K7430" t="s">
        <v>11</v>
      </c>
    </row>
    <row r="7431" spans="1:11" x14ac:dyDescent="0.2">
      <c r="A7431" s="3">
        <v>870</v>
      </c>
      <c r="B7431" s="3">
        <v>2020</v>
      </c>
      <c r="C7431" s="3">
        <v>1</v>
      </c>
      <c r="D7431" s="3">
        <v>2020</v>
      </c>
      <c r="E7431" s="3">
        <v>1</v>
      </c>
      <c r="F7431" s="2">
        <v>1622.2231035084321</v>
      </c>
      <c r="G7431" s="2">
        <v>1622.2231035084321</v>
      </c>
      <c r="H7431" s="2">
        <v>5686.1266772255658</v>
      </c>
      <c r="I7431" s="2">
        <v>7308.3497807339982</v>
      </c>
      <c r="J7431" s="2">
        <v>11211.212021190753</v>
      </c>
      <c r="K7431" t="s">
        <v>11</v>
      </c>
    </row>
    <row r="7432" spans="1:11" x14ac:dyDescent="0.2">
      <c r="A7432" s="3">
        <v>870</v>
      </c>
      <c r="B7432" s="3">
        <v>2020</v>
      </c>
      <c r="C7432" s="3">
        <v>2</v>
      </c>
      <c r="D7432" s="3">
        <v>2021</v>
      </c>
      <c r="E7432" s="3">
        <v>1</v>
      </c>
      <c r="F7432" s="2">
        <v>2051.2035790264399</v>
      </c>
      <c r="G7432" s="2">
        <v>3673.4266825348718</v>
      </c>
      <c r="H7432" s="2">
        <v>5157.958662206338</v>
      </c>
      <c r="I7432" s="2">
        <v>8831.3853447412093</v>
      </c>
      <c r="J7432" s="2">
        <v>11211.212021190753</v>
      </c>
      <c r="K7432" t="s">
        <v>11</v>
      </c>
    </row>
    <row r="7433" spans="1:11" x14ac:dyDescent="0.2">
      <c r="A7433" s="3">
        <v>870</v>
      </c>
      <c r="B7433" s="3">
        <v>2020</v>
      </c>
      <c r="C7433" s="3">
        <v>3</v>
      </c>
      <c r="D7433" s="3">
        <v>2022</v>
      </c>
      <c r="E7433" s="3">
        <v>1</v>
      </c>
      <c r="F7433" s="2">
        <v>1798.5851796837846</v>
      </c>
      <c r="G7433" s="2">
        <v>5472.0118622186565</v>
      </c>
      <c r="H7433" s="2">
        <v>4233.2409746400372</v>
      </c>
      <c r="I7433" s="2">
        <v>9705.2528368586936</v>
      </c>
      <c r="J7433" s="2">
        <v>11211.212021190753</v>
      </c>
      <c r="K7433" t="s">
        <v>11</v>
      </c>
    </row>
    <row r="7434" spans="1:11" x14ac:dyDescent="0.2">
      <c r="A7434" s="3">
        <v>870</v>
      </c>
      <c r="B7434" s="3">
        <v>2020</v>
      </c>
      <c r="C7434" s="3">
        <v>4</v>
      </c>
      <c r="D7434" s="3">
        <v>2023</v>
      </c>
      <c r="E7434" s="3">
        <v>1</v>
      </c>
      <c r="F7434" s="2">
        <v>2183.1166149407245</v>
      </c>
      <c r="G7434" s="2">
        <v>7655.128477159381</v>
      </c>
      <c r="H7434" s="2">
        <v>2967.0128181641858</v>
      </c>
      <c r="I7434" s="2">
        <v>10622.141295323567</v>
      </c>
      <c r="J7434" s="2">
        <v>11211.212021190753</v>
      </c>
      <c r="K7434" t="s">
        <v>11</v>
      </c>
    </row>
    <row r="7435" spans="1:11" x14ac:dyDescent="0.2">
      <c r="A7435" s="3">
        <v>870</v>
      </c>
      <c r="B7435" s="3">
        <v>2020</v>
      </c>
      <c r="C7435" s="3">
        <v>5</v>
      </c>
      <c r="D7435" s="3">
        <v>2024</v>
      </c>
      <c r="E7435" s="3">
        <v>1</v>
      </c>
      <c r="F7435" s="2">
        <v>1387.8232530090381</v>
      </c>
      <c r="G7435" s="2">
        <v>9042.9517301684191</v>
      </c>
      <c r="H7435" s="2">
        <v>1627.8687520821804</v>
      </c>
      <c r="I7435" s="2">
        <v>10670.8204822506</v>
      </c>
      <c r="J7435" s="2">
        <v>11211.212021190753</v>
      </c>
      <c r="K7435" t="s">
        <v>11</v>
      </c>
    </row>
    <row r="7436" spans="1:11" x14ac:dyDescent="0.2">
      <c r="A7436" s="3">
        <v>870</v>
      </c>
      <c r="B7436" s="3">
        <v>2020</v>
      </c>
      <c r="C7436" s="3">
        <v>6</v>
      </c>
      <c r="D7436" s="3">
        <v>2025</v>
      </c>
      <c r="E7436" s="3">
        <v>1</v>
      </c>
      <c r="F7436" s="2">
        <v>476.72023952536256</v>
      </c>
      <c r="G7436" s="2">
        <v>9519.6719696937816</v>
      </c>
      <c r="H7436" s="2">
        <v>1429.7575483479541</v>
      </c>
      <c r="I7436" s="2">
        <v>10949.429518041736</v>
      </c>
      <c r="J7436" s="2">
        <v>11211.212021190753</v>
      </c>
      <c r="K7436" t="s">
        <v>11</v>
      </c>
    </row>
    <row r="7437" spans="1:11" x14ac:dyDescent="0.2">
      <c r="A7437" s="3">
        <v>870</v>
      </c>
      <c r="B7437" s="3">
        <v>2020</v>
      </c>
      <c r="C7437" s="3">
        <v>7</v>
      </c>
      <c r="D7437" s="3">
        <v>2026</v>
      </c>
      <c r="E7437" s="3">
        <v>1</v>
      </c>
      <c r="F7437" s="2">
        <v>566.99311649773881</v>
      </c>
      <c r="G7437" s="2">
        <v>10086.66508619152</v>
      </c>
      <c r="H7437" s="2">
        <v>1026.0353868610382</v>
      </c>
      <c r="I7437" s="2">
        <v>11112.700473052559</v>
      </c>
      <c r="J7437" s="2">
        <v>11211.212021190753</v>
      </c>
      <c r="K7437" t="s">
        <v>11</v>
      </c>
    </row>
    <row r="7438" spans="1:11" x14ac:dyDescent="0.2">
      <c r="A7438" s="3">
        <v>871</v>
      </c>
      <c r="B7438" s="3">
        <v>2020</v>
      </c>
      <c r="C7438" s="3">
        <v>1</v>
      </c>
      <c r="D7438" s="3">
        <v>2020</v>
      </c>
      <c r="E7438" s="3">
        <v>1</v>
      </c>
      <c r="F7438" s="2">
        <v>1306.4660449385012</v>
      </c>
      <c r="G7438" s="2">
        <v>1306.4660449385012</v>
      </c>
      <c r="H7438" s="2">
        <v>4268.2919309213867</v>
      </c>
      <c r="I7438" s="2">
        <v>5574.7579758598877</v>
      </c>
      <c r="J7438" s="2">
        <v>8516.8489833161584</v>
      </c>
      <c r="K7438" t="s">
        <v>11</v>
      </c>
    </row>
    <row r="7439" spans="1:11" x14ac:dyDescent="0.2">
      <c r="A7439" s="3">
        <v>871</v>
      </c>
      <c r="B7439" s="3">
        <v>2020</v>
      </c>
      <c r="C7439" s="3">
        <v>2</v>
      </c>
      <c r="D7439" s="3">
        <v>2021</v>
      </c>
      <c r="E7439" s="3">
        <v>1</v>
      </c>
      <c r="F7439" s="2">
        <v>1452.7534762825983</v>
      </c>
      <c r="G7439" s="2">
        <v>2759.2195212210995</v>
      </c>
      <c r="H7439" s="2">
        <v>3932.9141299794405</v>
      </c>
      <c r="I7439" s="2">
        <v>6692.13365120054</v>
      </c>
      <c r="J7439" s="2">
        <v>8516.8489833161584</v>
      </c>
      <c r="K7439" t="s">
        <v>11</v>
      </c>
    </row>
    <row r="7440" spans="1:11" x14ac:dyDescent="0.2">
      <c r="A7440" s="3">
        <v>871</v>
      </c>
      <c r="B7440" s="3">
        <v>2020</v>
      </c>
      <c r="C7440" s="3">
        <v>3</v>
      </c>
      <c r="D7440" s="3">
        <v>2022</v>
      </c>
      <c r="E7440" s="3">
        <v>1</v>
      </c>
      <c r="F7440" s="2">
        <v>1627.7813267258675</v>
      </c>
      <c r="G7440" s="2">
        <v>4387.000847946967</v>
      </c>
      <c r="H7440" s="2">
        <v>3139.3356388433531</v>
      </c>
      <c r="I7440" s="2">
        <v>7526.3364867903201</v>
      </c>
      <c r="J7440" s="2">
        <v>8516.8489833161584</v>
      </c>
      <c r="K7440" t="s">
        <v>11</v>
      </c>
    </row>
    <row r="7441" spans="1:11" x14ac:dyDescent="0.2">
      <c r="A7441" s="3">
        <v>871</v>
      </c>
      <c r="B7441" s="3">
        <v>2020</v>
      </c>
      <c r="C7441" s="3">
        <v>4</v>
      </c>
      <c r="D7441" s="3">
        <v>2023</v>
      </c>
      <c r="E7441" s="3">
        <v>1</v>
      </c>
      <c r="F7441" s="2">
        <v>1344.8432636847747</v>
      </c>
      <c r="G7441" s="2">
        <v>5731.8441116317417</v>
      </c>
      <c r="H7441" s="2">
        <v>2164.1575369170478</v>
      </c>
      <c r="I7441" s="2">
        <v>7896.0016485487895</v>
      </c>
      <c r="J7441" s="2">
        <v>8516.8489833161584</v>
      </c>
      <c r="K7441" t="s">
        <v>11</v>
      </c>
    </row>
    <row r="7442" spans="1:11" x14ac:dyDescent="0.2">
      <c r="A7442" s="3">
        <v>871</v>
      </c>
      <c r="B7442" s="3">
        <v>2020</v>
      </c>
      <c r="C7442" s="3">
        <v>5</v>
      </c>
      <c r="D7442" s="3">
        <v>2024</v>
      </c>
      <c r="E7442" s="3">
        <v>1</v>
      </c>
      <c r="F7442" s="2">
        <v>1113.8565149911974</v>
      </c>
      <c r="G7442" s="2">
        <v>6845.7006266229391</v>
      </c>
      <c r="H7442" s="2">
        <v>1324.3822044170101</v>
      </c>
      <c r="I7442" s="2">
        <v>8170.0828310399493</v>
      </c>
      <c r="J7442" s="2">
        <v>8516.8489833161584</v>
      </c>
      <c r="K7442" t="s">
        <v>11</v>
      </c>
    </row>
    <row r="7443" spans="1:11" x14ac:dyDescent="0.2">
      <c r="A7443" s="3">
        <v>871</v>
      </c>
      <c r="B7443" s="3">
        <v>2020</v>
      </c>
      <c r="C7443" s="3">
        <v>6</v>
      </c>
      <c r="D7443" s="3">
        <v>2025</v>
      </c>
      <c r="E7443" s="3">
        <v>1</v>
      </c>
      <c r="F7443" s="2">
        <v>526.30505917329447</v>
      </c>
      <c r="G7443" s="2">
        <v>7372.0056857962336</v>
      </c>
      <c r="H7443" s="2">
        <v>888.12371228230404</v>
      </c>
      <c r="I7443" s="2">
        <v>8260.1293980785376</v>
      </c>
      <c r="J7443" s="2">
        <v>8516.8489833161584</v>
      </c>
      <c r="K7443" t="s">
        <v>11</v>
      </c>
    </row>
    <row r="7444" spans="1:11" x14ac:dyDescent="0.2">
      <c r="A7444" s="3">
        <v>871</v>
      </c>
      <c r="B7444" s="3">
        <v>2020</v>
      </c>
      <c r="C7444" s="3">
        <v>7</v>
      </c>
      <c r="D7444" s="3">
        <v>2026</v>
      </c>
      <c r="E7444" s="3">
        <v>1</v>
      </c>
      <c r="F7444" s="2">
        <v>234.43651698408485</v>
      </c>
      <c r="G7444" s="2">
        <v>7606.4422027803184</v>
      </c>
      <c r="H7444" s="2">
        <v>866.22446494596898</v>
      </c>
      <c r="I7444" s="2">
        <v>8472.6666677262874</v>
      </c>
      <c r="J7444" s="2">
        <v>8516.8489833161584</v>
      </c>
      <c r="K7444" t="s">
        <v>11</v>
      </c>
    </row>
    <row r="7445" spans="1:11" x14ac:dyDescent="0.2">
      <c r="A7445" s="3">
        <v>872</v>
      </c>
      <c r="B7445" s="3">
        <v>2020</v>
      </c>
      <c r="C7445" s="3">
        <v>1</v>
      </c>
      <c r="D7445" s="3">
        <v>2020</v>
      </c>
      <c r="E7445" s="3">
        <v>1</v>
      </c>
      <c r="F7445" s="2">
        <v>825.38587677936687</v>
      </c>
      <c r="G7445" s="2">
        <v>825.38587677936687</v>
      </c>
      <c r="H7445" s="2">
        <v>2740.4037944083489</v>
      </c>
      <c r="I7445" s="2">
        <v>3565.7896711877156</v>
      </c>
      <c r="J7445" s="2">
        <v>5507.7264194272184</v>
      </c>
      <c r="K7445" t="s">
        <v>11</v>
      </c>
    </row>
    <row r="7446" spans="1:11" x14ac:dyDescent="0.2">
      <c r="A7446" s="3">
        <v>872</v>
      </c>
      <c r="B7446" s="3">
        <v>2020</v>
      </c>
      <c r="C7446" s="3">
        <v>2</v>
      </c>
      <c r="D7446" s="3">
        <v>2021</v>
      </c>
      <c r="E7446" s="3">
        <v>1</v>
      </c>
      <c r="F7446" s="2">
        <v>1001.4652482570581</v>
      </c>
      <c r="G7446" s="2">
        <v>1826.8511250364249</v>
      </c>
      <c r="H7446" s="2">
        <v>2442.9568084951075</v>
      </c>
      <c r="I7446" s="2">
        <v>4269.8079335315324</v>
      </c>
      <c r="J7446" s="2">
        <v>5507.7264194272184</v>
      </c>
      <c r="K7446" t="s">
        <v>11</v>
      </c>
    </row>
    <row r="7447" spans="1:11" x14ac:dyDescent="0.2">
      <c r="A7447" s="3">
        <v>872</v>
      </c>
      <c r="B7447" s="3">
        <v>2020</v>
      </c>
      <c r="C7447" s="3">
        <v>3</v>
      </c>
      <c r="D7447" s="3">
        <v>2022</v>
      </c>
      <c r="E7447" s="3">
        <v>1</v>
      </c>
      <c r="F7447" s="2">
        <v>857.85708623095888</v>
      </c>
      <c r="G7447" s="2">
        <v>2684.7082112673838</v>
      </c>
      <c r="H7447" s="2">
        <v>2025.3755122289335</v>
      </c>
      <c r="I7447" s="2">
        <v>4710.0837234963174</v>
      </c>
      <c r="J7447" s="2">
        <v>5507.7264194272184</v>
      </c>
      <c r="K7447" t="s">
        <v>11</v>
      </c>
    </row>
    <row r="7448" spans="1:11" x14ac:dyDescent="0.2">
      <c r="A7448" s="3">
        <v>872</v>
      </c>
      <c r="B7448" s="3">
        <v>2020</v>
      </c>
      <c r="C7448" s="3">
        <v>4</v>
      </c>
      <c r="D7448" s="3">
        <v>2023</v>
      </c>
      <c r="E7448" s="3">
        <v>1</v>
      </c>
      <c r="F7448" s="2">
        <v>1062.553752762235</v>
      </c>
      <c r="G7448" s="2">
        <v>3747.2619640296189</v>
      </c>
      <c r="H7448" s="2">
        <v>1469.527961745579</v>
      </c>
      <c r="I7448" s="2">
        <v>5216.7899257751978</v>
      </c>
      <c r="J7448" s="2">
        <v>5507.7264194272184</v>
      </c>
      <c r="K7448" t="s">
        <v>11</v>
      </c>
    </row>
    <row r="7449" spans="1:11" x14ac:dyDescent="0.2">
      <c r="A7449" s="3">
        <v>872</v>
      </c>
      <c r="B7449" s="3">
        <v>2020</v>
      </c>
      <c r="C7449" s="3">
        <v>5</v>
      </c>
      <c r="D7449" s="3">
        <v>2024</v>
      </c>
      <c r="E7449" s="3">
        <v>1</v>
      </c>
      <c r="F7449" s="2">
        <v>510.38428140160158</v>
      </c>
      <c r="G7449" s="2">
        <v>4257.6462454312204</v>
      </c>
      <c r="H7449" s="2">
        <v>1047.0906544179443</v>
      </c>
      <c r="I7449" s="2">
        <v>5304.7368998491647</v>
      </c>
      <c r="J7449" s="2">
        <v>5507.7264194272184</v>
      </c>
      <c r="K7449" t="s">
        <v>11</v>
      </c>
    </row>
    <row r="7450" spans="1:11" x14ac:dyDescent="0.2">
      <c r="A7450" s="3">
        <v>872</v>
      </c>
      <c r="B7450" s="3">
        <v>2020</v>
      </c>
      <c r="C7450" s="3">
        <v>6</v>
      </c>
      <c r="D7450" s="3">
        <v>2025</v>
      </c>
      <c r="E7450" s="3">
        <v>1</v>
      </c>
      <c r="F7450" s="2">
        <v>445.41522379037724</v>
      </c>
      <c r="G7450" s="2">
        <v>4703.0614692215977</v>
      </c>
      <c r="H7450" s="2">
        <v>660.65491375843612</v>
      </c>
      <c r="I7450" s="2">
        <v>5363.7163829800338</v>
      </c>
      <c r="J7450" s="2">
        <v>5507.7264194272184</v>
      </c>
      <c r="K7450" t="s">
        <v>11</v>
      </c>
    </row>
    <row r="7451" spans="1:11" x14ac:dyDescent="0.2">
      <c r="A7451" s="3">
        <v>872</v>
      </c>
      <c r="B7451" s="3">
        <v>2020</v>
      </c>
      <c r="C7451" s="3">
        <v>7</v>
      </c>
      <c r="D7451" s="3">
        <v>2026</v>
      </c>
      <c r="E7451" s="3">
        <v>1</v>
      </c>
      <c r="F7451" s="2">
        <v>584.02358729180014</v>
      </c>
      <c r="G7451" s="2">
        <v>5287.0850565133978</v>
      </c>
      <c r="H7451" s="2">
        <v>125.05788190110161</v>
      </c>
      <c r="I7451" s="2">
        <v>5412.1429384144994</v>
      </c>
      <c r="J7451" s="2">
        <v>5507.7264194272184</v>
      </c>
      <c r="K7451" t="s">
        <v>11</v>
      </c>
    </row>
    <row r="7452" spans="1:11" x14ac:dyDescent="0.2">
      <c r="A7452" s="3">
        <v>873</v>
      </c>
      <c r="B7452" s="3">
        <v>2020</v>
      </c>
      <c r="C7452" s="3">
        <v>1</v>
      </c>
      <c r="D7452" s="3">
        <v>2020</v>
      </c>
      <c r="E7452" s="3">
        <v>1</v>
      </c>
      <c r="F7452" s="2">
        <v>738.5436042394299</v>
      </c>
      <c r="G7452" s="2">
        <v>738.5436042394299</v>
      </c>
      <c r="H7452" s="2">
        <v>2444.5189881547071</v>
      </c>
      <c r="I7452" s="2">
        <v>3183.062592394137</v>
      </c>
      <c r="J7452" s="2">
        <v>4971.1372363091386</v>
      </c>
      <c r="K7452" t="s">
        <v>11</v>
      </c>
    </row>
    <row r="7453" spans="1:11" x14ac:dyDescent="0.2">
      <c r="A7453" s="3">
        <v>873</v>
      </c>
      <c r="B7453" s="3">
        <v>2020</v>
      </c>
      <c r="C7453" s="3">
        <v>2</v>
      </c>
      <c r="D7453" s="3">
        <v>2021</v>
      </c>
      <c r="E7453" s="3">
        <v>1</v>
      </c>
      <c r="F7453" s="2">
        <v>860.70740406111145</v>
      </c>
      <c r="G7453" s="2">
        <v>1599.2510083005413</v>
      </c>
      <c r="H7453" s="2">
        <v>2223.4885374832584</v>
      </c>
      <c r="I7453" s="2">
        <v>3822.7395457837997</v>
      </c>
      <c r="J7453" s="2">
        <v>4971.1372363091386</v>
      </c>
      <c r="K7453" t="s">
        <v>11</v>
      </c>
    </row>
    <row r="7454" spans="1:11" x14ac:dyDescent="0.2">
      <c r="A7454" s="3">
        <v>873</v>
      </c>
      <c r="B7454" s="3">
        <v>2020</v>
      </c>
      <c r="C7454" s="3">
        <v>3</v>
      </c>
      <c r="D7454" s="3">
        <v>2022</v>
      </c>
      <c r="E7454" s="3">
        <v>1</v>
      </c>
      <c r="F7454" s="2">
        <v>965.39360397467681</v>
      </c>
      <c r="G7454" s="2">
        <v>2564.6446122752182</v>
      </c>
      <c r="H7454" s="2">
        <v>1778.977600636355</v>
      </c>
      <c r="I7454" s="2">
        <v>4343.6222129115731</v>
      </c>
      <c r="J7454" s="2">
        <v>4971.1372363091386</v>
      </c>
      <c r="K7454" t="s">
        <v>11</v>
      </c>
    </row>
    <row r="7455" spans="1:11" x14ac:dyDescent="0.2">
      <c r="A7455" s="3">
        <v>873</v>
      </c>
      <c r="B7455" s="3">
        <v>2020</v>
      </c>
      <c r="C7455" s="3">
        <v>4</v>
      </c>
      <c r="D7455" s="3">
        <v>2023</v>
      </c>
      <c r="E7455" s="3">
        <v>1</v>
      </c>
      <c r="F7455" s="2">
        <v>657.56394880891366</v>
      </c>
      <c r="G7455" s="2">
        <v>3222.2085610841318</v>
      </c>
      <c r="H7455" s="2">
        <v>1458.4099152323574</v>
      </c>
      <c r="I7455" s="2">
        <v>4680.6184763164893</v>
      </c>
      <c r="J7455" s="2">
        <v>4971.1372363091386</v>
      </c>
      <c r="K7455" t="s">
        <v>11</v>
      </c>
    </row>
    <row r="7456" spans="1:11" x14ac:dyDescent="0.2">
      <c r="A7456" s="3">
        <v>873</v>
      </c>
      <c r="B7456" s="3">
        <v>2020</v>
      </c>
      <c r="C7456" s="3">
        <v>5</v>
      </c>
      <c r="D7456" s="3">
        <v>2024</v>
      </c>
      <c r="E7456" s="3">
        <v>1</v>
      </c>
      <c r="F7456" s="2">
        <v>742.08716586748824</v>
      </c>
      <c r="G7456" s="2">
        <v>3964.2957269516201</v>
      </c>
      <c r="H7456" s="2">
        <v>825.53771107202374</v>
      </c>
      <c r="I7456" s="2">
        <v>4789.8334380236438</v>
      </c>
      <c r="J7456" s="2">
        <v>4971.1372363091386</v>
      </c>
      <c r="K7456" t="s">
        <v>11</v>
      </c>
    </row>
    <row r="7457" spans="1:11" x14ac:dyDescent="0.2">
      <c r="A7457" s="3">
        <v>873</v>
      </c>
      <c r="B7457" s="3">
        <v>2020</v>
      </c>
      <c r="C7457" s="3">
        <v>6</v>
      </c>
      <c r="D7457" s="3">
        <v>2025</v>
      </c>
      <c r="E7457" s="3">
        <v>1</v>
      </c>
      <c r="F7457" s="2">
        <v>424.60001149434447</v>
      </c>
      <c r="G7457" s="2">
        <v>4388.8957384459645</v>
      </c>
      <c r="H7457" s="2">
        <v>532.60464733095705</v>
      </c>
      <c r="I7457" s="2">
        <v>4921.5003857769216</v>
      </c>
      <c r="J7457" s="2">
        <v>4971.1372363091386</v>
      </c>
      <c r="K7457" t="s">
        <v>11</v>
      </c>
    </row>
    <row r="7458" spans="1:11" x14ac:dyDescent="0.2">
      <c r="A7458" s="3">
        <v>873</v>
      </c>
      <c r="B7458" s="3">
        <v>2020</v>
      </c>
      <c r="C7458" s="3">
        <v>7</v>
      </c>
      <c r="D7458" s="3">
        <v>2026</v>
      </c>
      <c r="E7458" s="3">
        <v>1</v>
      </c>
      <c r="F7458" s="2">
        <v>301.62541016095565</v>
      </c>
      <c r="G7458" s="2">
        <v>4690.5211486069202</v>
      </c>
      <c r="H7458" s="2">
        <v>280.61608770221846</v>
      </c>
      <c r="I7458" s="2">
        <v>4971.1372363091386</v>
      </c>
      <c r="J7458" s="2">
        <v>4971.1372363091386</v>
      </c>
      <c r="K7458" t="s">
        <v>11</v>
      </c>
    </row>
    <row r="7459" spans="1:11" x14ac:dyDescent="0.2">
      <c r="A7459" s="3">
        <v>874</v>
      </c>
      <c r="B7459" s="3">
        <v>2020</v>
      </c>
      <c r="C7459" s="3">
        <v>1</v>
      </c>
      <c r="D7459" s="3">
        <v>2020</v>
      </c>
      <c r="E7459" s="3">
        <v>1</v>
      </c>
      <c r="F7459" s="2">
        <v>1438.2385716671965</v>
      </c>
      <c r="G7459" s="2">
        <v>1438.2385716671965</v>
      </c>
      <c r="H7459" s="2">
        <v>4589.1590149855547</v>
      </c>
      <c r="I7459" s="2">
        <v>6027.3975866527508</v>
      </c>
      <c r="J7459" s="2">
        <v>9278.8227807545536</v>
      </c>
      <c r="K7459" t="s">
        <v>11</v>
      </c>
    </row>
    <row r="7460" spans="1:11" x14ac:dyDescent="0.2">
      <c r="A7460" s="3">
        <v>874</v>
      </c>
      <c r="B7460" s="3">
        <v>2020</v>
      </c>
      <c r="C7460" s="3">
        <v>2</v>
      </c>
      <c r="D7460" s="3">
        <v>2021</v>
      </c>
      <c r="E7460" s="3">
        <v>1</v>
      </c>
      <c r="F7460" s="2">
        <v>1554.4352522444387</v>
      </c>
      <c r="G7460" s="2">
        <v>2992.6738239116353</v>
      </c>
      <c r="H7460" s="2">
        <v>4315.2433479653373</v>
      </c>
      <c r="I7460" s="2">
        <v>7307.9171718769721</v>
      </c>
      <c r="J7460" s="2">
        <v>9278.8227807545536</v>
      </c>
      <c r="K7460" t="s">
        <v>11</v>
      </c>
    </row>
    <row r="7461" spans="1:11" x14ac:dyDescent="0.2">
      <c r="A7461" s="3">
        <v>874</v>
      </c>
      <c r="B7461" s="3">
        <v>2020</v>
      </c>
      <c r="C7461" s="3">
        <v>3</v>
      </c>
      <c r="D7461" s="3">
        <v>2022</v>
      </c>
      <c r="E7461" s="3">
        <v>1</v>
      </c>
      <c r="F7461" s="2">
        <v>1472.9175271624404</v>
      </c>
      <c r="G7461" s="2">
        <v>4465.5913510740756</v>
      </c>
      <c r="H7461" s="2">
        <v>3586.8775511618724</v>
      </c>
      <c r="I7461" s="2">
        <v>8052.468902235948</v>
      </c>
      <c r="J7461" s="2">
        <v>9278.8227807545536</v>
      </c>
      <c r="K7461" t="s">
        <v>11</v>
      </c>
    </row>
    <row r="7462" spans="1:11" x14ac:dyDescent="0.2">
      <c r="A7462" s="3">
        <v>874</v>
      </c>
      <c r="B7462" s="3">
        <v>2020</v>
      </c>
      <c r="C7462" s="3">
        <v>4</v>
      </c>
      <c r="D7462" s="3">
        <v>2023</v>
      </c>
      <c r="E7462" s="3">
        <v>1</v>
      </c>
      <c r="F7462" s="2">
        <v>1459.2916923260173</v>
      </c>
      <c r="G7462" s="2">
        <v>5924.8830434000929</v>
      </c>
      <c r="H7462" s="2">
        <v>2684.3162490650857</v>
      </c>
      <c r="I7462" s="2">
        <v>8609.1992924651786</v>
      </c>
      <c r="J7462" s="2">
        <v>9278.8227807545536</v>
      </c>
      <c r="K7462" t="s">
        <v>11</v>
      </c>
    </row>
    <row r="7463" spans="1:11" x14ac:dyDescent="0.2">
      <c r="A7463" s="3">
        <v>874</v>
      </c>
      <c r="B7463" s="3">
        <v>2020</v>
      </c>
      <c r="C7463" s="3">
        <v>5</v>
      </c>
      <c r="D7463" s="3">
        <v>2024</v>
      </c>
      <c r="E7463" s="3">
        <v>1</v>
      </c>
      <c r="F7463" s="2">
        <v>1392.3502355287837</v>
      </c>
      <c r="G7463" s="2">
        <v>7317.2332789288766</v>
      </c>
      <c r="H7463" s="2">
        <v>1684.9603784831643</v>
      </c>
      <c r="I7463" s="2">
        <v>9002.1936574120409</v>
      </c>
      <c r="J7463" s="2">
        <v>9278.8227807545536</v>
      </c>
      <c r="K7463" t="s">
        <v>11</v>
      </c>
    </row>
    <row r="7464" spans="1:11" x14ac:dyDescent="0.2">
      <c r="A7464" s="3">
        <v>874</v>
      </c>
      <c r="B7464" s="3">
        <v>2020</v>
      </c>
      <c r="C7464" s="3">
        <v>6</v>
      </c>
      <c r="D7464" s="3">
        <v>2025</v>
      </c>
      <c r="E7464" s="3">
        <v>1</v>
      </c>
      <c r="F7464" s="2">
        <v>1028.9063862612556</v>
      </c>
      <c r="G7464" s="2">
        <v>8346.1396651901323</v>
      </c>
      <c r="H7464" s="2">
        <v>842.87597203579026</v>
      </c>
      <c r="I7464" s="2">
        <v>9189.0156372259225</v>
      </c>
      <c r="J7464" s="2">
        <v>9278.8227807545536</v>
      </c>
      <c r="K7464" t="s">
        <v>11</v>
      </c>
    </row>
    <row r="7465" spans="1:11" x14ac:dyDescent="0.2">
      <c r="A7465" s="3">
        <v>874</v>
      </c>
      <c r="B7465" s="3">
        <v>2020</v>
      </c>
      <c r="C7465" s="3">
        <v>7</v>
      </c>
      <c r="D7465" s="3">
        <v>2026</v>
      </c>
      <c r="E7465" s="3">
        <v>1</v>
      </c>
      <c r="F7465" s="2">
        <v>274.74146885035589</v>
      </c>
      <c r="G7465" s="2">
        <v>8620.8811340404882</v>
      </c>
      <c r="H7465" s="2">
        <v>389.15824934612829</v>
      </c>
      <c r="I7465" s="2">
        <v>9010.0393833866165</v>
      </c>
      <c r="J7465" s="2">
        <v>9278.8227807545536</v>
      </c>
      <c r="K7465" t="s">
        <v>11</v>
      </c>
    </row>
    <row r="7466" spans="1:11" x14ac:dyDescent="0.2">
      <c r="A7466" s="3">
        <v>875</v>
      </c>
      <c r="B7466" s="3">
        <v>2020</v>
      </c>
      <c r="C7466" s="3">
        <v>1</v>
      </c>
      <c r="D7466" s="3">
        <v>2020</v>
      </c>
      <c r="E7466" s="3">
        <v>1</v>
      </c>
      <c r="F7466" s="2">
        <v>1292.275654882028</v>
      </c>
      <c r="G7466" s="2">
        <v>1292.275654882028</v>
      </c>
      <c r="H7466" s="2">
        <v>4141.6987021403138</v>
      </c>
      <c r="I7466" s="2">
        <v>5433.9743570223418</v>
      </c>
      <c r="J7466" s="2">
        <v>8410.414970164602</v>
      </c>
      <c r="K7466" t="s">
        <v>11</v>
      </c>
    </row>
    <row r="7467" spans="1:11" x14ac:dyDescent="0.2">
      <c r="A7467" s="3">
        <v>875</v>
      </c>
      <c r="B7467" s="3">
        <v>2020</v>
      </c>
      <c r="C7467" s="3">
        <v>2</v>
      </c>
      <c r="D7467" s="3">
        <v>2021</v>
      </c>
      <c r="E7467" s="3">
        <v>1</v>
      </c>
      <c r="F7467" s="2">
        <v>1380.9656959260597</v>
      </c>
      <c r="G7467" s="2">
        <v>2673.2413508080876</v>
      </c>
      <c r="H7467" s="2">
        <v>3767.8640626525698</v>
      </c>
      <c r="I7467" s="2">
        <v>6441.1054134606575</v>
      </c>
      <c r="J7467" s="2">
        <v>8410.414970164602</v>
      </c>
      <c r="K7467" t="s">
        <v>11</v>
      </c>
    </row>
    <row r="7468" spans="1:11" x14ac:dyDescent="0.2">
      <c r="A7468" s="3">
        <v>875</v>
      </c>
      <c r="B7468" s="3">
        <v>2020</v>
      </c>
      <c r="C7468" s="3">
        <v>3</v>
      </c>
      <c r="D7468" s="3">
        <v>2022</v>
      </c>
      <c r="E7468" s="3">
        <v>1</v>
      </c>
      <c r="F7468" s="2">
        <v>1652.2790680322837</v>
      </c>
      <c r="G7468" s="2">
        <v>4325.5204188403713</v>
      </c>
      <c r="H7468" s="2">
        <v>3065.826314731863</v>
      </c>
      <c r="I7468" s="2">
        <v>7391.3467335722344</v>
      </c>
      <c r="J7468" s="2">
        <v>8410.414970164602</v>
      </c>
      <c r="K7468" t="s">
        <v>11</v>
      </c>
    </row>
    <row r="7469" spans="1:11" x14ac:dyDescent="0.2">
      <c r="A7469" s="3">
        <v>875</v>
      </c>
      <c r="B7469" s="3">
        <v>2020</v>
      </c>
      <c r="C7469" s="3">
        <v>4</v>
      </c>
      <c r="D7469" s="3">
        <v>2023</v>
      </c>
      <c r="E7469" s="3">
        <v>1</v>
      </c>
      <c r="F7469" s="2">
        <v>1342.3453057292827</v>
      </c>
      <c r="G7469" s="2">
        <v>5667.865724569654</v>
      </c>
      <c r="H7469" s="2">
        <v>2178.0608553467482</v>
      </c>
      <c r="I7469" s="2">
        <v>7845.9265799164023</v>
      </c>
      <c r="J7469" s="2">
        <v>8410.414970164602</v>
      </c>
      <c r="K7469" t="s">
        <v>11</v>
      </c>
    </row>
    <row r="7470" spans="1:11" x14ac:dyDescent="0.2">
      <c r="A7470" s="3">
        <v>875</v>
      </c>
      <c r="B7470" s="3">
        <v>2020</v>
      </c>
      <c r="C7470" s="3">
        <v>5</v>
      </c>
      <c r="D7470" s="3">
        <v>2024</v>
      </c>
      <c r="E7470" s="3">
        <v>1</v>
      </c>
      <c r="F7470" s="2">
        <v>1046.569562689805</v>
      </c>
      <c r="G7470" s="2">
        <v>6714.4352872594591</v>
      </c>
      <c r="H7470" s="2">
        <v>1393.7901209757529</v>
      </c>
      <c r="I7470" s="2">
        <v>8108.2254082352119</v>
      </c>
      <c r="J7470" s="2">
        <v>8410.414970164602</v>
      </c>
      <c r="K7470" t="s">
        <v>11</v>
      </c>
    </row>
    <row r="7471" spans="1:11" x14ac:dyDescent="0.2">
      <c r="A7471" s="3">
        <v>875</v>
      </c>
      <c r="B7471" s="3">
        <v>2020</v>
      </c>
      <c r="C7471" s="3">
        <v>6</v>
      </c>
      <c r="D7471" s="3">
        <v>2025</v>
      </c>
      <c r="E7471" s="3">
        <v>1</v>
      </c>
      <c r="F7471" s="2">
        <v>586.71257910421082</v>
      </c>
      <c r="G7471" s="2">
        <v>7301.1478663636699</v>
      </c>
      <c r="H7471" s="2">
        <v>1073.5234746227561</v>
      </c>
      <c r="I7471" s="2">
        <v>8374.671340986426</v>
      </c>
      <c r="J7471" s="2">
        <v>8410.414970164602</v>
      </c>
      <c r="K7471" t="s">
        <v>11</v>
      </c>
    </row>
    <row r="7472" spans="1:11" x14ac:dyDescent="0.2">
      <c r="A7472" s="3">
        <v>875</v>
      </c>
      <c r="B7472" s="3">
        <v>2020</v>
      </c>
      <c r="C7472" s="3">
        <v>7</v>
      </c>
      <c r="D7472" s="3">
        <v>2026</v>
      </c>
      <c r="E7472" s="3">
        <v>1</v>
      </c>
      <c r="F7472" s="2">
        <v>654.40133770887223</v>
      </c>
      <c r="G7472" s="2">
        <v>7955.5492040725421</v>
      </c>
      <c r="H7472" s="2">
        <v>343.3924714192126</v>
      </c>
      <c r="I7472" s="2">
        <v>8298.9416754917547</v>
      </c>
      <c r="J7472" s="2">
        <v>8410.414970164602</v>
      </c>
      <c r="K7472" t="s">
        <v>11</v>
      </c>
    </row>
    <row r="7473" spans="1:11" x14ac:dyDescent="0.2">
      <c r="A7473" s="3">
        <v>876</v>
      </c>
      <c r="B7473" s="3">
        <v>2020</v>
      </c>
      <c r="C7473" s="3">
        <v>1</v>
      </c>
      <c r="D7473" s="3">
        <v>2020</v>
      </c>
      <c r="E7473" s="3">
        <v>1</v>
      </c>
      <c r="F7473" s="2">
        <v>1399.339065241594</v>
      </c>
      <c r="G7473" s="2">
        <v>1399.339065241594</v>
      </c>
      <c r="H7473" s="2">
        <v>4513.8137397610444</v>
      </c>
      <c r="I7473" s="2">
        <v>5913.1528050026382</v>
      </c>
      <c r="J7473" s="2">
        <v>8970.1572129519227</v>
      </c>
      <c r="K7473" t="s">
        <v>11</v>
      </c>
    </row>
    <row r="7474" spans="1:11" x14ac:dyDescent="0.2">
      <c r="A7474" s="3">
        <v>876</v>
      </c>
      <c r="B7474" s="3">
        <v>2020</v>
      </c>
      <c r="C7474" s="3">
        <v>2</v>
      </c>
      <c r="D7474" s="3">
        <v>2021</v>
      </c>
      <c r="E7474" s="3">
        <v>1</v>
      </c>
      <c r="F7474" s="2">
        <v>1501.3594490498797</v>
      </c>
      <c r="G7474" s="2">
        <v>2900.6985142914737</v>
      </c>
      <c r="H7474" s="2">
        <v>4016.700673396107</v>
      </c>
      <c r="I7474" s="2">
        <v>6917.3991876875807</v>
      </c>
      <c r="J7474" s="2">
        <v>8970.1572129519227</v>
      </c>
      <c r="K7474" t="s">
        <v>11</v>
      </c>
    </row>
    <row r="7475" spans="1:11" x14ac:dyDescent="0.2">
      <c r="A7475" s="3">
        <v>876</v>
      </c>
      <c r="B7475" s="3">
        <v>2020</v>
      </c>
      <c r="C7475" s="3">
        <v>3</v>
      </c>
      <c r="D7475" s="3">
        <v>2022</v>
      </c>
      <c r="E7475" s="3">
        <v>1</v>
      </c>
      <c r="F7475" s="2">
        <v>1726.1347677941194</v>
      </c>
      <c r="G7475" s="2">
        <v>4626.8332820855931</v>
      </c>
      <c r="H7475" s="2">
        <v>3332.6376234680674</v>
      </c>
      <c r="I7475" s="2">
        <v>7959.4709055536605</v>
      </c>
      <c r="J7475" s="2">
        <v>8970.1572129519227</v>
      </c>
      <c r="K7475" t="s">
        <v>11</v>
      </c>
    </row>
    <row r="7476" spans="1:11" x14ac:dyDescent="0.2">
      <c r="A7476" s="3">
        <v>876</v>
      </c>
      <c r="B7476" s="3">
        <v>2020</v>
      </c>
      <c r="C7476" s="3">
        <v>4</v>
      </c>
      <c r="D7476" s="3">
        <v>2023</v>
      </c>
      <c r="E7476" s="3">
        <v>1</v>
      </c>
      <c r="F7476" s="2">
        <v>1512.172018721797</v>
      </c>
      <c r="G7476" s="2">
        <v>6139.0053008073901</v>
      </c>
      <c r="H7476" s="2">
        <v>2099.984869679367</v>
      </c>
      <c r="I7476" s="2">
        <v>8238.9901704867571</v>
      </c>
      <c r="J7476" s="2">
        <v>8970.1572129519227</v>
      </c>
      <c r="K7476" t="s">
        <v>11</v>
      </c>
    </row>
    <row r="7477" spans="1:11" x14ac:dyDescent="0.2">
      <c r="A7477" s="3">
        <v>876</v>
      </c>
      <c r="B7477" s="3">
        <v>2020</v>
      </c>
      <c r="C7477" s="3">
        <v>5</v>
      </c>
      <c r="D7477" s="3">
        <v>2024</v>
      </c>
      <c r="E7477" s="3">
        <v>1</v>
      </c>
      <c r="F7477" s="2">
        <v>762.98639871123123</v>
      </c>
      <c r="G7477" s="2">
        <v>6901.9916995186213</v>
      </c>
      <c r="H7477" s="2">
        <v>1836.0750415592265</v>
      </c>
      <c r="I7477" s="2">
        <v>8738.0667410778478</v>
      </c>
      <c r="J7477" s="2">
        <v>8970.1572129519227</v>
      </c>
      <c r="K7477" t="s">
        <v>11</v>
      </c>
    </row>
    <row r="7478" spans="1:11" x14ac:dyDescent="0.2">
      <c r="A7478" s="3">
        <v>876</v>
      </c>
      <c r="B7478" s="3">
        <v>2020</v>
      </c>
      <c r="C7478" s="3">
        <v>6</v>
      </c>
      <c r="D7478" s="3">
        <v>2025</v>
      </c>
      <c r="E7478" s="3">
        <v>1</v>
      </c>
      <c r="F7478" s="2">
        <v>634.15965156693073</v>
      </c>
      <c r="G7478" s="2">
        <v>7536.1513510855521</v>
      </c>
      <c r="H7478" s="2">
        <v>1414.984709435229</v>
      </c>
      <c r="I7478" s="2">
        <v>8951.136060520781</v>
      </c>
      <c r="J7478" s="2">
        <v>8970.1572129519227</v>
      </c>
      <c r="K7478" t="s">
        <v>11</v>
      </c>
    </row>
    <row r="7479" spans="1:11" x14ac:dyDescent="0.2">
      <c r="A7479" s="3">
        <v>876</v>
      </c>
      <c r="B7479" s="3">
        <v>2020</v>
      </c>
      <c r="C7479" s="3">
        <v>7</v>
      </c>
      <c r="D7479" s="3">
        <v>2026</v>
      </c>
      <c r="E7479" s="3">
        <v>1</v>
      </c>
      <c r="F7479" s="2">
        <v>475.7849845197461</v>
      </c>
      <c r="G7479" s="2">
        <v>8011.9363356052982</v>
      </c>
      <c r="H7479" s="2">
        <v>755.60044849651604</v>
      </c>
      <c r="I7479" s="2">
        <v>8767.5367841018142</v>
      </c>
      <c r="J7479" s="2">
        <v>8970.1572129519227</v>
      </c>
      <c r="K7479" t="s">
        <v>11</v>
      </c>
    </row>
    <row r="7480" spans="1:11" x14ac:dyDescent="0.2">
      <c r="A7480" s="3">
        <v>877</v>
      </c>
      <c r="B7480" s="3">
        <v>2020</v>
      </c>
      <c r="C7480" s="3">
        <v>1</v>
      </c>
      <c r="D7480" s="3">
        <v>2020</v>
      </c>
      <c r="E7480" s="3">
        <v>1</v>
      </c>
      <c r="F7480" s="2">
        <v>609.12304783461457</v>
      </c>
      <c r="G7480" s="2">
        <v>609.12304783461457</v>
      </c>
      <c r="H7480" s="2">
        <v>1973.6394412840841</v>
      </c>
      <c r="I7480" s="2">
        <v>2582.7624891186988</v>
      </c>
      <c r="J7480" s="2">
        <v>3993.4815606702505</v>
      </c>
      <c r="K7480" t="s">
        <v>11</v>
      </c>
    </row>
    <row r="7481" spans="1:11" x14ac:dyDescent="0.2">
      <c r="A7481" s="3">
        <v>877</v>
      </c>
      <c r="B7481" s="3">
        <v>2020</v>
      </c>
      <c r="C7481" s="3">
        <v>2</v>
      </c>
      <c r="D7481" s="3">
        <v>2021</v>
      </c>
      <c r="E7481" s="3">
        <v>1</v>
      </c>
      <c r="F7481" s="2">
        <v>628.84355525549984</v>
      </c>
      <c r="G7481" s="2">
        <v>1237.9666030901144</v>
      </c>
      <c r="H7481" s="2">
        <v>1897.3662146628058</v>
      </c>
      <c r="I7481" s="2">
        <v>3135.3328177529202</v>
      </c>
      <c r="J7481" s="2">
        <v>3993.4815606702505</v>
      </c>
      <c r="K7481" t="s">
        <v>11</v>
      </c>
    </row>
    <row r="7482" spans="1:11" x14ac:dyDescent="0.2">
      <c r="A7482" s="3">
        <v>877</v>
      </c>
      <c r="B7482" s="3">
        <v>2020</v>
      </c>
      <c r="C7482" s="3">
        <v>3</v>
      </c>
      <c r="D7482" s="3">
        <v>2022</v>
      </c>
      <c r="E7482" s="3">
        <v>1</v>
      </c>
      <c r="F7482" s="2">
        <v>824.83167684111049</v>
      </c>
      <c r="G7482" s="2">
        <v>2062.7982799312249</v>
      </c>
      <c r="H7482" s="2">
        <v>1461.7685171476446</v>
      </c>
      <c r="I7482" s="2">
        <v>3524.5667970788695</v>
      </c>
      <c r="J7482" s="2">
        <v>3993.4815606702505</v>
      </c>
      <c r="K7482" t="s">
        <v>11</v>
      </c>
    </row>
    <row r="7483" spans="1:11" x14ac:dyDescent="0.2">
      <c r="A7483" s="3">
        <v>877</v>
      </c>
      <c r="B7483" s="3">
        <v>2020</v>
      </c>
      <c r="C7483" s="3">
        <v>4</v>
      </c>
      <c r="D7483" s="3">
        <v>2023</v>
      </c>
      <c r="E7483" s="3">
        <v>1</v>
      </c>
      <c r="F7483" s="2">
        <v>596.98608392260667</v>
      </c>
      <c r="G7483" s="2">
        <v>2659.7843638538316</v>
      </c>
      <c r="H7483" s="2">
        <v>1054.6970432796925</v>
      </c>
      <c r="I7483" s="2">
        <v>3714.481407133524</v>
      </c>
      <c r="J7483" s="2">
        <v>3993.4815606702505</v>
      </c>
      <c r="K7483" t="s">
        <v>11</v>
      </c>
    </row>
    <row r="7484" spans="1:11" x14ac:dyDescent="0.2">
      <c r="A7484" s="3">
        <v>877</v>
      </c>
      <c r="B7484" s="3">
        <v>2020</v>
      </c>
      <c r="C7484" s="3">
        <v>5</v>
      </c>
      <c r="D7484" s="3">
        <v>2024</v>
      </c>
      <c r="E7484" s="3">
        <v>1</v>
      </c>
      <c r="F7484" s="2">
        <v>475.0534603179708</v>
      </c>
      <c r="G7484" s="2">
        <v>3134.8378241718024</v>
      </c>
      <c r="H7484" s="2">
        <v>707.32021728864856</v>
      </c>
      <c r="I7484" s="2">
        <v>3842.1580414604509</v>
      </c>
      <c r="J7484" s="2">
        <v>3993.4815606702505</v>
      </c>
      <c r="K7484" t="s">
        <v>11</v>
      </c>
    </row>
    <row r="7485" spans="1:11" x14ac:dyDescent="0.2">
      <c r="A7485" s="3">
        <v>877</v>
      </c>
      <c r="B7485" s="3">
        <v>2020</v>
      </c>
      <c r="C7485" s="3">
        <v>6</v>
      </c>
      <c r="D7485" s="3">
        <v>2025</v>
      </c>
      <c r="E7485" s="3">
        <v>1</v>
      </c>
      <c r="F7485" s="2">
        <v>396.8015611109563</v>
      </c>
      <c r="G7485" s="2">
        <v>3531.6393852827587</v>
      </c>
      <c r="H7485" s="2">
        <v>454.20543673265229</v>
      </c>
      <c r="I7485" s="2">
        <v>3985.844822015411</v>
      </c>
      <c r="J7485" s="2">
        <v>3993.4815606702505</v>
      </c>
      <c r="K7485" t="s">
        <v>11</v>
      </c>
    </row>
    <row r="7486" spans="1:11" x14ac:dyDescent="0.2">
      <c r="A7486" s="3">
        <v>877</v>
      </c>
      <c r="B7486" s="3">
        <v>2020</v>
      </c>
      <c r="C7486" s="3">
        <v>7</v>
      </c>
      <c r="D7486" s="3">
        <v>2026</v>
      </c>
      <c r="E7486" s="3">
        <v>1</v>
      </c>
      <c r="F7486" s="2">
        <v>109.72309118569638</v>
      </c>
      <c r="G7486" s="2">
        <v>3641.362476468455</v>
      </c>
      <c r="H7486" s="2">
        <v>332.79076461223076</v>
      </c>
      <c r="I7486" s="2">
        <v>3974.1532410806858</v>
      </c>
      <c r="J7486" s="2">
        <v>3993.4815606702505</v>
      </c>
      <c r="K7486" t="s">
        <v>11</v>
      </c>
    </row>
    <row r="7487" spans="1:11" x14ac:dyDescent="0.2">
      <c r="A7487" s="3">
        <v>878</v>
      </c>
      <c r="B7487" s="3">
        <v>2020</v>
      </c>
      <c r="C7487" s="3">
        <v>1</v>
      </c>
      <c r="D7487" s="3">
        <v>2020</v>
      </c>
      <c r="E7487" s="3">
        <v>1</v>
      </c>
      <c r="F7487" s="2">
        <v>1384.6057548526569</v>
      </c>
      <c r="G7487" s="2">
        <v>1384.6057548526569</v>
      </c>
      <c r="H7487" s="2">
        <v>4676.7792928736426</v>
      </c>
      <c r="I7487" s="2">
        <v>6061.3850477262995</v>
      </c>
      <c r="J7487" s="2">
        <v>9309.7756115739303</v>
      </c>
      <c r="K7487" t="s">
        <v>11</v>
      </c>
    </row>
    <row r="7488" spans="1:11" x14ac:dyDescent="0.2">
      <c r="A7488" s="3">
        <v>878</v>
      </c>
      <c r="B7488" s="3">
        <v>2020</v>
      </c>
      <c r="C7488" s="3">
        <v>2</v>
      </c>
      <c r="D7488" s="3">
        <v>2021</v>
      </c>
      <c r="E7488" s="3">
        <v>1</v>
      </c>
      <c r="F7488" s="2">
        <v>1704.5930219651118</v>
      </c>
      <c r="G7488" s="2">
        <v>3089.1987768177687</v>
      </c>
      <c r="H7488" s="2">
        <v>4041.2755575425344</v>
      </c>
      <c r="I7488" s="2">
        <v>7130.4743343603031</v>
      </c>
      <c r="J7488" s="2">
        <v>9309.7756115739303</v>
      </c>
      <c r="K7488" t="s">
        <v>11</v>
      </c>
    </row>
    <row r="7489" spans="1:11" x14ac:dyDescent="0.2">
      <c r="A7489" s="3">
        <v>878</v>
      </c>
      <c r="B7489" s="3">
        <v>2020</v>
      </c>
      <c r="C7489" s="3">
        <v>3</v>
      </c>
      <c r="D7489" s="3">
        <v>2022</v>
      </c>
      <c r="E7489" s="3">
        <v>1</v>
      </c>
      <c r="F7489" s="2">
        <v>1726.7641079178957</v>
      </c>
      <c r="G7489" s="2">
        <v>4815.9628847356644</v>
      </c>
      <c r="H7489" s="2">
        <v>3214.1808656668327</v>
      </c>
      <c r="I7489" s="2">
        <v>8030.1437504024971</v>
      </c>
      <c r="J7489" s="2">
        <v>9309.7756115739303</v>
      </c>
      <c r="K7489" t="s">
        <v>11</v>
      </c>
    </row>
    <row r="7490" spans="1:11" x14ac:dyDescent="0.2">
      <c r="A7490" s="3">
        <v>878</v>
      </c>
      <c r="B7490" s="3">
        <v>2020</v>
      </c>
      <c r="C7490" s="3">
        <v>4</v>
      </c>
      <c r="D7490" s="3">
        <v>2023</v>
      </c>
      <c r="E7490" s="3">
        <v>1</v>
      </c>
      <c r="F7490" s="2">
        <v>1523.4631339799398</v>
      </c>
      <c r="G7490" s="2">
        <v>6339.4260187156042</v>
      </c>
      <c r="H7490" s="2">
        <v>2488.1641976701712</v>
      </c>
      <c r="I7490" s="2">
        <v>8827.5902163857754</v>
      </c>
      <c r="J7490" s="2">
        <v>9309.7756115739303</v>
      </c>
      <c r="K7490" t="s">
        <v>11</v>
      </c>
    </row>
    <row r="7491" spans="1:11" x14ac:dyDescent="0.2">
      <c r="A7491" s="3">
        <v>878</v>
      </c>
      <c r="B7491" s="3">
        <v>2020</v>
      </c>
      <c r="C7491" s="3">
        <v>5</v>
      </c>
      <c r="D7491" s="3">
        <v>2024</v>
      </c>
      <c r="E7491" s="3">
        <v>1</v>
      </c>
      <c r="F7491" s="2">
        <v>703.55425823873611</v>
      </c>
      <c r="G7491" s="2">
        <v>7042.9802769543403</v>
      </c>
      <c r="H7491" s="2">
        <v>2044.8743255805693</v>
      </c>
      <c r="I7491" s="2">
        <v>9087.8546025349096</v>
      </c>
      <c r="J7491" s="2">
        <v>9309.7756115739303</v>
      </c>
      <c r="K7491" t="s">
        <v>11</v>
      </c>
    </row>
    <row r="7492" spans="1:11" x14ac:dyDescent="0.2">
      <c r="A7492" s="3">
        <v>878</v>
      </c>
      <c r="B7492" s="3">
        <v>2020</v>
      </c>
      <c r="C7492" s="3">
        <v>6</v>
      </c>
      <c r="D7492" s="3">
        <v>2025</v>
      </c>
      <c r="E7492" s="3">
        <v>1</v>
      </c>
      <c r="F7492" s="2">
        <v>1132.2827548785199</v>
      </c>
      <c r="G7492" s="2">
        <v>8175.2630318328602</v>
      </c>
      <c r="H7492" s="2">
        <v>839.88402071553082</v>
      </c>
      <c r="I7492" s="2">
        <v>9015.147052548391</v>
      </c>
      <c r="J7492" s="2">
        <v>9309.7756115739303</v>
      </c>
      <c r="K7492" t="s">
        <v>11</v>
      </c>
    </row>
    <row r="7493" spans="1:11" x14ac:dyDescent="0.2">
      <c r="A7493" s="3">
        <v>878</v>
      </c>
      <c r="B7493" s="3">
        <v>2020</v>
      </c>
      <c r="C7493" s="3">
        <v>7</v>
      </c>
      <c r="D7493" s="3">
        <v>2026</v>
      </c>
      <c r="E7493" s="3">
        <v>1</v>
      </c>
      <c r="F7493" s="2">
        <v>559.34263811279652</v>
      </c>
      <c r="G7493" s="2">
        <v>8734.6056699456567</v>
      </c>
      <c r="H7493" s="2">
        <v>418.95592243127976</v>
      </c>
      <c r="I7493" s="2">
        <v>9153.5615923769365</v>
      </c>
      <c r="J7493" s="2">
        <v>9309.7756115739303</v>
      </c>
      <c r="K7493" t="s">
        <v>11</v>
      </c>
    </row>
    <row r="7494" spans="1:11" x14ac:dyDescent="0.2">
      <c r="A7494" s="3">
        <v>879</v>
      </c>
      <c r="B7494" s="3">
        <v>2020</v>
      </c>
      <c r="C7494" s="3">
        <v>1</v>
      </c>
      <c r="D7494" s="3">
        <v>2020</v>
      </c>
      <c r="E7494" s="3">
        <v>1</v>
      </c>
      <c r="F7494" s="2">
        <v>1269.6168828018917</v>
      </c>
      <c r="G7494" s="2">
        <v>1269.6168828018917</v>
      </c>
      <c r="H7494" s="2">
        <v>4063.9604439610921</v>
      </c>
      <c r="I7494" s="2">
        <v>5333.5773267629838</v>
      </c>
      <c r="J7494" s="2">
        <v>8294.148190148002</v>
      </c>
      <c r="K7494" t="s">
        <v>11</v>
      </c>
    </row>
    <row r="7495" spans="1:11" x14ac:dyDescent="0.2">
      <c r="A7495" s="3">
        <v>879</v>
      </c>
      <c r="B7495" s="3">
        <v>2020</v>
      </c>
      <c r="C7495" s="3">
        <v>2</v>
      </c>
      <c r="D7495" s="3">
        <v>2021</v>
      </c>
      <c r="E7495" s="3">
        <v>1</v>
      </c>
      <c r="F7495" s="2">
        <v>1395.7157252003949</v>
      </c>
      <c r="G7495" s="2">
        <v>2665.3326080022866</v>
      </c>
      <c r="H7495" s="2">
        <v>3747.3188102635518</v>
      </c>
      <c r="I7495" s="2">
        <v>6412.6514182658384</v>
      </c>
      <c r="J7495" s="2">
        <v>8294.148190148002</v>
      </c>
      <c r="K7495" t="s">
        <v>11</v>
      </c>
    </row>
    <row r="7496" spans="1:11" x14ac:dyDescent="0.2">
      <c r="A7496" s="3">
        <v>879</v>
      </c>
      <c r="B7496" s="3">
        <v>2020</v>
      </c>
      <c r="C7496" s="3">
        <v>3</v>
      </c>
      <c r="D7496" s="3">
        <v>2022</v>
      </c>
      <c r="E7496" s="3">
        <v>1</v>
      </c>
      <c r="F7496" s="2">
        <v>1389.3888067628059</v>
      </c>
      <c r="G7496" s="2">
        <v>4054.7214147650925</v>
      </c>
      <c r="H7496" s="2">
        <v>3150.3880357616549</v>
      </c>
      <c r="I7496" s="2">
        <v>7205.1094505267474</v>
      </c>
      <c r="J7496" s="2">
        <v>8294.148190148002</v>
      </c>
      <c r="K7496" t="s">
        <v>11</v>
      </c>
    </row>
    <row r="7497" spans="1:11" x14ac:dyDescent="0.2">
      <c r="A7497" s="3">
        <v>879</v>
      </c>
      <c r="B7497" s="3">
        <v>2020</v>
      </c>
      <c r="C7497" s="3">
        <v>4</v>
      </c>
      <c r="D7497" s="3">
        <v>2023</v>
      </c>
      <c r="E7497" s="3">
        <v>1</v>
      </c>
      <c r="F7497" s="2">
        <v>1303.2710450527597</v>
      </c>
      <c r="G7497" s="2">
        <v>5357.9924598178523</v>
      </c>
      <c r="H7497" s="2">
        <v>2315.6130166160065</v>
      </c>
      <c r="I7497" s="2">
        <v>7673.6054764338587</v>
      </c>
      <c r="J7497" s="2">
        <v>8294.148190148002</v>
      </c>
      <c r="K7497" t="s">
        <v>11</v>
      </c>
    </row>
    <row r="7498" spans="1:11" x14ac:dyDescent="0.2">
      <c r="A7498" s="3">
        <v>879</v>
      </c>
      <c r="B7498" s="3">
        <v>2020</v>
      </c>
      <c r="C7498" s="3">
        <v>5</v>
      </c>
      <c r="D7498" s="3">
        <v>2024</v>
      </c>
      <c r="E7498" s="3">
        <v>1</v>
      </c>
      <c r="F7498" s="2">
        <v>1263.520823175756</v>
      </c>
      <c r="G7498" s="2">
        <v>6621.5132829936083</v>
      </c>
      <c r="H7498" s="2">
        <v>1331.2644683283697</v>
      </c>
      <c r="I7498" s="2">
        <v>7952.777751321978</v>
      </c>
      <c r="J7498" s="2">
        <v>8294.148190148002</v>
      </c>
      <c r="K7498" t="s">
        <v>11</v>
      </c>
    </row>
    <row r="7499" spans="1:11" x14ac:dyDescent="0.2">
      <c r="A7499" s="3">
        <v>879</v>
      </c>
      <c r="B7499" s="3">
        <v>2020</v>
      </c>
      <c r="C7499" s="3">
        <v>6</v>
      </c>
      <c r="D7499" s="3">
        <v>2025</v>
      </c>
      <c r="E7499" s="3">
        <v>1</v>
      </c>
      <c r="F7499" s="2">
        <v>473.9630063459208</v>
      </c>
      <c r="G7499" s="2">
        <v>7095.4762893395291</v>
      </c>
      <c r="H7499" s="2">
        <v>940.33291997061951</v>
      </c>
      <c r="I7499" s="2">
        <v>8035.8092093101486</v>
      </c>
      <c r="J7499" s="2">
        <v>8294.148190148002</v>
      </c>
      <c r="K7499" t="s">
        <v>11</v>
      </c>
    </row>
    <row r="7500" spans="1:11" x14ac:dyDescent="0.2">
      <c r="A7500" s="3">
        <v>879</v>
      </c>
      <c r="B7500" s="3">
        <v>2020</v>
      </c>
      <c r="C7500" s="3">
        <v>7</v>
      </c>
      <c r="D7500" s="3">
        <v>2026</v>
      </c>
      <c r="E7500" s="3">
        <v>1</v>
      </c>
      <c r="F7500" s="2">
        <v>595.74071813193768</v>
      </c>
      <c r="G7500" s="2">
        <v>7691.2170074714668</v>
      </c>
      <c r="H7500" s="2">
        <v>386.6413815073538</v>
      </c>
      <c r="I7500" s="2">
        <v>8077.8583889788206</v>
      </c>
      <c r="J7500" s="2">
        <v>8294.148190148002</v>
      </c>
      <c r="K7500" t="s">
        <v>11</v>
      </c>
    </row>
    <row r="7501" spans="1:11" x14ac:dyDescent="0.2">
      <c r="A7501" s="3">
        <v>880</v>
      </c>
      <c r="B7501" s="3">
        <v>2020</v>
      </c>
      <c r="C7501" s="3">
        <v>1</v>
      </c>
      <c r="D7501" s="3">
        <v>2020</v>
      </c>
      <c r="E7501" s="3">
        <v>1</v>
      </c>
      <c r="F7501" s="2">
        <v>2243.9534771005965</v>
      </c>
      <c r="G7501" s="2">
        <v>2243.9534771005965</v>
      </c>
      <c r="H7501" s="2">
        <v>7315.2824893836369</v>
      </c>
      <c r="I7501" s="2">
        <v>9559.2359664842334</v>
      </c>
      <c r="J7501" s="2">
        <v>14660.889645424348</v>
      </c>
      <c r="K7501" t="s">
        <v>11</v>
      </c>
    </row>
    <row r="7502" spans="1:11" x14ac:dyDescent="0.2">
      <c r="A7502" s="3">
        <v>880</v>
      </c>
      <c r="B7502" s="3">
        <v>2020</v>
      </c>
      <c r="C7502" s="3">
        <v>2</v>
      </c>
      <c r="D7502" s="3">
        <v>2021</v>
      </c>
      <c r="E7502" s="3">
        <v>1</v>
      </c>
      <c r="F7502" s="2">
        <v>2445.7776788033943</v>
      </c>
      <c r="G7502" s="2">
        <v>4689.7311559039908</v>
      </c>
      <c r="H7502" s="2">
        <v>6755.0410957957256</v>
      </c>
      <c r="I7502" s="2">
        <v>11444.772251699716</v>
      </c>
      <c r="J7502" s="2">
        <v>14660.889645424348</v>
      </c>
      <c r="K7502" t="s">
        <v>11</v>
      </c>
    </row>
    <row r="7503" spans="1:11" x14ac:dyDescent="0.2">
      <c r="A7503" s="3">
        <v>880</v>
      </c>
      <c r="B7503" s="3">
        <v>2020</v>
      </c>
      <c r="C7503" s="3">
        <v>3</v>
      </c>
      <c r="D7503" s="3">
        <v>2022</v>
      </c>
      <c r="E7503" s="3">
        <v>1</v>
      </c>
      <c r="F7503" s="2">
        <v>2523.6229997160881</v>
      </c>
      <c r="G7503" s="2">
        <v>7213.3541556200789</v>
      </c>
      <c r="H7503" s="2">
        <v>5711.4772577948324</v>
      </c>
      <c r="I7503" s="2">
        <v>12924.831413414911</v>
      </c>
      <c r="J7503" s="2">
        <v>14660.889645424348</v>
      </c>
      <c r="K7503" t="s">
        <v>11</v>
      </c>
    </row>
    <row r="7504" spans="1:11" x14ac:dyDescent="0.2">
      <c r="A7504" s="3">
        <v>880</v>
      </c>
      <c r="B7504" s="3">
        <v>2020</v>
      </c>
      <c r="C7504" s="3">
        <v>4</v>
      </c>
      <c r="D7504" s="3">
        <v>2023</v>
      </c>
      <c r="E7504" s="3">
        <v>1</v>
      </c>
      <c r="F7504" s="2">
        <v>2311.4448774660004</v>
      </c>
      <c r="G7504" s="2">
        <v>9524.7990330860794</v>
      </c>
      <c r="H7504" s="2">
        <v>4175.046998742444</v>
      </c>
      <c r="I7504" s="2">
        <v>13699.846031828523</v>
      </c>
      <c r="J7504" s="2">
        <v>14660.889645424348</v>
      </c>
      <c r="K7504" t="s">
        <v>11</v>
      </c>
    </row>
    <row r="7505" spans="1:11" x14ac:dyDescent="0.2">
      <c r="A7505" s="3">
        <v>880</v>
      </c>
      <c r="B7505" s="3">
        <v>2020</v>
      </c>
      <c r="C7505" s="3">
        <v>5</v>
      </c>
      <c r="D7505" s="3">
        <v>2024</v>
      </c>
      <c r="E7505" s="3">
        <v>1</v>
      </c>
      <c r="F7505" s="2">
        <v>2068.6006355307418</v>
      </c>
      <c r="G7505" s="2">
        <v>11593.399668616821</v>
      </c>
      <c r="H7505" s="2">
        <v>2737.5563821359829</v>
      </c>
      <c r="I7505" s="2">
        <v>14330.956050752804</v>
      </c>
      <c r="J7505" s="2">
        <v>14660.889645424348</v>
      </c>
      <c r="K7505" t="s">
        <v>11</v>
      </c>
    </row>
    <row r="7506" spans="1:11" x14ac:dyDescent="0.2">
      <c r="A7506" s="3">
        <v>880</v>
      </c>
      <c r="B7506" s="3">
        <v>2020</v>
      </c>
      <c r="C7506" s="3">
        <v>6</v>
      </c>
      <c r="D7506" s="3">
        <v>2025</v>
      </c>
      <c r="E7506" s="3">
        <v>1</v>
      </c>
      <c r="F7506" s="2">
        <v>1128.7677083794297</v>
      </c>
      <c r="G7506" s="2">
        <v>12722.167376996251</v>
      </c>
      <c r="H7506" s="2">
        <v>1809.2091812913077</v>
      </c>
      <c r="I7506" s="2">
        <v>14531.376558287559</v>
      </c>
      <c r="J7506" s="2">
        <v>14660.889645424348</v>
      </c>
      <c r="K7506" t="s">
        <v>11</v>
      </c>
    </row>
    <row r="7507" spans="1:11" x14ac:dyDescent="0.2">
      <c r="A7507" s="3">
        <v>880</v>
      </c>
      <c r="B7507" s="3">
        <v>2020</v>
      </c>
      <c r="C7507" s="3">
        <v>7</v>
      </c>
      <c r="D7507" s="3">
        <v>2026</v>
      </c>
      <c r="E7507" s="3">
        <v>1</v>
      </c>
      <c r="F7507" s="2">
        <v>869.10547587937617</v>
      </c>
      <c r="G7507" s="2">
        <v>13591.272852875627</v>
      </c>
      <c r="H7507" s="2">
        <v>1069.6167925487207</v>
      </c>
      <c r="I7507" s="2">
        <v>14660.889645424348</v>
      </c>
      <c r="J7507" s="2">
        <v>14660.889645424348</v>
      </c>
      <c r="K7507" t="s">
        <v>11</v>
      </c>
    </row>
    <row r="7508" spans="1:11" x14ac:dyDescent="0.2">
      <c r="A7508" s="3">
        <v>881</v>
      </c>
      <c r="B7508" s="3">
        <v>2020</v>
      </c>
      <c r="C7508" s="3">
        <v>1</v>
      </c>
      <c r="D7508" s="3">
        <v>2020</v>
      </c>
      <c r="E7508" s="3">
        <v>1</v>
      </c>
      <c r="F7508" s="2">
        <v>3184.6983004030503</v>
      </c>
      <c r="G7508" s="2">
        <v>3184.6983004030503</v>
      </c>
      <c r="H7508" s="2">
        <v>10759.150520031728</v>
      </c>
      <c r="I7508" s="2">
        <v>13943.848820434778</v>
      </c>
      <c r="J7508" s="2">
        <v>21068.352476732198</v>
      </c>
      <c r="K7508" t="s">
        <v>11</v>
      </c>
    </row>
    <row r="7509" spans="1:11" x14ac:dyDescent="0.2">
      <c r="A7509" s="3">
        <v>881</v>
      </c>
      <c r="B7509" s="3">
        <v>2020</v>
      </c>
      <c r="C7509" s="3">
        <v>2</v>
      </c>
      <c r="D7509" s="3">
        <v>2021</v>
      </c>
      <c r="E7509" s="3">
        <v>1</v>
      </c>
      <c r="F7509" s="2">
        <v>3639.5807283213021</v>
      </c>
      <c r="G7509" s="2">
        <v>6824.2790287243524</v>
      </c>
      <c r="H7509" s="2">
        <v>9397.2342894994545</v>
      </c>
      <c r="I7509" s="2">
        <v>16221.513318223806</v>
      </c>
      <c r="J7509" s="2">
        <v>21068.352476732198</v>
      </c>
      <c r="K7509" t="s">
        <v>11</v>
      </c>
    </row>
    <row r="7510" spans="1:11" x14ac:dyDescent="0.2">
      <c r="A7510" s="3">
        <v>881</v>
      </c>
      <c r="B7510" s="3">
        <v>2020</v>
      </c>
      <c r="C7510" s="3">
        <v>3</v>
      </c>
      <c r="D7510" s="3">
        <v>2022</v>
      </c>
      <c r="E7510" s="3">
        <v>1</v>
      </c>
      <c r="F7510" s="2">
        <v>4079.1664619417725</v>
      </c>
      <c r="G7510" s="2">
        <v>10903.445490666125</v>
      </c>
      <c r="H7510" s="2">
        <v>7124.1964965573043</v>
      </c>
      <c r="I7510" s="2">
        <v>18027.641987223429</v>
      </c>
      <c r="J7510" s="2">
        <v>21068.352476732198</v>
      </c>
      <c r="K7510" t="s">
        <v>11</v>
      </c>
    </row>
    <row r="7511" spans="1:11" x14ac:dyDescent="0.2">
      <c r="A7511" s="3">
        <v>881</v>
      </c>
      <c r="B7511" s="3">
        <v>2020</v>
      </c>
      <c r="C7511" s="3">
        <v>4</v>
      </c>
      <c r="D7511" s="3">
        <v>2023</v>
      </c>
      <c r="E7511" s="3">
        <v>1</v>
      </c>
      <c r="F7511" s="2">
        <v>2480.3539850764882</v>
      </c>
      <c r="G7511" s="2">
        <v>13383.799475742613</v>
      </c>
      <c r="H7511" s="2">
        <v>6569.7336329496939</v>
      </c>
      <c r="I7511" s="2">
        <v>19953.533108692307</v>
      </c>
      <c r="J7511" s="2">
        <v>21068.352476732198</v>
      </c>
      <c r="K7511" t="s">
        <v>11</v>
      </c>
    </row>
    <row r="7512" spans="1:11" x14ac:dyDescent="0.2">
      <c r="A7512" s="3">
        <v>881</v>
      </c>
      <c r="B7512" s="3">
        <v>2020</v>
      </c>
      <c r="C7512" s="3">
        <v>5</v>
      </c>
      <c r="D7512" s="3">
        <v>2024</v>
      </c>
      <c r="E7512" s="3">
        <v>1</v>
      </c>
      <c r="F7512" s="2">
        <v>2513.0785467792175</v>
      </c>
      <c r="G7512" s="2">
        <v>15896.878022521831</v>
      </c>
      <c r="H7512" s="2">
        <v>4233.3751340439067</v>
      </c>
      <c r="I7512" s="2">
        <v>20130.253156565737</v>
      </c>
      <c r="J7512" s="2">
        <v>21068.352476732198</v>
      </c>
      <c r="K7512" t="s">
        <v>11</v>
      </c>
    </row>
    <row r="7513" spans="1:11" x14ac:dyDescent="0.2">
      <c r="A7513" s="3">
        <v>881</v>
      </c>
      <c r="B7513" s="3">
        <v>2020</v>
      </c>
      <c r="C7513" s="3">
        <v>6</v>
      </c>
      <c r="D7513" s="3">
        <v>2025</v>
      </c>
      <c r="E7513" s="3">
        <v>1</v>
      </c>
      <c r="F7513" s="2">
        <v>1896.8069855655103</v>
      </c>
      <c r="G7513" s="2">
        <v>17793.685008087341</v>
      </c>
      <c r="H7513" s="2">
        <v>3221.3764070352736</v>
      </c>
      <c r="I7513" s="2">
        <v>21015.061415122615</v>
      </c>
      <c r="J7513" s="2">
        <v>21068.352476732198</v>
      </c>
      <c r="K7513" t="s">
        <v>11</v>
      </c>
    </row>
    <row r="7514" spans="1:11" x14ac:dyDescent="0.2">
      <c r="A7514" s="3">
        <v>881</v>
      </c>
      <c r="B7514" s="3">
        <v>2020</v>
      </c>
      <c r="C7514" s="3">
        <v>7</v>
      </c>
      <c r="D7514" s="3">
        <v>2026</v>
      </c>
      <c r="E7514" s="3">
        <v>1</v>
      </c>
      <c r="F7514" s="2">
        <v>1791.0564253016055</v>
      </c>
      <c r="G7514" s="2">
        <v>19584.741433388946</v>
      </c>
      <c r="H7514" s="2">
        <v>1139.5861589484557</v>
      </c>
      <c r="I7514" s="2">
        <v>20724.327592337402</v>
      </c>
      <c r="J7514" s="2">
        <v>21068.352476732198</v>
      </c>
      <c r="K7514" t="s">
        <v>11</v>
      </c>
    </row>
    <row r="7515" spans="1:11" x14ac:dyDescent="0.2">
      <c r="A7515" s="3">
        <v>882</v>
      </c>
      <c r="B7515" s="3">
        <v>2020</v>
      </c>
      <c r="C7515" s="3">
        <v>1</v>
      </c>
      <c r="D7515" s="3">
        <v>2020</v>
      </c>
      <c r="E7515" s="3">
        <v>1</v>
      </c>
      <c r="F7515" s="2">
        <v>779.33252616596531</v>
      </c>
      <c r="G7515" s="2">
        <v>779.33252616596531</v>
      </c>
      <c r="H7515" s="2">
        <v>2599.9412599428979</v>
      </c>
      <c r="I7515" s="2">
        <v>3379.2737861088631</v>
      </c>
      <c r="J7515" s="2">
        <v>5098.0844655238707</v>
      </c>
      <c r="K7515" t="s">
        <v>11</v>
      </c>
    </row>
    <row r="7516" spans="1:11" x14ac:dyDescent="0.2">
      <c r="A7516" s="3">
        <v>882</v>
      </c>
      <c r="B7516" s="3">
        <v>2020</v>
      </c>
      <c r="C7516" s="3">
        <v>2</v>
      </c>
      <c r="D7516" s="3">
        <v>2021</v>
      </c>
      <c r="E7516" s="3">
        <v>1</v>
      </c>
      <c r="F7516" s="2">
        <v>804.86622194327776</v>
      </c>
      <c r="G7516" s="2">
        <v>1584.1987481092431</v>
      </c>
      <c r="H7516" s="2">
        <v>2458.035643752517</v>
      </c>
      <c r="I7516" s="2">
        <v>4042.2343918617598</v>
      </c>
      <c r="J7516" s="2">
        <v>5098.0844655238707</v>
      </c>
      <c r="K7516" t="s">
        <v>11</v>
      </c>
    </row>
    <row r="7517" spans="1:11" x14ac:dyDescent="0.2">
      <c r="A7517" s="3">
        <v>882</v>
      </c>
      <c r="B7517" s="3">
        <v>2020</v>
      </c>
      <c r="C7517" s="3">
        <v>3</v>
      </c>
      <c r="D7517" s="3">
        <v>2022</v>
      </c>
      <c r="E7517" s="3">
        <v>1</v>
      </c>
      <c r="F7517" s="2">
        <v>894.42861663588405</v>
      </c>
      <c r="G7517" s="2">
        <v>2478.6273647451271</v>
      </c>
      <c r="H7517" s="2">
        <v>1898.1989849286083</v>
      </c>
      <c r="I7517" s="2">
        <v>4376.8263496737354</v>
      </c>
      <c r="J7517" s="2">
        <v>5098.0844655238707</v>
      </c>
      <c r="K7517" t="s">
        <v>11</v>
      </c>
    </row>
    <row r="7518" spans="1:11" x14ac:dyDescent="0.2">
      <c r="A7518" s="3">
        <v>882</v>
      </c>
      <c r="B7518" s="3">
        <v>2020</v>
      </c>
      <c r="C7518" s="3">
        <v>4</v>
      </c>
      <c r="D7518" s="3">
        <v>2023</v>
      </c>
      <c r="E7518" s="3">
        <v>1</v>
      </c>
      <c r="F7518" s="2">
        <v>910.70268974310329</v>
      </c>
      <c r="G7518" s="2">
        <v>3389.3300544882304</v>
      </c>
      <c r="H7518" s="2">
        <v>1420.596526789056</v>
      </c>
      <c r="I7518" s="2">
        <v>4809.9265812772865</v>
      </c>
      <c r="J7518" s="2">
        <v>5098.0844655238707</v>
      </c>
      <c r="K7518" t="s">
        <v>11</v>
      </c>
    </row>
    <row r="7519" spans="1:11" x14ac:dyDescent="0.2">
      <c r="A7519" s="3">
        <v>882</v>
      </c>
      <c r="B7519" s="3">
        <v>2020</v>
      </c>
      <c r="C7519" s="3">
        <v>5</v>
      </c>
      <c r="D7519" s="3">
        <v>2024</v>
      </c>
      <c r="E7519" s="3">
        <v>1</v>
      </c>
      <c r="F7519" s="2">
        <v>629.78277383950353</v>
      </c>
      <c r="G7519" s="2">
        <v>4019.112828327734</v>
      </c>
      <c r="H7519" s="2">
        <v>777.80545569349033</v>
      </c>
      <c r="I7519" s="2">
        <v>4796.9182840212243</v>
      </c>
      <c r="J7519" s="2">
        <v>5098.0844655238707</v>
      </c>
      <c r="K7519" t="s">
        <v>11</v>
      </c>
    </row>
    <row r="7520" spans="1:11" x14ac:dyDescent="0.2">
      <c r="A7520" s="3">
        <v>882</v>
      </c>
      <c r="B7520" s="3">
        <v>2020</v>
      </c>
      <c r="C7520" s="3">
        <v>6</v>
      </c>
      <c r="D7520" s="3">
        <v>2025</v>
      </c>
      <c r="E7520" s="3">
        <v>1</v>
      </c>
      <c r="F7520" s="2">
        <v>426.85197477471502</v>
      </c>
      <c r="G7520" s="2">
        <v>4445.964803102449</v>
      </c>
      <c r="H7520" s="2">
        <v>646.73827190001975</v>
      </c>
      <c r="I7520" s="2">
        <v>5092.7030750024687</v>
      </c>
      <c r="J7520" s="2">
        <v>5098.0844655238707</v>
      </c>
      <c r="K7520" t="s">
        <v>11</v>
      </c>
    </row>
    <row r="7521" spans="1:11" x14ac:dyDescent="0.2">
      <c r="A7521" s="3">
        <v>882</v>
      </c>
      <c r="B7521" s="3">
        <v>2020</v>
      </c>
      <c r="C7521" s="3">
        <v>7</v>
      </c>
      <c r="D7521" s="3">
        <v>2026</v>
      </c>
      <c r="E7521" s="3">
        <v>1</v>
      </c>
      <c r="F7521" s="2">
        <v>375.16217993635109</v>
      </c>
      <c r="G7521" s="2">
        <v>4821.1269830388001</v>
      </c>
      <c r="H7521" s="2">
        <v>267.15195361497354</v>
      </c>
      <c r="I7521" s="2">
        <v>5088.2789366537736</v>
      </c>
      <c r="J7521" s="2">
        <v>5098.0844655238707</v>
      </c>
      <c r="K7521" t="s">
        <v>11</v>
      </c>
    </row>
    <row r="7522" spans="1:11" x14ac:dyDescent="0.2">
      <c r="A7522" s="3">
        <v>883</v>
      </c>
      <c r="B7522" s="3">
        <v>2020</v>
      </c>
      <c r="C7522" s="3">
        <v>1</v>
      </c>
      <c r="D7522" s="3">
        <v>2020</v>
      </c>
      <c r="E7522" s="3">
        <v>1</v>
      </c>
      <c r="F7522" s="2">
        <v>1502.0325249730784</v>
      </c>
      <c r="G7522" s="2">
        <v>1502.0325249730784</v>
      </c>
      <c r="H7522" s="2">
        <v>4829.092137643077</v>
      </c>
      <c r="I7522" s="2">
        <v>6331.1246626161555</v>
      </c>
      <c r="J7522" s="2">
        <v>9711.5995221143075</v>
      </c>
      <c r="K7522" t="s">
        <v>11</v>
      </c>
    </row>
    <row r="7523" spans="1:11" x14ac:dyDescent="0.2">
      <c r="A7523" s="3">
        <v>883</v>
      </c>
      <c r="B7523" s="3">
        <v>2020</v>
      </c>
      <c r="C7523" s="3">
        <v>2</v>
      </c>
      <c r="D7523" s="3">
        <v>2021</v>
      </c>
      <c r="E7523" s="3">
        <v>1</v>
      </c>
      <c r="F7523" s="2">
        <v>1559.8213998929007</v>
      </c>
      <c r="G7523" s="2">
        <v>3061.853924865979</v>
      </c>
      <c r="H7523" s="2">
        <v>4554.6360345041694</v>
      </c>
      <c r="I7523" s="2">
        <v>7616.4899593701484</v>
      </c>
      <c r="J7523" s="2">
        <v>9711.5995221143075</v>
      </c>
      <c r="K7523" t="s">
        <v>11</v>
      </c>
    </row>
    <row r="7524" spans="1:11" x14ac:dyDescent="0.2">
      <c r="A7524" s="3">
        <v>883</v>
      </c>
      <c r="B7524" s="3">
        <v>2020</v>
      </c>
      <c r="C7524" s="3">
        <v>3</v>
      </c>
      <c r="D7524" s="3">
        <v>2022</v>
      </c>
      <c r="E7524" s="3">
        <v>1</v>
      </c>
      <c r="F7524" s="2">
        <v>1684.9522856834892</v>
      </c>
      <c r="G7524" s="2">
        <v>4746.8062105494682</v>
      </c>
      <c r="H7524" s="2">
        <v>3624.5509850570725</v>
      </c>
      <c r="I7524" s="2">
        <v>8371.3571956065407</v>
      </c>
      <c r="J7524" s="2">
        <v>9711.5995221143075</v>
      </c>
      <c r="K7524" t="s">
        <v>11</v>
      </c>
    </row>
    <row r="7525" spans="1:11" x14ac:dyDescent="0.2">
      <c r="A7525" s="3">
        <v>883</v>
      </c>
      <c r="B7525" s="3">
        <v>2020</v>
      </c>
      <c r="C7525" s="3">
        <v>4</v>
      </c>
      <c r="D7525" s="3">
        <v>2023</v>
      </c>
      <c r="E7525" s="3">
        <v>1</v>
      </c>
      <c r="F7525" s="2">
        <v>1616.8129297044634</v>
      </c>
      <c r="G7525" s="2">
        <v>6363.6191402539316</v>
      </c>
      <c r="H7525" s="2">
        <v>2506.0447640479942</v>
      </c>
      <c r="I7525" s="2">
        <v>8869.6639043019259</v>
      </c>
      <c r="J7525" s="2">
        <v>9711.5995221143075</v>
      </c>
      <c r="K7525" t="s">
        <v>11</v>
      </c>
    </row>
    <row r="7526" spans="1:11" x14ac:dyDescent="0.2">
      <c r="A7526" s="3">
        <v>883</v>
      </c>
      <c r="B7526" s="3">
        <v>2020</v>
      </c>
      <c r="C7526" s="3">
        <v>5</v>
      </c>
      <c r="D7526" s="3">
        <v>2024</v>
      </c>
      <c r="E7526" s="3">
        <v>1</v>
      </c>
      <c r="F7526" s="2">
        <v>987.54541639110175</v>
      </c>
      <c r="G7526" s="2">
        <v>7351.1645566450334</v>
      </c>
      <c r="H7526" s="2">
        <v>1905.9508090650925</v>
      </c>
      <c r="I7526" s="2">
        <v>9257.1153657101258</v>
      </c>
      <c r="J7526" s="2">
        <v>9711.5995221143075</v>
      </c>
      <c r="K7526" t="s">
        <v>11</v>
      </c>
    </row>
    <row r="7527" spans="1:11" x14ac:dyDescent="0.2">
      <c r="A7527" s="3">
        <v>883</v>
      </c>
      <c r="B7527" s="3">
        <v>2020</v>
      </c>
      <c r="C7527" s="3">
        <v>6</v>
      </c>
      <c r="D7527" s="3">
        <v>2025</v>
      </c>
      <c r="E7527" s="3">
        <v>1</v>
      </c>
      <c r="F7527" s="2">
        <v>856.05633441985447</v>
      </c>
      <c r="G7527" s="2">
        <v>8207.2208910648878</v>
      </c>
      <c r="H7527" s="2">
        <v>1284.5643858900639</v>
      </c>
      <c r="I7527" s="2">
        <v>9491.7852769549518</v>
      </c>
      <c r="J7527" s="2">
        <v>9711.5995221143075</v>
      </c>
      <c r="K7527" t="s">
        <v>11</v>
      </c>
    </row>
    <row r="7528" spans="1:11" x14ac:dyDescent="0.2">
      <c r="A7528" s="3">
        <v>883</v>
      </c>
      <c r="B7528" s="3">
        <v>2020</v>
      </c>
      <c r="C7528" s="3">
        <v>7</v>
      </c>
      <c r="D7528" s="3">
        <v>2026</v>
      </c>
      <c r="E7528" s="3">
        <v>1</v>
      </c>
      <c r="F7528" s="2">
        <v>827.2413355130484</v>
      </c>
      <c r="G7528" s="2">
        <v>9034.4622265779362</v>
      </c>
      <c r="H7528" s="2">
        <v>677.13729553637131</v>
      </c>
      <c r="I7528" s="2">
        <v>9711.5995221143075</v>
      </c>
      <c r="J7528" s="2">
        <v>9711.5995221143075</v>
      </c>
      <c r="K7528" t="s">
        <v>11</v>
      </c>
    </row>
    <row r="7529" spans="1:11" x14ac:dyDescent="0.2">
      <c r="A7529" s="3">
        <v>884</v>
      </c>
      <c r="B7529" s="3">
        <v>2020</v>
      </c>
      <c r="C7529" s="3">
        <v>1</v>
      </c>
      <c r="D7529" s="3">
        <v>2020</v>
      </c>
      <c r="E7529" s="3">
        <v>1</v>
      </c>
      <c r="F7529" s="2">
        <v>2395.3450907543106</v>
      </c>
      <c r="G7529" s="2">
        <v>2395.3450907543106</v>
      </c>
      <c r="H7529" s="2">
        <v>8553.8148453690119</v>
      </c>
      <c r="I7529" s="2">
        <v>10949.159936123322</v>
      </c>
      <c r="J7529" s="2">
        <v>16630.551906385335</v>
      </c>
      <c r="K7529" t="s">
        <v>11</v>
      </c>
    </row>
    <row r="7530" spans="1:11" x14ac:dyDescent="0.2">
      <c r="A7530" s="3">
        <v>884</v>
      </c>
      <c r="B7530" s="3">
        <v>2020</v>
      </c>
      <c r="C7530" s="3">
        <v>2</v>
      </c>
      <c r="D7530" s="3">
        <v>2021</v>
      </c>
      <c r="E7530" s="3">
        <v>1</v>
      </c>
      <c r="F7530" s="2">
        <v>3053.0514652474953</v>
      </c>
      <c r="G7530" s="2">
        <v>5448.3965560018059</v>
      </c>
      <c r="H7530" s="2">
        <v>7527.8802185673321</v>
      </c>
      <c r="I7530" s="2">
        <v>12976.276774569138</v>
      </c>
      <c r="J7530" s="2">
        <v>16630.551906385335</v>
      </c>
      <c r="K7530" t="s">
        <v>11</v>
      </c>
    </row>
    <row r="7531" spans="1:11" x14ac:dyDescent="0.2">
      <c r="A7531" s="3">
        <v>884</v>
      </c>
      <c r="B7531" s="3">
        <v>2020</v>
      </c>
      <c r="C7531" s="3">
        <v>3</v>
      </c>
      <c r="D7531" s="3">
        <v>2022</v>
      </c>
      <c r="E7531" s="3">
        <v>1</v>
      </c>
      <c r="F7531" s="2">
        <v>2967.9173480204845</v>
      </c>
      <c r="G7531" s="2">
        <v>8416.3139040222904</v>
      </c>
      <c r="H7531" s="2">
        <v>6242.7028475347834</v>
      </c>
      <c r="I7531" s="2">
        <v>14659.016751557074</v>
      </c>
      <c r="J7531" s="2">
        <v>16630.551906385335</v>
      </c>
      <c r="K7531" t="s">
        <v>11</v>
      </c>
    </row>
    <row r="7532" spans="1:11" x14ac:dyDescent="0.2">
      <c r="A7532" s="3">
        <v>884</v>
      </c>
      <c r="B7532" s="3">
        <v>2020</v>
      </c>
      <c r="C7532" s="3">
        <v>4</v>
      </c>
      <c r="D7532" s="3">
        <v>2023</v>
      </c>
      <c r="E7532" s="3">
        <v>1</v>
      </c>
      <c r="F7532" s="2">
        <v>2264.5512287745642</v>
      </c>
      <c r="G7532" s="2">
        <v>10680.865132796855</v>
      </c>
      <c r="H7532" s="2">
        <v>4784.8045228689825</v>
      </c>
      <c r="I7532" s="2">
        <v>15465.669655665837</v>
      </c>
      <c r="J7532" s="2">
        <v>16630.551906385335</v>
      </c>
      <c r="K7532" t="s">
        <v>11</v>
      </c>
    </row>
    <row r="7533" spans="1:11" x14ac:dyDescent="0.2">
      <c r="A7533" s="3">
        <v>884</v>
      </c>
      <c r="B7533" s="3">
        <v>2020</v>
      </c>
      <c r="C7533" s="3">
        <v>5</v>
      </c>
      <c r="D7533" s="3">
        <v>2024</v>
      </c>
      <c r="E7533" s="3">
        <v>1</v>
      </c>
      <c r="F7533" s="2">
        <v>2461.0160764678294</v>
      </c>
      <c r="G7533" s="2">
        <v>13141.881209264684</v>
      </c>
      <c r="H7533" s="2">
        <v>2564.8842929115599</v>
      </c>
      <c r="I7533" s="2">
        <v>15706.765502176244</v>
      </c>
      <c r="J7533" s="2">
        <v>16630.551906385335</v>
      </c>
      <c r="K7533" t="s">
        <v>11</v>
      </c>
    </row>
    <row r="7534" spans="1:11" x14ac:dyDescent="0.2">
      <c r="A7534" s="3">
        <v>884</v>
      </c>
      <c r="B7534" s="3">
        <v>2020</v>
      </c>
      <c r="C7534" s="3">
        <v>6</v>
      </c>
      <c r="D7534" s="3">
        <v>2025</v>
      </c>
      <c r="E7534" s="3">
        <v>1</v>
      </c>
      <c r="F7534" s="2">
        <v>1569.1998209470294</v>
      </c>
      <c r="G7534" s="2">
        <v>14711.081030211713</v>
      </c>
      <c r="H7534" s="2">
        <v>1312.6688394022949</v>
      </c>
      <c r="I7534" s="2">
        <v>16023.749869614008</v>
      </c>
      <c r="J7534" s="2">
        <v>16630.551906385335</v>
      </c>
      <c r="K7534" t="s">
        <v>11</v>
      </c>
    </row>
    <row r="7535" spans="1:11" x14ac:dyDescent="0.2">
      <c r="A7535" s="3">
        <v>884</v>
      </c>
      <c r="B7535" s="3">
        <v>2020</v>
      </c>
      <c r="C7535" s="3">
        <v>7</v>
      </c>
      <c r="D7535" s="3">
        <v>2026</v>
      </c>
      <c r="E7535" s="3">
        <v>1</v>
      </c>
      <c r="F7535" s="2">
        <v>777.58050747468405</v>
      </c>
      <c r="G7535" s="2">
        <v>15488.661537686397</v>
      </c>
      <c r="H7535" s="2">
        <v>1141.8903686989379</v>
      </c>
      <c r="I7535" s="2">
        <v>16630.551906385335</v>
      </c>
      <c r="J7535" s="2">
        <v>16630.551906385335</v>
      </c>
      <c r="K7535" t="s">
        <v>11</v>
      </c>
    </row>
    <row r="7536" spans="1:11" x14ac:dyDescent="0.2">
      <c r="A7536" s="3">
        <v>885</v>
      </c>
      <c r="B7536" s="3">
        <v>2020</v>
      </c>
      <c r="C7536" s="3">
        <v>1</v>
      </c>
      <c r="D7536" s="3">
        <v>2020</v>
      </c>
      <c r="E7536" s="3">
        <v>1</v>
      </c>
      <c r="F7536" s="2">
        <v>1308.5492615901319</v>
      </c>
      <c r="G7536" s="2">
        <v>1308.5492615901319</v>
      </c>
      <c r="H7536" s="2">
        <v>4371.5997887031963</v>
      </c>
      <c r="I7536" s="2">
        <v>5680.1490502933284</v>
      </c>
      <c r="J7536" s="2">
        <v>8873.9734623862987</v>
      </c>
      <c r="K7536" t="s">
        <v>11</v>
      </c>
    </row>
    <row r="7537" spans="1:11" x14ac:dyDescent="0.2">
      <c r="A7537" s="3">
        <v>885</v>
      </c>
      <c r="B7537" s="3">
        <v>2020</v>
      </c>
      <c r="C7537" s="3">
        <v>2</v>
      </c>
      <c r="D7537" s="3">
        <v>2021</v>
      </c>
      <c r="E7537" s="3">
        <v>1</v>
      </c>
      <c r="F7537" s="2">
        <v>1519.1506013488772</v>
      </c>
      <c r="G7537" s="2">
        <v>2827.6998629390091</v>
      </c>
      <c r="H7537" s="2">
        <v>4215.4825625269341</v>
      </c>
      <c r="I7537" s="2">
        <v>7043.1824254659432</v>
      </c>
      <c r="J7537" s="2">
        <v>8873.9734623862987</v>
      </c>
      <c r="K7537" t="s">
        <v>11</v>
      </c>
    </row>
    <row r="7538" spans="1:11" x14ac:dyDescent="0.2">
      <c r="A7538" s="3">
        <v>885</v>
      </c>
      <c r="B7538" s="3">
        <v>2020</v>
      </c>
      <c r="C7538" s="3">
        <v>3</v>
      </c>
      <c r="D7538" s="3">
        <v>2022</v>
      </c>
      <c r="E7538" s="3">
        <v>1</v>
      </c>
      <c r="F7538" s="2">
        <v>1510.4719262046765</v>
      </c>
      <c r="G7538" s="2">
        <v>4338.1717891436856</v>
      </c>
      <c r="H7538" s="2">
        <v>3394.1695471066696</v>
      </c>
      <c r="I7538" s="2">
        <v>7732.3413362503552</v>
      </c>
      <c r="J7538" s="2">
        <v>8873.9734623862987</v>
      </c>
      <c r="K7538" t="s">
        <v>11</v>
      </c>
    </row>
    <row r="7539" spans="1:11" x14ac:dyDescent="0.2">
      <c r="A7539" s="3">
        <v>885</v>
      </c>
      <c r="B7539" s="3">
        <v>2020</v>
      </c>
      <c r="C7539" s="3">
        <v>4</v>
      </c>
      <c r="D7539" s="3">
        <v>2023</v>
      </c>
      <c r="E7539" s="3">
        <v>1</v>
      </c>
      <c r="F7539" s="2">
        <v>1648.7192286889995</v>
      </c>
      <c r="G7539" s="2">
        <v>5986.8910178326851</v>
      </c>
      <c r="H7539" s="2">
        <v>2242.0097249010969</v>
      </c>
      <c r="I7539" s="2">
        <v>8228.900742733782</v>
      </c>
      <c r="J7539" s="2">
        <v>8873.9734623862987</v>
      </c>
      <c r="K7539" t="s">
        <v>11</v>
      </c>
    </row>
    <row r="7540" spans="1:11" x14ac:dyDescent="0.2">
      <c r="A7540" s="3">
        <v>885</v>
      </c>
      <c r="B7540" s="3">
        <v>2020</v>
      </c>
      <c r="C7540" s="3">
        <v>5</v>
      </c>
      <c r="D7540" s="3">
        <v>2024</v>
      </c>
      <c r="E7540" s="3">
        <v>1</v>
      </c>
      <c r="F7540" s="2">
        <v>971.29164166320152</v>
      </c>
      <c r="G7540" s="2">
        <v>6958.1826594958866</v>
      </c>
      <c r="H7540" s="2">
        <v>1500.7301655829206</v>
      </c>
      <c r="I7540" s="2">
        <v>8458.9128250788071</v>
      </c>
      <c r="J7540" s="2">
        <v>8873.9734623862987</v>
      </c>
      <c r="K7540" t="s">
        <v>11</v>
      </c>
    </row>
    <row r="7541" spans="1:11" x14ac:dyDescent="0.2">
      <c r="A7541" s="3">
        <v>885</v>
      </c>
      <c r="B7541" s="3">
        <v>2020</v>
      </c>
      <c r="C7541" s="3">
        <v>6</v>
      </c>
      <c r="D7541" s="3">
        <v>2025</v>
      </c>
      <c r="E7541" s="3">
        <v>1</v>
      </c>
      <c r="F7541" s="2">
        <v>589.40419419768295</v>
      </c>
      <c r="G7541" s="2">
        <v>7547.5868536935695</v>
      </c>
      <c r="H7541" s="2">
        <v>1308.3155075194672</v>
      </c>
      <c r="I7541" s="2">
        <v>8855.9023612130368</v>
      </c>
      <c r="J7541" s="2">
        <v>8873.9734623862987</v>
      </c>
      <c r="K7541" t="s">
        <v>11</v>
      </c>
    </row>
    <row r="7542" spans="1:11" x14ac:dyDescent="0.2">
      <c r="A7542" s="3">
        <v>885</v>
      </c>
      <c r="B7542" s="3">
        <v>2020</v>
      </c>
      <c r="C7542" s="3">
        <v>7</v>
      </c>
      <c r="D7542" s="3">
        <v>2026</v>
      </c>
      <c r="E7542" s="3">
        <v>1</v>
      </c>
      <c r="F7542" s="2">
        <v>802.95072429844822</v>
      </c>
      <c r="G7542" s="2">
        <v>8350.5375779920178</v>
      </c>
      <c r="H7542" s="2">
        <v>366.14780726550271</v>
      </c>
      <c r="I7542" s="2">
        <v>8716.6853852575205</v>
      </c>
      <c r="J7542" s="2">
        <v>8873.9734623862987</v>
      </c>
      <c r="K7542" t="s">
        <v>11</v>
      </c>
    </row>
    <row r="7543" spans="1:11" x14ac:dyDescent="0.2">
      <c r="A7543" s="3">
        <v>886</v>
      </c>
      <c r="B7543" s="3">
        <v>2020</v>
      </c>
      <c r="C7543" s="3">
        <v>1</v>
      </c>
      <c r="D7543" s="3">
        <v>2020</v>
      </c>
      <c r="E7543" s="3">
        <v>1</v>
      </c>
      <c r="F7543" s="2">
        <v>993.51030538021655</v>
      </c>
      <c r="G7543" s="2">
        <v>993.51030538021655</v>
      </c>
      <c r="H7543" s="2">
        <v>3344.8822362168939</v>
      </c>
      <c r="I7543" s="2">
        <v>4338.3925415971107</v>
      </c>
      <c r="J7543" s="2">
        <v>6785.0030442871939</v>
      </c>
      <c r="K7543" t="s">
        <v>11</v>
      </c>
    </row>
    <row r="7544" spans="1:11" x14ac:dyDescent="0.2">
      <c r="A7544" s="3">
        <v>886</v>
      </c>
      <c r="B7544" s="3">
        <v>2020</v>
      </c>
      <c r="C7544" s="3">
        <v>2</v>
      </c>
      <c r="D7544" s="3">
        <v>2021</v>
      </c>
      <c r="E7544" s="3">
        <v>1</v>
      </c>
      <c r="F7544" s="2">
        <v>1156.5874105666919</v>
      </c>
      <c r="G7544" s="2">
        <v>2150.0977159469085</v>
      </c>
      <c r="H7544" s="2">
        <v>3160.738411782514</v>
      </c>
      <c r="I7544" s="2">
        <v>5310.8361277294225</v>
      </c>
      <c r="J7544" s="2">
        <v>6785.0030442871939</v>
      </c>
      <c r="K7544" t="s">
        <v>11</v>
      </c>
    </row>
    <row r="7545" spans="1:11" x14ac:dyDescent="0.2">
      <c r="A7545" s="3">
        <v>886</v>
      </c>
      <c r="B7545" s="3">
        <v>2020</v>
      </c>
      <c r="C7545" s="3">
        <v>3</v>
      </c>
      <c r="D7545" s="3">
        <v>2022</v>
      </c>
      <c r="E7545" s="3">
        <v>1</v>
      </c>
      <c r="F7545" s="2">
        <v>1364.030406256803</v>
      </c>
      <c r="G7545" s="2">
        <v>3514.1281222037114</v>
      </c>
      <c r="H7545" s="2">
        <v>2351.202840886066</v>
      </c>
      <c r="I7545" s="2">
        <v>5865.3309630897775</v>
      </c>
      <c r="J7545" s="2">
        <v>6785.0030442871939</v>
      </c>
      <c r="K7545" t="s">
        <v>11</v>
      </c>
    </row>
    <row r="7546" spans="1:11" x14ac:dyDescent="0.2">
      <c r="A7546" s="3">
        <v>886</v>
      </c>
      <c r="B7546" s="3">
        <v>2020</v>
      </c>
      <c r="C7546" s="3">
        <v>4</v>
      </c>
      <c r="D7546" s="3">
        <v>2023</v>
      </c>
      <c r="E7546" s="3">
        <v>1</v>
      </c>
      <c r="F7546" s="2">
        <v>938.06920784953036</v>
      </c>
      <c r="G7546" s="2">
        <v>4452.1973300532418</v>
      </c>
      <c r="H7546" s="2">
        <v>1809.988418455092</v>
      </c>
      <c r="I7546" s="2">
        <v>6262.1857485083337</v>
      </c>
      <c r="J7546" s="2">
        <v>6785.0030442871939</v>
      </c>
      <c r="K7546" t="s">
        <v>11</v>
      </c>
    </row>
    <row r="7547" spans="1:11" x14ac:dyDescent="0.2">
      <c r="A7547" s="3">
        <v>886</v>
      </c>
      <c r="B7547" s="3">
        <v>2020</v>
      </c>
      <c r="C7547" s="3">
        <v>5</v>
      </c>
      <c r="D7547" s="3">
        <v>2024</v>
      </c>
      <c r="E7547" s="3">
        <v>1</v>
      </c>
      <c r="F7547" s="2">
        <v>805.66313233512301</v>
      </c>
      <c r="G7547" s="2">
        <v>5257.8604623883648</v>
      </c>
      <c r="H7547" s="2">
        <v>1193.8371549927324</v>
      </c>
      <c r="I7547" s="2">
        <v>6451.6976173810972</v>
      </c>
      <c r="J7547" s="2">
        <v>6785.0030442871939</v>
      </c>
      <c r="K7547" t="s">
        <v>11</v>
      </c>
    </row>
    <row r="7548" spans="1:11" x14ac:dyDescent="0.2">
      <c r="A7548" s="3">
        <v>886</v>
      </c>
      <c r="B7548" s="3">
        <v>2020</v>
      </c>
      <c r="C7548" s="3">
        <v>6</v>
      </c>
      <c r="D7548" s="3">
        <v>2025</v>
      </c>
      <c r="E7548" s="3">
        <v>1</v>
      </c>
      <c r="F7548" s="2">
        <v>839.99943808891021</v>
      </c>
      <c r="G7548" s="2">
        <v>6097.859900477275</v>
      </c>
      <c r="H7548" s="2">
        <v>512.74304455036508</v>
      </c>
      <c r="I7548" s="2">
        <v>6610.6029450276401</v>
      </c>
      <c r="J7548" s="2">
        <v>6785.0030442871939</v>
      </c>
      <c r="K7548" t="s">
        <v>11</v>
      </c>
    </row>
    <row r="7549" spans="1:11" x14ac:dyDescent="0.2">
      <c r="A7549" s="3">
        <v>886</v>
      </c>
      <c r="B7549" s="3">
        <v>2020</v>
      </c>
      <c r="C7549" s="3">
        <v>7</v>
      </c>
      <c r="D7549" s="3">
        <v>2026</v>
      </c>
      <c r="E7549" s="3">
        <v>1</v>
      </c>
      <c r="F7549" s="2">
        <v>0</v>
      </c>
      <c r="G7549" s="2">
        <v>6097.859900477275</v>
      </c>
      <c r="H7549" s="2">
        <v>591.4825921791471</v>
      </c>
      <c r="I7549" s="2">
        <v>6689.3424926564221</v>
      </c>
      <c r="J7549" s="2">
        <v>6785.0030442871939</v>
      </c>
      <c r="K7549" t="s">
        <v>11</v>
      </c>
    </row>
    <row r="7550" spans="1:11" x14ac:dyDescent="0.2">
      <c r="A7550" s="3">
        <v>887</v>
      </c>
      <c r="B7550" s="3">
        <v>2020</v>
      </c>
      <c r="C7550" s="3">
        <v>1</v>
      </c>
      <c r="D7550" s="3">
        <v>2020</v>
      </c>
      <c r="E7550" s="3">
        <v>1</v>
      </c>
      <c r="F7550" s="2">
        <v>1565.2150455182168</v>
      </c>
      <c r="G7550" s="2">
        <v>1565.2150455182168</v>
      </c>
      <c r="H7550" s="2">
        <v>5276.9721213350003</v>
      </c>
      <c r="I7550" s="2">
        <v>6842.1871668532167</v>
      </c>
      <c r="J7550" s="2">
        <v>10475.15342698259</v>
      </c>
      <c r="K7550" t="s">
        <v>11</v>
      </c>
    </row>
    <row r="7551" spans="1:11" x14ac:dyDescent="0.2">
      <c r="A7551" s="3">
        <v>887</v>
      </c>
      <c r="B7551" s="3">
        <v>2020</v>
      </c>
      <c r="C7551" s="3">
        <v>2</v>
      </c>
      <c r="D7551" s="3">
        <v>2021</v>
      </c>
      <c r="E7551" s="3">
        <v>1</v>
      </c>
      <c r="F7551" s="2">
        <v>1908.6608878595657</v>
      </c>
      <c r="G7551" s="2">
        <v>3473.8759333777825</v>
      </c>
      <c r="H7551" s="2">
        <v>4652.638019731844</v>
      </c>
      <c r="I7551" s="2">
        <v>8126.5139531096265</v>
      </c>
      <c r="J7551" s="2">
        <v>10475.15342698259</v>
      </c>
      <c r="K7551" t="s">
        <v>11</v>
      </c>
    </row>
    <row r="7552" spans="1:11" x14ac:dyDescent="0.2">
      <c r="A7552" s="3">
        <v>887</v>
      </c>
      <c r="B7552" s="3">
        <v>2020</v>
      </c>
      <c r="C7552" s="3">
        <v>3</v>
      </c>
      <c r="D7552" s="3">
        <v>2022</v>
      </c>
      <c r="E7552" s="3">
        <v>1</v>
      </c>
      <c r="F7552" s="2">
        <v>1596.5192840417503</v>
      </c>
      <c r="G7552" s="2">
        <v>5070.3952174195329</v>
      </c>
      <c r="H7552" s="2">
        <v>4016.0243382661865</v>
      </c>
      <c r="I7552" s="2">
        <v>9086.4195556857194</v>
      </c>
      <c r="J7552" s="2">
        <v>10475.15342698259</v>
      </c>
      <c r="K7552" t="s">
        <v>11</v>
      </c>
    </row>
    <row r="7553" spans="1:11" x14ac:dyDescent="0.2">
      <c r="A7553" s="3">
        <v>887</v>
      </c>
      <c r="B7553" s="3">
        <v>2020</v>
      </c>
      <c r="C7553" s="3">
        <v>4</v>
      </c>
      <c r="D7553" s="3">
        <v>2023</v>
      </c>
      <c r="E7553" s="3">
        <v>1</v>
      </c>
      <c r="F7553" s="2">
        <v>1865.1946149533414</v>
      </c>
      <c r="G7553" s="2">
        <v>6935.5898323728743</v>
      </c>
      <c r="H7553" s="2">
        <v>2950.3526142363007</v>
      </c>
      <c r="I7553" s="2">
        <v>9885.942446609175</v>
      </c>
      <c r="J7553" s="2">
        <v>10475.15342698259</v>
      </c>
      <c r="K7553" t="s">
        <v>11</v>
      </c>
    </row>
    <row r="7554" spans="1:11" x14ac:dyDescent="0.2">
      <c r="A7554" s="3">
        <v>887</v>
      </c>
      <c r="B7554" s="3">
        <v>2020</v>
      </c>
      <c r="C7554" s="3">
        <v>5</v>
      </c>
      <c r="D7554" s="3">
        <v>2024</v>
      </c>
      <c r="E7554" s="3">
        <v>1</v>
      </c>
      <c r="F7554" s="2">
        <v>943.6275578425566</v>
      </c>
      <c r="G7554" s="2">
        <v>7879.2173902154309</v>
      </c>
      <c r="H7554" s="2">
        <v>2142.878714074167</v>
      </c>
      <c r="I7554" s="2">
        <v>10022.096104289598</v>
      </c>
      <c r="J7554" s="2">
        <v>10475.15342698259</v>
      </c>
      <c r="K7554" t="s">
        <v>11</v>
      </c>
    </row>
    <row r="7555" spans="1:11" x14ac:dyDescent="0.2">
      <c r="A7555" s="3">
        <v>887</v>
      </c>
      <c r="B7555" s="3">
        <v>2020</v>
      </c>
      <c r="C7555" s="3">
        <v>6</v>
      </c>
      <c r="D7555" s="3">
        <v>2025</v>
      </c>
      <c r="E7555" s="3">
        <v>1</v>
      </c>
      <c r="F7555" s="2">
        <v>1070.255930310891</v>
      </c>
      <c r="G7555" s="2">
        <v>8949.4733205263219</v>
      </c>
      <c r="H7555" s="2">
        <v>1440.7151203993762</v>
      </c>
      <c r="I7555" s="2">
        <v>10390.188440925698</v>
      </c>
      <c r="J7555" s="2">
        <v>10475.15342698259</v>
      </c>
      <c r="K7555" t="s">
        <v>11</v>
      </c>
    </row>
    <row r="7556" spans="1:11" x14ac:dyDescent="0.2">
      <c r="A7556" s="3">
        <v>887</v>
      </c>
      <c r="B7556" s="3">
        <v>2020</v>
      </c>
      <c r="C7556" s="3">
        <v>7</v>
      </c>
      <c r="D7556" s="3">
        <v>2026</v>
      </c>
      <c r="E7556" s="3">
        <v>1</v>
      </c>
      <c r="F7556" s="2">
        <v>467.93356581491571</v>
      </c>
      <c r="G7556" s="2">
        <v>9417.4068863412376</v>
      </c>
      <c r="H7556" s="2">
        <v>781.26825757649567</v>
      </c>
      <c r="I7556" s="2">
        <v>10198.675143917733</v>
      </c>
      <c r="J7556" s="2">
        <v>10475.15342698259</v>
      </c>
      <c r="K7556" t="s">
        <v>11</v>
      </c>
    </row>
    <row r="7557" spans="1:11" x14ac:dyDescent="0.2">
      <c r="A7557" s="3">
        <v>888</v>
      </c>
      <c r="B7557" s="3">
        <v>2020</v>
      </c>
      <c r="C7557" s="3">
        <v>1</v>
      </c>
      <c r="D7557" s="3">
        <v>2020</v>
      </c>
      <c r="E7557" s="3">
        <v>1</v>
      </c>
      <c r="F7557" s="2">
        <v>1353.334599877971</v>
      </c>
      <c r="G7557" s="2">
        <v>1353.334599877971</v>
      </c>
      <c r="H7557" s="2">
        <v>4364.2732233942952</v>
      </c>
      <c r="I7557" s="2">
        <v>5717.6078232722666</v>
      </c>
      <c r="J7557" s="2">
        <v>8679.3127790191829</v>
      </c>
      <c r="K7557" t="s">
        <v>11</v>
      </c>
    </row>
    <row r="7558" spans="1:11" x14ac:dyDescent="0.2">
      <c r="A7558" s="3">
        <v>888</v>
      </c>
      <c r="B7558" s="3">
        <v>2020</v>
      </c>
      <c r="C7558" s="3">
        <v>2</v>
      </c>
      <c r="D7558" s="3">
        <v>2021</v>
      </c>
      <c r="E7558" s="3">
        <v>1</v>
      </c>
      <c r="F7558" s="2">
        <v>1488.0293445438424</v>
      </c>
      <c r="G7558" s="2">
        <v>2841.3639444218134</v>
      </c>
      <c r="H7558" s="2">
        <v>3909.9301505621734</v>
      </c>
      <c r="I7558" s="2">
        <v>6751.2940949839867</v>
      </c>
      <c r="J7558" s="2">
        <v>8679.3127790191829</v>
      </c>
      <c r="K7558" t="s">
        <v>11</v>
      </c>
    </row>
    <row r="7559" spans="1:11" x14ac:dyDescent="0.2">
      <c r="A7559" s="3">
        <v>888</v>
      </c>
      <c r="B7559" s="3">
        <v>2020</v>
      </c>
      <c r="C7559" s="3">
        <v>3</v>
      </c>
      <c r="D7559" s="3">
        <v>2022</v>
      </c>
      <c r="E7559" s="3">
        <v>1</v>
      </c>
      <c r="F7559" s="2">
        <v>1394.0456235261581</v>
      </c>
      <c r="G7559" s="2">
        <v>4235.4095679479715</v>
      </c>
      <c r="H7559" s="2">
        <v>3235.9484655721672</v>
      </c>
      <c r="I7559" s="2">
        <v>7471.3580335201386</v>
      </c>
      <c r="J7559" s="2">
        <v>8679.3127790191829</v>
      </c>
      <c r="K7559" t="s">
        <v>11</v>
      </c>
    </row>
    <row r="7560" spans="1:11" x14ac:dyDescent="0.2">
      <c r="A7560" s="3">
        <v>888</v>
      </c>
      <c r="B7560" s="3">
        <v>2020</v>
      </c>
      <c r="C7560" s="3">
        <v>4</v>
      </c>
      <c r="D7560" s="3">
        <v>2023</v>
      </c>
      <c r="E7560" s="3">
        <v>1</v>
      </c>
      <c r="F7560" s="2">
        <v>1625.6409600398938</v>
      </c>
      <c r="G7560" s="2">
        <v>5861.0505279878653</v>
      </c>
      <c r="H7560" s="2">
        <v>2074.5263724720517</v>
      </c>
      <c r="I7560" s="2">
        <v>7935.5769004599169</v>
      </c>
      <c r="J7560" s="2">
        <v>8679.3127790191829</v>
      </c>
      <c r="K7560" t="s">
        <v>11</v>
      </c>
    </row>
    <row r="7561" spans="1:11" x14ac:dyDescent="0.2">
      <c r="A7561" s="3">
        <v>888</v>
      </c>
      <c r="B7561" s="3">
        <v>2020</v>
      </c>
      <c r="C7561" s="3">
        <v>5</v>
      </c>
      <c r="D7561" s="3">
        <v>2024</v>
      </c>
      <c r="E7561" s="3">
        <v>1</v>
      </c>
      <c r="F7561" s="2">
        <v>938.35169846878034</v>
      </c>
      <c r="G7561" s="2">
        <v>6799.4022264566456</v>
      </c>
      <c r="H7561" s="2">
        <v>1544.8607645177353</v>
      </c>
      <c r="I7561" s="2">
        <v>8344.262990974381</v>
      </c>
      <c r="J7561" s="2">
        <v>8679.3127790191829</v>
      </c>
      <c r="K7561" t="s">
        <v>11</v>
      </c>
    </row>
    <row r="7562" spans="1:11" x14ac:dyDescent="0.2">
      <c r="A7562" s="3">
        <v>888</v>
      </c>
      <c r="B7562" s="3">
        <v>2020</v>
      </c>
      <c r="C7562" s="3">
        <v>6</v>
      </c>
      <c r="D7562" s="3">
        <v>2025</v>
      </c>
      <c r="E7562" s="3">
        <v>1</v>
      </c>
      <c r="F7562" s="2">
        <v>477.28120966148072</v>
      </c>
      <c r="G7562" s="2">
        <v>7276.6834361181263</v>
      </c>
      <c r="H7562" s="2">
        <v>1089.477151859448</v>
      </c>
      <c r="I7562" s="2">
        <v>8366.1605879775743</v>
      </c>
      <c r="J7562" s="2">
        <v>8679.3127790191829</v>
      </c>
      <c r="K7562" t="s">
        <v>11</v>
      </c>
    </row>
    <row r="7563" spans="1:11" x14ac:dyDescent="0.2">
      <c r="A7563" s="3">
        <v>888</v>
      </c>
      <c r="B7563" s="3">
        <v>2020</v>
      </c>
      <c r="C7563" s="3">
        <v>7</v>
      </c>
      <c r="D7563" s="3">
        <v>2026</v>
      </c>
      <c r="E7563" s="3">
        <v>1</v>
      </c>
      <c r="F7563" s="2">
        <v>748.7442418067867</v>
      </c>
      <c r="G7563" s="2">
        <v>8025.427677924913</v>
      </c>
      <c r="H7563" s="2">
        <v>546.43815128246479</v>
      </c>
      <c r="I7563" s="2">
        <v>8571.8658292073778</v>
      </c>
      <c r="J7563" s="2">
        <v>8679.3127790191829</v>
      </c>
      <c r="K7563" t="s">
        <v>11</v>
      </c>
    </row>
    <row r="7564" spans="1:11" x14ac:dyDescent="0.2">
      <c r="A7564" s="3">
        <v>889</v>
      </c>
      <c r="B7564" s="3">
        <v>2021</v>
      </c>
      <c r="C7564" s="3">
        <v>1</v>
      </c>
      <c r="D7564" s="3">
        <v>2021</v>
      </c>
      <c r="E7564" s="3">
        <v>1</v>
      </c>
      <c r="F7564" s="2">
        <v>3290.0909712610619</v>
      </c>
      <c r="G7564" s="2">
        <v>3290.0909712610619</v>
      </c>
      <c r="H7564" s="2">
        <v>11562.370748684883</v>
      </c>
      <c r="I7564" s="2">
        <v>14852.461719945946</v>
      </c>
      <c r="J7564" s="2">
        <v>22630.164131927624</v>
      </c>
      <c r="K7564" t="s">
        <v>11</v>
      </c>
    </row>
    <row r="7565" spans="1:11" x14ac:dyDescent="0.2">
      <c r="A7565" s="3">
        <v>889</v>
      </c>
      <c r="B7565" s="3">
        <v>2021</v>
      </c>
      <c r="C7565" s="3">
        <v>2</v>
      </c>
      <c r="D7565" s="3">
        <v>2022</v>
      </c>
      <c r="E7565" s="3">
        <v>1</v>
      </c>
      <c r="F7565" s="2">
        <v>3775.9293637100036</v>
      </c>
      <c r="G7565" s="2">
        <v>7066.0203349710655</v>
      </c>
      <c r="H7565" s="2">
        <v>10242.249532313617</v>
      </c>
      <c r="I7565" s="2">
        <v>17308.269867284682</v>
      </c>
      <c r="J7565" s="2">
        <v>22630.164131927624</v>
      </c>
      <c r="K7565" t="s">
        <v>11</v>
      </c>
    </row>
    <row r="7566" spans="1:11" x14ac:dyDescent="0.2">
      <c r="A7566" s="3">
        <v>889</v>
      </c>
      <c r="B7566" s="3">
        <v>2021</v>
      </c>
      <c r="C7566" s="3">
        <v>3</v>
      </c>
      <c r="D7566" s="3">
        <v>2023</v>
      </c>
      <c r="E7566" s="3">
        <v>1</v>
      </c>
      <c r="F7566" s="2">
        <v>4215.4916629157242</v>
      </c>
      <c r="G7566" s="2">
        <v>11281.51199788679</v>
      </c>
      <c r="H7566" s="2">
        <v>8094.0318266943705</v>
      </c>
      <c r="I7566" s="2">
        <v>19375.54382458116</v>
      </c>
      <c r="J7566" s="2">
        <v>22630.164131927624</v>
      </c>
      <c r="K7566" t="s">
        <v>11</v>
      </c>
    </row>
    <row r="7567" spans="1:11" x14ac:dyDescent="0.2">
      <c r="A7567" s="3">
        <v>889</v>
      </c>
      <c r="B7567" s="3">
        <v>2021</v>
      </c>
      <c r="C7567" s="3">
        <v>4</v>
      </c>
      <c r="D7567" s="3">
        <v>2024</v>
      </c>
      <c r="E7567" s="3">
        <v>1</v>
      </c>
      <c r="F7567" s="2">
        <v>3246.5129189008021</v>
      </c>
      <c r="G7567" s="2">
        <v>14528.024916787592</v>
      </c>
      <c r="H7567" s="2">
        <v>6309.0205965490459</v>
      </c>
      <c r="I7567" s="2">
        <v>20837.045513336638</v>
      </c>
      <c r="J7567" s="2">
        <v>22630.164131927624</v>
      </c>
      <c r="K7567" t="s">
        <v>11</v>
      </c>
    </row>
    <row r="7568" spans="1:11" x14ac:dyDescent="0.2">
      <c r="A7568" s="3">
        <v>889</v>
      </c>
      <c r="B7568" s="3">
        <v>2021</v>
      </c>
      <c r="C7568" s="3">
        <v>5</v>
      </c>
      <c r="D7568" s="3">
        <v>2025</v>
      </c>
      <c r="E7568" s="3">
        <v>1</v>
      </c>
      <c r="F7568" s="2">
        <v>3306.2095245898745</v>
      </c>
      <c r="G7568" s="2">
        <v>17834.234441377466</v>
      </c>
      <c r="H7568" s="2">
        <v>3641.4480309779792</v>
      </c>
      <c r="I7568" s="2">
        <v>21475.682472355445</v>
      </c>
      <c r="J7568" s="2">
        <v>22630.164131927624</v>
      </c>
      <c r="K7568" t="s">
        <v>11</v>
      </c>
    </row>
    <row r="7569" spans="1:11" x14ac:dyDescent="0.2">
      <c r="A7569" s="3">
        <v>889</v>
      </c>
      <c r="B7569" s="3">
        <v>2021</v>
      </c>
      <c r="C7569" s="3">
        <v>6</v>
      </c>
      <c r="D7569" s="3">
        <v>2026</v>
      </c>
      <c r="E7569" s="3">
        <v>1</v>
      </c>
      <c r="F7569" s="2">
        <v>1458.9079484260437</v>
      </c>
      <c r="G7569" s="2">
        <v>19293.14238980351</v>
      </c>
      <c r="H7569" s="2">
        <v>3298.4808930681102</v>
      </c>
      <c r="I7569" s="2">
        <v>22591.62328287162</v>
      </c>
      <c r="J7569" s="2">
        <v>22630.164131927624</v>
      </c>
      <c r="K7569" t="s">
        <v>11</v>
      </c>
    </row>
    <row r="7570" spans="1:11" x14ac:dyDescent="0.2">
      <c r="A7570" s="3">
        <v>890</v>
      </c>
      <c r="B7570" s="3">
        <v>2021</v>
      </c>
      <c r="C7570" s="3">
        <v>1</v>
      </c>
      <c r="D7570" s="3">
        <v>2021</v>
      </c>
      <c r="E7570" s="3">
        <v>1</v>
      </c>
      <c r="F7570" s="2">
        <v>1815.7975352961605</v>
      </c>
      <c r="G7570" s="2">
        <v>1815.7975352961605</v>
      </c>
      <c r="H7570" s="2">
        <v>5886.8482377662713</v>
      </c>
      <c r="I7570" s="2">
        <v>7702.6457730624315</v>
      </c>
      <c r="J7570" s="2">
        <v>12075.429472398084</v>
      </c>
      <c r="K7570" t="s">
        <v>11</v>
      </c>
    </row>
    <row r="7571" spans="1:11" x14ac:dyDescent="0.2">
      <c r="A7571" s="3">
        <v>890</v>
      </c>
      <c r="B7571" s="3">
        <v>2021</v>
      </c>
      <c r="C7571" s="3">
        <v>2</v>
      </c>
      <c r="D7571" s="3">
        <v>2022</v>
      </c>
      <c r="E7571" s="3">
        <v>1</v>
      </c>
      <c r="F7571" s="2">
        <v>1920.5224625203634</v>
      </c>
      <c r="G7571" s="2">
        <v>3736.3199978165239</v>
      </c>
      <c r="H7571" s="2">
        <v>5845.2918993631056</v>
      </c>
      <c r="I7571" s="2">
        <v>9581.6118971796295</v>
      </c>
      <c r="J7571" s="2">
        <v>12075.429472398084</v>
      </c>
      <c r="K7571" t="s">
        <v>11</v>
      </c>
    </row>
    <row r="7572" spans="1:11" x14ac:dyDescent="0.2">
      <c r="A7572" s="3">
        <v>890</v>
      </c>
      <c r="B7572" s="3">
        <v>2021</v>
      </c>
      <c r="C7572" s="3">
        <v>3</v>
      </c>
      <c r="D7572" s="3">
        <v>2023</v>
      </c>
      <c r="E7572" s="3">
        <v>1</v>
      </c>
      <c r="F7572" s="2">
        <v>2215.1477001852118</v>
      </c>
      <c r="G7572" s="2">
        <v>5951.4676980017357</v>
      </c>
      <c r="H7572" s="2">
        <v>4580.5795287140554</v>
      </c>
      <c r="I7572" s="2">
        <v>10532.047226715791</v>
      </c>
      <c r="J7572" s="2">
        <v>12075.429472398084</v>
      </c>
      <c r="K7572" t="s">
        <v>11</v>
      </c>
    </row>
    <row r="7573" spans="1:11" x14ac:dyDescent="0.2">
      <c r="A7573" s="3">
        <v>890</v>
      </c>
      <c r="B7573" s="3">
        <v>2021</v>
      </c>
      <c r="C7573" s="3">
        <v>4</v>
      </c>
      <c r="D7573" s="3">
        <v>2024</v>
      </c>
      <c r="E7573" s="3">
        <v>1</v>
      </c>
      <c r="F7573" s="2">
        <v>1729.6458094958853</v>
      </c>
      <c r="G7573" s="2">
        <v>7681.113507497621</v>
      </c>
      <c r="H7573" s="2">
        <v>3618.9391040943719</v>
      </c>
      <c r="I7573" s="2">
        <v>11300.052611591993</v>
      </c>
      <c r="J7573" s="2">
        <v>12075.429472398084</v>
      </c>
      <c r="K7573" t="s">
        <v>11</v>
      </c>
    </row>
    <row r="7574" spans="1:11" x14ac:dyDescent="0.2">
      <c r="A7574" s="3">
        <v>890</v>
      </c>
      <c r="B7574" s="3">
        <v>2021</v>
      </c>
      <c r="C7574" s="3">
        <v>5</v>
      </c>
      <c r="D7574" s="3">
        <v>2025</v>
      </c>
      <c r="E7574" s="3">
        <v>1</v>
      </c>
      <c r="F7574" s="2">
        <v>1800.7237550448481</v>
      </c>
      <c r="G7574" s="2">
        <v>9481.837262542469</v>
      </c>
      <c r="H7574" s="2">
        <v>2216.1969991029619</v>
      </c>
      <c r="I7574" s="2">
        <v>11698.034261645431</v>
      </c>
      <c r="J7574" s="2">
        <v>12075.429472398084</v>
      </c>
      <c r="K7574" t="s">
        <v>11</v>
      </c>
    </row>
    <row r="7575" spans="1:11" x14ac:dyDescent="0.2">
      <c r="A7575" s="3">
        <v>890</v>
      </c>
      <c r="B7575" s="3">
        <v>2021</v>
      </c>
      <c r="C7575" s="3">
        <v>6</v>
      </c>
      <c r="D7575" s="3">
        <v>2026</v>
      </c>
      <c r="E7575" s="3">
        <v>1</v>
      </c>
      <c r="F7575" s="2">
        <v>1400.5485462856013</v>
      </c>
      <c r="G7575" s="2">
        <v>10882.38580882807</v>
      </c>
      <c r="H7575" s="2">
        <v>722.06571178837476</v>
      </c>
      <c r="I7575" s="2">
        <v>11604.451520616445</v>
      </c>
      <c r="J7575" s="2">
        <v>12075.429472398084</v>
      </c>
      <c r="K7575" t="s">
        <v>11</v>
      </c>
    </row>
    <row r="7576" spans="1:11" x14ac:dyDescent="0.2">
      <c r="A7576" s="3">
        <v>891</v>
      </c>
      <c r="B7576" s="3">
        <v>2021</v>
      </c>
      <c r="C7576" s="3">
        <v>1</v>
      </c>
      <c r="D7576" s="3">
        <v>2021</v>
      </c>
      <c r="E7576" s="3">
        <v>1</v>
      </c>
      <c r="F7576" s="2">
        <v>2104.7613933325911</v>
      </c>
      <c r="G7576" s="2">
        <v>2104.7613933325911</v>
      </c>
      <c r="H7576" s="2">
        <v>7073.6235103204081</v>
      </c>
      <c r="I7576" s="2">
        <v>9178.3849036529991</v>
      </c>
      <c r="J7576" s="2">
        <v>13858.329009596389</v>
      </c>
      <c r="K7576" t="s">
        <v>11</v>
      </c>
    </row>
    <row r="7577" spans="1:11" x14ac:dyDescent="0.2">
      <c r="A7577" s="3">
        <v>891</v>
      </c>
      <c r="B7577" s="3">
        <v>2021</v>
      </c>
      <c r="C7577" s="3">
        <v>2</v>
      </c>
      <c r="D7577" s="3">
        <v>2022</v>
      </c>
      <c r="E7577" s="3">
        <v>1</v>
      </c>
      <c r="F7577" s="2">
        <v>2399.4588041285351</v>
      </c>
      <c r="G7577" s="2">
        <v>4504.2201974611262</v>
      </c>
      <c r="H7577" s="2">
        <v>6389.8632698678821</v>
      </c>
      <c r="I7577" s="2">
        <v>10894.083467329008</v>
      </c>
      <c r="J7577" s="2">
        <v>13858.329009596389</v>
      </c>
      <c r="K7577" t="s">
        <v>11</v>
      </c>
    </row>
    <row r="7578" spans="1:11" x14ac:dyDescent="0.2">
      <c r="A7578" s="3">
        <v>891</v>
      </c>
      <c r="B7578" s="3">
        <v>2021</v>
      </c>
      <c r="C7578" s="3">
        <v>3</v>
      </c>
      <c r="D7578" s="3">
        <v>2023</v>
      </c>
      <c r="E7578" s="3">
        <v>1</v>
      </c>
      <c r="F7578" s="2">
        <v>2496.5719391446619</v>
      </c>
      <c r="G7578" s="2">
        <v>7000.7921366057881</v>
      </c>
      <c r="H7578" s="2">
        <v>5161.5849016668699</v>
      </c>
      <c r="I7578" s="2">
        <v>12162.377038272658</v>
      </c>
      <c r="J7578" s="2">
        <v>13858.329009596389</v>
      </c>
      <c r="K7578" t="s">
        <v>11</v>
      </c>
    </row>
    <row r="7579" spans="1:11" x14ac:dyDescent="0.2">
      <c r="A7579" s="3">
        <v>891</v>
      </c>
      <c r="B7579" s="3">
        <v>2021</v>
      </c>
      <c r="C7579" s="3">
        <v>4</v>
      </c>
      <c r="D7579" s="3">
        <v>2024</v>
      </c>
      <c r="E7579" s="3">
        <v>1</v>
      </c>
      <c r="F7579" s="2">
        <v>2303.3126367891973</v>
      </c>
      <c r="G7579" s="2">
        <v>9304.1047733949854</v>
      </c>
      <c r="H7579" s="2">
        <v>3386.3705943307414</v>
      </c>
      <c r="I7579" s="2">
        <v>12690.475367725727</v>
      </c>
      <c r="J7579" s="2">
        <v>13858.329009596389</v>
      </c>
      <c r="K7579" t="s">
        <v>11</v>
      </c>
    </row>
    <row r="7580" spans="1:11" x14ac:dyDescent="0.2">
      <c r="A7580" s="3">
        <v>891</v>
      </c>
      <c r="B7580" s="3">
        <v>2021</v>
      </c>
      <c r="C7580" s="3">
        <v>5</v>
      </c>
      <c r="D7580" s="3">
        <v>2025</v>
      </c>
      <c r="E7580" s="3">
        <v>1</v>
      </c>
      <c r="F7580" s="2">
        <v>1229.2784569981286</v>
      </c>
      <c r="G7580" s="2">
        <v>10533.383230393114</v>
      </c>
      <c r="H7580" s="2">
        <v>2969.3175021406951</v>
      </c>
      <c r="I7580" s="2">
        <v>13502.700732533809</v>
      </c>
      <c r="J7580" s="2">
        <v>13858.329009596389</v>
      </c>
      <c r="K7580" t="s">
        <v>11</v>
      </c>
    </row>
    <row r="7581" spans="1:11" x14ac:dyDescent="0.2">
      <c r="A7581" s="3">
        <v>891</v>
      </c>
      <c r="B7581" s="3">
        <v>2021</v>
      </c>
      <c r="C7581" s="3">
        <v>6</v>
      </c>
      <c r="D7581" s="3">
        <v>2026</v>
      </c>
      <c r="E7581" s="3">
        <v>1</v>
      </c>
      <c r="F7581" s="2">
        <v>1114.1910688864991</v>
      </c>
      <c r="G7581" s="2">
        <v>11647.574299279613</v>
      </c>
      <c r="H7581" s="2">
        <v>2104.5692747768244</v>
      </c>
      <c r="I7581" s="2">
        <v>13752.143574056438</v>
      </c>
      <c r="J7581" s="2">
        <v>13858.329009596389</v>
      </c>
      <c r="K7581" t="s">
        <v>11</v>
      </c>
    </row>
    <row r="7582" spans="1:11" x14ac:dyDescent="0.2">
      <c r="A7582" s="3">
        <v>892</v>
      </c>
      <c r="B7582" s="3">
        <v>2021</v>
      </c>
      <c r="C7582" s="3">
        <v>1</v>
      </c>
      <c r="D7582" s="3">
        <v>2021</v>
      </c>
      <c r="E7582" s="3">
        <v>1</v>
      </c>
      <c r="F7582" s="2">
        <v>1453.7143760880242</v>
      </c>
      <c r="G7582" s="2">
        <v>1453.7143760880242</v>
      </c>
      <c r="H7582" s="2">
        <v>4795.4874037740192</v>
      </c>
      <c r="I7582" s="2">
        <v>6249.2017798620436</v>
      </c>
      <c r="J7582" s="2">
        <v>9632.0220472782203</v>
      </c>
      <c r="K7582" t="s">
        <v>11</v>
      </c>
    </row>
    <row r="7583" spans="1:11" x14ac:dyDescent="0.2">
      <c r="A7583" s="3">
        <v>892</v>
      </c>
      <c r="B7583" s="3">
        <v>2021</v>
      </c>
      <c r="C7583" s="3">
        <v>2</v>
      </c>
      <c r="D7583" s="3">
        <v>2022</v>
      </c>
      <c r="E7583" s="3">
        <v>1</v>
      </c>
      <c r="F7583" s="2">
        <v>1727.6201070196805</v>
      </c>
      <c r="G7583" s="2">
        <v>3181.3344831077047</v>
      </c>
      <c r="H7583" s="2">
        <v>4184.759770079273</v>
      </c>
      <c r="I7583" s="2">
        <v>7366.0942531869778</v>
      </c>
      <c r="J7583" s="2">
        <v>9632.0220472782203</v>
      </c>
      <c r="K7583" t="s">
        <v>11</v>
      </c>
    </row>
    <row r="7584" spans="1:11" x14ac:dyDescent="0.2">
      <c r="A7584" s="3">
        <v>892</v>
      </c>
      <c r="B7584" s="3">
        <v>2021</v>
      </c>
      <c r="C7584" s="3">
        <v>3</v>
      </c>
      <c r="D7584" s="3">
        <v>2023</v>
      </c>
      <c r="E7584" s="3">
        <v>1</v>
      </c>
      <c r="F7584" s="2">
        <v>1541.6114503427261</v>
      </c>
      <c r="G7584" s="2">
        <v>4722.9459334504309</v>
      </c>
      <c r="H7584" s="2">
        <v>3817.1948090285741</v>
      </c>
      <c r="I7584" s="2">
        <v>8540.140742479005</v>
      </c>
      <c r="J7584" s="2">
        <v>9632.0220472782203</v>
      </c>
      <c r="K7584" t="s">
        <v>11</v>
      </c>
    </row>
    <row r="7585" spans="1:11" x14ac:dyDescent="0.2">
      <c r="A7585" s="3">
        <v>892</v>
      </c>
      <c r="B7585" s="3">
        <v>2021</v>
      </c>
      <c r="C7585" s="3">
        <v>4</v>
      </c>
      <c r="D7585" s="3">
        <v>2024</v>
      </c>
      <c r="E7585" s="3">
        <v>1</v>
      </c>
      <c r="F7585" s="2">
        <v>1823.5813634109218</v>
      </c>
      <c r="G7585" s="2">
        <v>6546.5272968613526</v>
      </c>
      <c r="H7585" s="2">
        <v>2489.008090107357</v>
      </c>
      <c r="I7585" s="2">
        <v>9035.5353869687096</v>
      </c>
      <c r="J7585" s="2">
        <v>9632.0220472782203</v>
      </c>
      <c r="K7585" t="s">
        <v>11</v>
      </c>
    </row>
    <row r="7586" spans="1:11" x14ac:dyDescent="0.2">
      <c r="A7586" s="3">
        <v>892</v>
      </c>
      <c r="B7586" s="3">
        <v>2021</v>
      </c>
      <c r="C7586" s="3">
        <v>5</v>
      </c>
      <c r="D7586" s="3">
        <v>2025</v>
      </c>
      <c r="E7586" s="3">
        <v>1</v>
      </c>
      <c r="F7586" s="2">
        <v>989.80034629218153</v>
      </c>
      <c r="G7586" s="2">
        <v>7536.3276431535342</v>
      </c>
      <c r="H7586" s="2">
        <v>1597.179906967649</v>
      </c>
      <c r="I7586" s="2">
        <v>9133.5075501211832</v>
      </c>
      <c r="J7586" s="2">
        <v>9632.0220472782203</v>
      </c>
      <c r="K7586" t="s">
        <v>11</v>
      </c>
    </row>
    <row r="7587" spans="1:11" x14ac:dyDescent="0.2">
      <c r="A7587" s="3">
        <v>892</v>
      </c>
      <c r="B7587" s="3">
        <v>2021</v>
      </c>
      <c r="C7587" s="3">
        <v>6</v>
      </c>
      <c r="D7587" s="3">
        <v>2026</v>
      </c>
      <c r="E7587" s="3">
        <v>1</v>
      </c>
      <c r="F7587" s="2">
        <v>712.60902492369132</v>
      </c>
      <c r="G7587" s="2">
        <v>8248.9366680772255</v>
      </c>
      <c r="H7587" s="2">
        <v>1164.7897529067686</v>
      </c>
      <c r="I7587" s="2">
        <v>9413.7264209839941</v>
      </c>
      <c r="J7587" s="2">
        <v>9632.0220472782203</v>
      </c>
      <c r="K7587" t="s">
        <v>11</v>
      </c>
    </row>
    <row r="7588" spans="1:11" x14ac:dyDescent="0.2">
      <c r="A7588" s="3">
        <v>893</v>
      </c>
      <c r="B7588" s="3">
        <v>2021</v>
      </c>
      <c r="C7588" s="3">
        <v>1</v>
      </c>
      <c r="D7588" s="3">
        <v>2021</v>
      </c>
      <c r="E7588" s="3">
        <v>1</v>
      </c>
      <c r="F7588" s="2">
        <v>771.86218181782363</v>
      </c>
      <c r="G7588" s="2">
        <v>771.86218181782363</v>
      </c>
      <c r="H7588" s="2">
        <v>2595.3276534020779</v>
      </c>
      <c r="I7588" s="2">
        <v>3367.1898352199014</v>
      </c>
      <c r="J7588" s="2">
        <v>5133.6781225869763</v>
      </c>
      <c r="K7588" t="s">
        <v>11</v>
      </c>
    </row>
    <row r="7589" spans="1:11" x14ac:dyDescent="0.2">
      <c r="A7589" s="3">
        <v>893</v>
      </c>
      <c r="B7589" s="3">
        <v>2021</v>
      </c>
      <c r="C7589" s="3">
        <v>2</v>
      </c>
      <c r="D7589" s="3">
        <v>2022</v>
      </c>
      <c r="E7589" s="3">
        <v>1</v>
      </c>
      <c r="F7589" s="2">
        <v>813.87607831747061</v>
      </c>
      <c r="G7589" s="2">
        <v>1585.7382601352942</v>
      </c>
      <c r="H7589" s="2">
        <v>2409.0892383140722</v>
      </c>
      <c r="I7589" s="2">
        <v>3994.8274984493664</v>
      </c>
      <c r="J7589" s="2">
        <v>5133.6781225869763</v>
      </c>
      <c r="K7589" t="s">
        <v>11</v>
      </c>
    </row>
    <row r="7590" spans="1:11" x14ac:dyDescent="0.2">
      <c r="A7590" s="3">
        <v>893</v>
      </c>
      <c r="B7590" s="3">
        <v>2021</v>
      </c>
      <c r="C7590" s="3">
        <v>3</v>
      </c>
      <c r="D7590" s="3">
        <v>2023</v>
      </c>
      <c r="E7590" s="3">
        <v>1</v>
      </c>
      <c r="F7590" s="2">
        <v>996.96817569446193</v>
      </c>
      <c r="G7590" s="2">
        <v>2582.7064358297562</v>
      </c>
      <c r="H7590" s="2">
        <v>1807.1088743783598</v>
      </c>
      <c r="I7590" s="2">
        <v>4389.815310208116</v>
      </c>
      <c r="J7590" s="2">
        <v>5133.6781225869763</v>
      </c>
      <c r="K7590" t="s">
        <v>11</v>
      </c>
    </row>
    <row r="7591" spans="1:11" x14ac:dyDescent="0.2">
      <c r="A7591" s="3">
        <v>893</v>
      </c>
      <c r="B7591" s="3">
        <v>2021</v>
      </c>
      <c r="C7591" s="3">
        <v>4</v>
      </c>
      <c r="D7591" s="3">
        <v>2024</v>
      </c>
      <c r="E7591" s="3">
        <v>1</v>
      </c>
      <c r="F7591" s="2">
        <v>891.11505670193583</v>
      </c>
      <c r="G7591" s="2">
        <v>3473.821492531692</v>
      </c>
      <c r="H7591" s="2">
        <v>1221.897968780167</v>
      </c>
      <c r="I7591" s="2">
        <v>4695.719461311859</v>
      </c>
      <c r="J7591" s="2">
        <v>5133.6781225869763</v>
      </c>
      <c r="K7591" t="s">
        <v>11</v>
      </c>
    </row>
    <row r="7592" spans="1:11" x14ac:dyDescent="0.2">
      <c r="A7592" s="3">
        <v>893</v>
      </c>
      <c r="B7592" s="3">
        <v>2021</v>
      </c>
      <c r="C7592" s="3">
        <v>5</v>
      </c>
      <c r="D7592" s="3">
        <v>2025</v>
      </c>
      <c r="E7592" s="3">
        <v>1</v>
      </c>
      <c r="F7592" s="2">
        <v>432.74219041680772</v>
      </c>
      <c r="G7592" s="2">
        <v>3906.5636829484997</v>
      </c>
      <c r="H7592" s="2">
        <v>1078.7898583326646</v>
      </c>
      <c r="I7592" s="2">
        <v>4985.3535412811643</v>
      </c>
      <c r="J7592" s="2">
        <v>5133.6781225869763</v>
      </c>
      <c r="K7592" t="s">
        <v>11</v>
      </c>
    </row>
    <row r="7593" spans="1:11" x14ac:dyDescent="0.2">
      <c r="A7593" s="3">
        <v>893</v>
      </c>
      <c r="B7593" s="3">
        <v>2021</v>
      </c>
      <c r="C7593" s="3">
        <v>6</v>
      </c>
      <c r="D7593" s="3">
        <v>2026</v>
      </c>
      <c r="E7593" s="3">
        <v>1</v>
      </c>
      <c r="F7593" s="2">
        <v>453.24811477856156</v>
      </c>
      <c r="G7593" s="2">
        <v>4359.8117977270613</v>
      </c>
      <c r="H7593" s="2">
        <v>684.24413034143981</v>
      </c>
      <c r="I7593" s="2">
        <v>5044.0559280685011</v>
      </c>
      <c r="J7593" s="2">
        <v>5133.6781225869763</v>
      </c>
      <c r="K7593" t="s">
        <v>11</v>
      </c>
    </row>
    <row r="7594" spans="1:11" x14ac:dyDescent="0.2">
      <c r="A7594" s="3">
        <v>894</v>
      </c>
      <c r="B7594" s="3">
        <v>2021</v>
      </c>
      <c r="C7594" s="3">
        <v>1</v>
      </c>
      <c r="D7594" s="3">
        <v>2021</v>
      </c>
      <c r="E7594" s="3">
        <v>1</v>
      </c>
      <c r="F7594" s="2">
        <v>1273.118609155709</v>
      </c>
      <c r="G7594" s="2">
        <v>1273.118609155709</v>
      </c>
      <c r="H7594" s="2">
        <v>4264.8065099917858</v>
      </c>
      <c r="I7594" s="2">
        <v>5537.925119147495</v>
      </c>
      <c r="J7594" s="2">
        <v>8554.2794631002798</v>
      </c>
      <c r="K7594" t="s">
        <v>11</v>
      </c>
    </row>
    <row r="7595" spans="1:11" x14ac:dyDescent="0.2">
      <c r="A7595" s="3">
        <v>894</v>
      </c>
      <c r="B7595" s="3">
        <v>2021</v>
      </c>
      <c r="C7595" s="3">
        <v>2</v>
      </c>
      <c r="D7595" s="3">
        <v>2022</v>
      </c>
      <c r="E7595" s="3">
        <v>1</v>
      </c>
      <c r="F7595" s="2">
        <v>1475.0692362492202</v>
      </c>
      <c r="G7595" s="2">
        <v>2748.1878454049292</v>
      </c>
      <c r="H7595" s="2">
        <v>3887.6527538913315</v>
      </c>
      <c r="I7595" s="2">
        <v>6635.8405992962607</v>
      </c>
      <c r="J7595" s="2">
        <v>8554.2794631002798</v>
      </c>
      <c r="K7595" t="s">
        <v>11</v>
      </c>
    </row>
    <row r="7596" spans="1:11" x14ac:dyDescent="0.2">
      <c r="A7596" s="3">
        <v>894</v>
      </c>
      <c r="B7596" s="3">
        <v>2021</v>
      </c>
      <c r="C7596" s="3">
        <v>3</v>
      </c>
      <c r="D7596" s="3">
        <v>2023</v>
      </c>
      <c r="E7596" s="3">
        <v>1</v>
      </c>
      <c r="F7596" s="2">
        <v>1381.2604535186492</v>
      </c>
      <c r="G7596" s="2">
        <v>4129.4482989235785</v>
      </c>
      <c r="H7596" s="2">
        <v>3372.4648914293111</v>
      </c>
      <c r="I7596" s="2">
        <v>7501.9131903528896</v>
      </c>
      <c r="J7596" s="2">
        <v>8554.2794631002798</v>
      </c>
      <c r="K7596" t="s">
        <v>11</v>
      </c>
    </row>
    <row r="7597" spans="1:11" x14ac:dyDescent="0.2">
      <c r="A7597" s="3">
        <v>894</v>
      </c>
      <c r="B7597" s="3">
        <v>2021</v>
      </c>
      <c r="C7597" s="3">
        <v>4</v>
      </c>
      <c r="D7597" s="3">
        <v>2024</v>
      </c>
      <c r="E7597" s="3">
        <v>1</v>
      </c>
      <c r="F7597" s="2">
        <v>1741.7997040669179</v>
      </c>
      <c r="G7597" s="2">
        <v>5871.2480029904964</v>
      </c>
      <c r="H7597" s="2">
        <v>1990.6199272424838</v>
      </c>
      <c r="I7597" s="2">
        <v>7861.8679302329801</v>
      </c>
      <c r="J7597" s="2">
        <v>8554.2794631002798</v>
      </c>
      <c r="K7597" t="s">
        <v>11</v>
      </c>
    </row>
    <row r="7598" spans="1:11" x14ac:dyDescent="0.2">
      <c r="A7598" s="3">
        <v>894</v>
      </c>
      <c r="B7598" s="3">
        <v>2021</v>
      </c>
      <c r="C7598" s="3">
        <v>5</v>
      </c>
      <c r="D7598" s="3">
        <v>2025</v>
      </c>
      <c r="E7598" s="3">
        <v>1</v>
      </c>
      <c r="F7598" s="2">
        <v>649.33192134077217</v>
      </c>
      <c r="G7598" s="2">
        <v>6520.5799243312686</v>
      </c>
      <c r="H7598" s="2">
        <v>1686.0715024119254</v>
      </c>
      <c r="I7598" s="2">
        <v>8206.651426743194</v>
      </c>
      <c r="J7598" s="2">
        <v>8554.2794631002798</v>
      </c>
      <c r="K7598" t="s">
        <v>11</v>
      </c>
    </row>
    <row r="7599" spans="1:11" x14ac:dyDescent="0.2">
      <c r="A7599" s="3">
        <v>894</v>
      </c>
      <c r="B7599" s="3">
        <v>2021</v>
      </c>
      <c r="C7599" s="3">
        <v>6</v>
      </c>
      <c r="D7599" s="3">
        <v>2026</v>
      </c>
      <c r="E7599" s="3">
        <v>1</v>
      </c>
      <c r="F7599" s="2">
        <v>758.45265595505953</v>
      </c>
      <c r="G7599" s="2">
        <v>7279.0325802863281</v>
      </c>
      <c r="H7599" s="2">
        <v>952.95364813100605</v>
      </c>
      <c r="I7599" s="2">
        <v>8231.9862284173341</v>
      </c>
      <c r="J7599" s="2">
        <v>8554.2794631002798</v>
      </c>
      <c r="K7599" t="s">
        <v>11</v>
      </c>
    </row>
    <row r="7600" spans="1:11" x14ac:dyDescent="0.2">
      <c r="A7600" s="3">
        <v>895</v>
      </c>
      <c r="B7600" s="3">
        <v>2021</v>
      </c>
      <c r="C7600" s="3">
        <v>1</v>
      </c>
      <c r="D7600" s="3">
        <v>2021</v>
      </c>
      <c r="E7600" s="3">
        <v>1</v>
      </c>
      <c r="F7600" s="2">
        <v>1387.3397028477848</v>
      </c>
      <c r="G7600" s="2">
        <v>1387.3397028477848</v>
      </c>
      <c r="H7600" s="2">
        <v>4611.3380489447627</v>
      </c>
      <c r="I7600" s="2">
        <v>5998.6777517925475</v>
      </c>
      <c r="J7600" s="2">
        <v>9219.4635631253295</v>
      </c>
      <c r="K7600" t="s">
        <v>11</v>
      </c>
    </row>
    <row r="7601" spans="1:11" x14ac:dyDescent="0.2">
      <c r="A7601" s="3">
        <v>895</v>
      </c>
      <c r="B7601" s="3">
        <v>2021</v>
      </c>
      <c r="C7601" s="3">
        <v>2</v>
      </c>
      <c r="D7601" s="3">
        <v>2022</v>
      </c>
      <c r="E7601" s="3">
        <v>1</v>
      </c>
      <c r="F7601" s="2">
        <v>1664.8640130317481</v>
      </c>
      <c r="G7601" s="2">
        <v>3052.2037158795329</v>
      </c>
      <c r="H7601" s="2">
        <v>4228.5305773233731</v>
      </c>
      <c r="I7601" s="2">
        <v>7280.734293202906</v>
      </c>
      <c r="J7601" s="2">
        <v>9219.4635631253295</v>
      </c>
      <c r="K7601" t="s">
        <v>11</v>
      </c>
    </row>
    <row r="7602" spans="1:11" x14ac:dyDescent="0.2">
      <c r="A7602" s="3">
        <v>895</v>
      </c>
      <c r="B7602" s="3">
        <v>2021</v>
      </c>
      <c r="C7602" s="3">
        <v>3</v>
      </c>
      <c r="D7602" s="3">
        <v>2023</v>
      </c>
      <c r="E7602" s="3">
        <v>1</v>
      </c>
      <c r="F7602" s="2">
        <v>1487.8032875315066</v>
      </c>
      <c r="G7602" s="2">
        <v>4540.0070034110395</v>
      </c>
      <c r="H7602" s="2">
        <v>3348.5659157915297</v>
      </c>
      <c r="I7602" s="2">
        <v>7888.5729192025692</v>
      </c>
      <c r="J7602" s="2">
        <v>9219.4635631253295</v>
      </c>
      <c r="K7602" t="s">
        <v>11</v>
      </c>
    </row>
    <row r="7603" spans="1:11" x14ac:dyDescent="0.2">
      <c r="A7603" s="3">
        <v>895</v>
      </c>
      <c r="B7603" s="3">
        <v>2021</v>
      </c>
      <c r="C7603" s="3">
        <v>4</v>
      </c>
      <c r="D7603" s="3">
        <v>2024</v>
      </c>
      <c r="E7603" s="3">
        <v>1</v>
      </c>
      <c r="F7603" s="2">
        <v>1724.6564127224492</v>
      </c>
      <c r="G7603" s="2">
        <v>6264.6634161334887</v>
      </c>
      <c r="H7603" s="2">
        <v>2267.0933141939704</v>
      </c>
      <c r="I7603" s="2">
        <v>8531.7567303274591</v>
      </c>
      <c r="J7603" s="2">
        <v>9219.4635631253295</v>
      </c>
      <c r="K7603" t="s">
        <v>11</v>
      </c>
    </row>
    <row r="7604" spans="1:11" x14ac:dyDescent="0.2">
      <c r="A7604" s="3">
        <v>895</v>
      </c>
      <c r="B7604" s="3">
        <v>2021</v>
      </c>
      <c r="C7604" s="3">
        <v>5</v>
      </c>
      <c r="D7604" s="3">
        <v>2025</v>
      </c>
      <c r="E7604" s="3">
        <v>1</v>
      </c>
      <c r="F7604" s="2">
        <v>1060.9767225174846</v>
      </c>
      <c r="G7604" s="2">
        <v>7325.6401386509733</v>
      </c>
      <c r="H7604" s="2">
        <v>1600.7559070578882</v>
      </c>
      <c r="I7604" s="2">
        <v>8926.3960457088615</v>
      </c>
      <c r="J7604" s="2">
        <v>9219.4635631253295</v>
      </c>
      <c r="K7604" t="s">
        <v>11</v>
      </c>
    </row>
    <row r="7605" spans="1:11" x14ac:dyDescent="0.2">
      <c r="A7605" s="3">
        <v>895</v>
      </c>
      <c r="B7605" s="3">
        <v>2021</v>
      </c>
      <c r="C7605" s="3">
        <v>6</v>
      </c>
      <c r="D7605" s="3">
        <v>2026</v>
      </c>
      <c r="E7605" s="3">
        <v>1</v>
      </c>
      <c r="F7605" s="2">
        <v>731.13751778403275</v>
      </c>
      <c r="G7605" s="2">
        <v>8056.7776564350061</v>
      </c>
      <c r="H7605" s="2">
        <v>1112.0587115557064</v>
      </c>
      <c r="I7605" s="2">
        <v>9168.8363679907125</v>
      </c>
      <c r="J7605" s="2">
        <v>9219.4635631253295</v>
      </c>
      <c r="K7605" t="s">
        <v>11</v>
      </c>
    </row>
    <row r="7606" spans="1:11" x14ac:dyDescent="0.2">
      <c r="A7606" s="3">
        <v>896</v>
      </c>
      <c r="B7606" s="3">
        <v>2021</v>
      </c>
      <c r="C7606" s="3">
        <v>1</v>
      </c>
      <c r="D7606" s="3">
        <v>2021</v>
      </c>
      <c r="E7606" s="3">
        <v>1</v>
      </c>
      <c r="F7606" s="2">
        <v>1842.4383309819561</v>
      </c>
      <c r="G7606" s="2">
        <v>1842.4383309819561</v>
      </c>
      <c r="H7606" s="2">
        <v>5876.082278856994</v>
      </c>
      <c r="I7606" s="2">
        <v>7718.5206098389499</v>
      </c>
      <c r="J7606" s="2">
        <v>11867.273929515877</v>
      </c>
      <c r="K7606" t="s">
        <v>11</v>
      </c>
    </row>
    <row r="7607" spans="1:11" x14ac:dyDescent="0.2">
      <c r="A7607" s="3">
        <v>896</v>
      </c>
      <c r="B7607" s="3">
        <v>2021</v>
      </c>
      <c r="C7607" s="3">
        <v>2</v>
      </c>
      <c r="D7607" s="3">
        <v>2022</v>
      </c>
      <c r="E7607" s="3">
        <v>1</v>
      </c>
      <c r="F7607" s="2">
        <v>2041.3724623793194</v>
      </c>
      <c r="G7607" s="2">
        <v>3883.8107933612755</v>
      </c>
      <c r="H7607" s="2">
        <v>5432.3234501812094</v>
      </c>
      <c r="I7607" s="2">
        <v>9316.1342435424849</v>
      </c>
      <c r="J7607" s="2">
        <v>11867.273929515877</v>
      </c>
      <c r="K7607" t="s">
        <v>11</v>
      </c>
    </row>
    <row r="7608" spans="1:11" x14ac:dyDescent="0.2">
      <c r="A7608" s="3">
        <v>896</v>
      </c>
      <c r="B7608" s="3">
        <v>2021</v>
      </c>
      <c r="C7608" s="3">
        <v>3</v>
      </c>
      <c r="D7608" s="3">
        <v>2023</v>
      </c>
      <c r="E7608" s="3">
        <v>1</v>
      </c>
      <c r="F7608" s="2">
        <v>2249.0065583253145</v>
      </c>
      <c r="G7608" s="2">
        <v>6132.81735168659</v>
      </c>
      <c r="H7608" s="2">
        <v>4258.6970129385718</v>
      </c>
      <c r="I7608" s="2">
        <v>10391.514364625162</v>
      </c>
      <c r="J7608" s="2">
        <v>11867.273929515877</v>
      </c>
      <c r="K7608" t="s">
        <v>11</v>
      </c>
    </row>
    <row r="7609" spans="1:11" x14ac:dyDescent="0.2">
      <c r="A7609" s="3">
        <v>896</v>
      </c>
      <c r="B7609" s="3">
        <v>2021</v>
      </c>
      <c r="C7609" s="3">
        <v>4</v>
      </c>
      <c r="D7609" s="3">
        <v>2024</v>
      </c>
      <c r="E7609" s="3">
        <v>1</v>
      </c>
      <c r="F7609" s="2">
        <v>1585.4696372111557</v>
      </c>
      <c r="G7609" s="2">
        <v>7718.2869888977457</v>
      </c>
      <c r="H7609" s="2">
        <v>3268.7846758415362</v>
      </c>
      <c r="I7609" s="2">
        <v>10987.071664739282</v>
      </c>
      <c r="J7609" s="2">
        <v>11867.273929515877</v>
      </c>
      <c r="K7609" t="s">
        <v>11</v>
      </c>
    </row>
    <row r="7610" spans="1:11" x14ac:dyDescent="0.2">
      <c r="A7610" s="3">
        <v>896</v>
      </c>
      <c r="B7610" s="3">
        <v>2021</v>
      </c>
      <c r="C7610" s="3">
        <v>5</v>
      </c>
      <c r="D7610" s="3">
        <v>2025</v>
      </c>
      <c r="E7610" s="3">
        <v>1</v>
      </c>
      <c r="F7610" s="2">
        <v>1171.0554581616816</v>
      </c>
      <c r="G7610" s="2">
        <v>8889.3424470594273</v>
      </c>
      <c r="H7610" s="2">
        <v>2668.9582975532594</v>
      </c>
      <c r="I7610" s="2">
        <v>11558.300744612687</v>
      </c>
      <c r="J7610" s="2">
        <v>11867.273929515877</v>
      </c>
      <c r="K7610" t="s">
        <v>11</v>
      </c>
    </row>
    <row r="7611" spans="1:11" x14ac:dyDescent="0.2">
      <c r="A7611" s="3">
        <v>896</v>
      </c>
      <c r="B7611" s="3">
        <v>2021</v>
      </c>
      <c r="C7611" s="3">
        <v>6</v>
      </c>
      <c r="D7611" s="3">
        <v>2026</v>
      </c>
      <c r="E7611" s="3">
        <v>1</v>
      </c>
      <c r="F7611" s="2">
        <v>1515.7670853596719</v>
      </c>
      <c r="G7611" s="2">
        <v>10405.109532419099</v>
      </c>
      <c r="H7611" s="2">
        <v>1060.4894311961962</v>
      </c>
      <c r="I7611" s="2">
        <v>11465.598963615295</v>
      </c>
      <c r="J7611" s="2">
        <v>11867.273929515877</v>
      </c>
      <c r="K7611" t="s">
        <v>11</v>
      </c>
    </row>
    <row r="7612" spans="1:11" x14ac:dyDescent="0.2">
      <c r="A7612" s="3">
        <v>897</v>
      </c>
      <c r="B7612" s="3">
        <v>2021</v>
      </c>
      <c r="C7612" s="3">
        <v>1</v>
      </c>
      <c r="D7612" s="3">
        <v>2021</v>
      </c>
      <c r="E7612" s="3">
        <v>1</v>
      </c>
      <c r="F7612" s="2">
        <v>1907.2607453797718</v>
      </c>
      <c r="G7612" s="2">
        <v>1907.2607453797718</v>
      </c>
      <c r="H7612" s="2">
        <v>6689.378409266732</v>
      </c>
      <c r="I7612" s="2">
        <v>8596.6391546465038</v>
      </c>
      <c r="J7612" s="2">
        <v>13050.968641177613</v>
      </c>
      <c r="K7612" t="s">
        <v>11</v>
      </c>
    </row>
    <row r="7613" spans="1:11" x14ac:dyDescent="0.2">
      <c r="A7613" s="3">
        <v>897</v>
      </c>
      <c r="B7613" s="3">
        <v>2021</v>
      </c>
      <c r="C7613" s="3">
        <v>2</v>
      </c>
      <c r="D7613" s="3">
        <v>2022</v>
      </c>
      <c r="E7613" s="3">
        <v>1</v>
      </c>
      <c r="F7613" s="2">
        <v>2129.0079212566843</v>
      </c>
      <c r="G7613" s="2">
        <v>4036.2686666364561</v>
      </c>
      <c r="H7613" s="2">
        <v>6299.9593212043301</v>
      </c>
      <c r="I7613" s="2">
        <v>10336.227987840786</v>
      </c>
      <c r="J7613" s="2">
        <v>13050.968641177613</v>
      </c>
      <c r="K7613" t="s">
        <v>11</v>
      </c>
    </row>
    <row r="7614" spans="1:11" x14ac:dyDescent="0.2">
      <c r="A7614" s="3">
        <v>897</v>
      </c>
      <c r="B7614" s="3">
        <v>2021</v>
      </c>
      <c r="C7614" s="3">
        <v>3</v>
      </c>
      <c r="D7614" s="3">
        <v>2023</v>
      </c>
      <c r="E7614" s="3">
        <v>1</v>
      </c>
      <c r="F7614" s="2">
        <v>2376.5769686065414</v>
      </c>
      <c r="G7614" s="2">
        <v>6412.8456352429976</v>
      </c>
      <c r="H7614" s="2">
        <v>4869.3422701220488</v>
      </c>
      <c r="I7614" s="2">
        <v>11282.187905365046</v>
      </c>
      <c r="J7614" s="2">
        <v>13050.968641177613</v>
      </c>
      <c r="K7614" t="s">
        <v>11</v>
      </c>
    </row>
    <row r="7615" spans="1:11" x14ac:dyDescent="0.2">
      <c r="A7615" s="3">
        <v>897</v>
      </c>
      <c r="B7615" s="3">
        <v>2021</v>
      </c>
      <c r="C7615" s="3">
        <v>4</v>
      </c>
      <c r="D7615" s="3">
        <v>2024</v>
      </c>
      <c r="E7615" s="3">
        <v>1</v>
      </c>
      <c r="F7615" s="2">
        <v>2088.8960222474789</v>
      </c>
      <c r="G7615" s="2">
        <v>8501.7416574904764</v>
      </c>
      <c r="H7615" s="2">
        <v>3409.4817962137768</v>
      </c>
      <c r="I7615" s="2">
        <v>11911.223453704253</v>
      </c>
      <c r="J7615" s="2">
        <v>13050.968641177613</v>
      </c>
      <c r="K7615" t="s">
        <v>11</v>
      </c>
    </row>
    <row r="7616" spans="1:11" x14ac:dyDescent="0.2">
      <c r="A7616" s="3">
        <v>897</v>
      </c>
      <c r="B7616" s="3">
        <v>2021</v>
      </c>
      <c r="C7616" s="3">
        <v>5</v>
      </c>
      <c r="D7616" s="3">
        <v>2025</v>
      </c>
      <c r="E7616" s="3">
        <v>1</v>
      </c>
      <c r="F7616" s="2">
        <v>1534.814665285825</v>
      </c>
      <c r="G7616" s="2">
        <v>10036.556322776301</v>
      </c>
      <c r="H7616" s="2">
        <v>2243.2170576624303</v>
      </c>
      <c r="I7616" s="2">
        <v>12279.773380438732</v>
      </c>
      <c r="J7616" s="2">
        <v>13050.968641177613</v>
      </c>
      <c r="K7616" t="s">
        <v>11</v>
      </c>
    </row>
    <row r="7617" spans="1:11" x14ac:dyDescent="0.2">
      <c r="A7617" s="3">
        <v>897</v>
      </c>
      <c r="B7617" s="3">
        <v>2021</v>
      </c>
      <c r="C7617" s="3">
        <v>6</v>
      </c>
      <c r="D7617" s="3">
        <v>2026</v>
      </c>
      <c r="E7617" s="3">
        <v>1</v>
      </c>
      <c r="F7617" s="2">
        <v>1097.9743477330103</v>
      </c>
      <c r="G7617" s="2">
        <v>11134.530670509312</v>
      </c>
      <c r="H7617" s="2">
        <v>1812.171667729308</v>
      </c>
      <c r="I7617" s="2">
        <v>12946.70233823862</v>
      </c>
      <c r="J7617" s="2">
        <v>13050.968641177613</v>
      </c>
      <c r="K7617" t="s">
        <v>11</v>
      </c>
    </row>
    <row r="7618" spans="1:11" x14ac:dyDescent="0.2">
      <c r="A7618" s="3">
        <v>898</v>
      </c>
      <c r="B7618" s="3">
        <v>2021</v>
      </c>
      <c r="C7618" s="3">
        <v>1</v>
      </c>
      <c r="D7618" s="3">
        <v>2021</v>
      </c>
      <c r="E7618" s="3">
        <v>1</v>
      </c>
      <c r="F7618" s="2">
        <v>1121.3930023328678</v>
      </c>
      <c r="G7618" s="2">
        <v>1121.3930023328678</v>
      </c>
      <c r="H7618" s="2">
        <v>3700.0654622371758</v>
      </c>
      <c r="I7618" s="2">
        <v>4821.4584645700434</v>
      </c>
      <c r="J7618" s="2">
        <v>7359.638292164801</v>
      </c>
      <c r="K7618" t="s">
        <v>11</v>
      </c>
    </row>
    <row r="7619" spans="1:11" x14ac:dyDescent="0.2">
      <c r="A7619" s="3">
        <v>898</v>
      </c>
      <c r="B7619" s="3">
        <v>2021</v>
      </c>
      <c r="C7619" s="3">
        <v>2</v>
      </c>
      <c r="D7619" s="3">
        <v>2022</v>
      </c>
      <c r="E7619" s="3">
        <v>1</v>
      </c>
      <c r="F7619" s="2">
        <v>1253.9577023800482</v>
      </c>
      <c r="G7619" s="2">
        <v>2375.350704712916</v>
      </c>
      <c r="H7619" s="2">
        <v>3442.4809830081876</v>
      </c>
      <c r="I7619" s="2">
        <v>5817.8316877211037</v>
      </c>
      <c r="J7619" s="2">
        <v>7359.638292164801</v>
      </c>
      <c r="K7619" t="s">
        <v>11</v>
      </c>
    </row>
    <row r="7620" spans="1:11" x14ac:dyDescent="0.2">
      <c r="A7620" s="3">
        <v>898</v>
      </c>
      <c r="B7620" s="3">
        <v>2021</v>
      </c>
      <c r="C7620" s="3">
        <v>3</v>
      </c>
      <c r="D7620" s="3">
        <v>2023</v>
      </c>
      <c r="E7620" s="3">
        <v>1</v>
      </c>
      <c r="F7620" s="2">
        <v>1217.3799801557338</v>
      </c>
      <c r="G7620" s="2">
        <v>3592.7306848686499</v>
      </c>
      <c r="H7620" s="2">
        <v>2714.0236788695752</v>
      </c>
      <c r="I7620" s="2">
        <v>6306.754363738225</v>
      </c>
      <c r="J7620" s="2">
        <v>7359.638292164801</v>
      </c>
      <c r="K7620" t="s">
        <v>11</v>
      </c>
    </row>
    <row r="7621" spans="1:11" x14ac:dyDescent="0.2">
      <c r="A7621" s="3">
        <v>898</v>
      </c>
      <c r="B7621" s="3">
        <v>2021</v>
      </c>
      <c r="C7621" s="3">
        <v>4</v>
      </c>
      <c r="D7621" s="3">
        <v>2024</v>
      </c>
      <c r="E7621" s="3">
        <v>1</v>
      </c>
      <c r="F7621" s="2">
        <v>1354.7933554158249</v>
      </c>
      <c r="G7621" s="2">
        <v>4947.5240402844747</v>
      </c>
      <c r="H7621" s="2">
        <v>1894.4521629246146</v>
      </c>
      <c r="I7621" s="2">
        <v>6841.9762032090894</v>
      </c>
      <c r="J7621" s="2">
        <v>7359.638292164801</v>
      </c>
      <c r="K7621" t="s">
        <v>11</v>
      </c>
    </row>
    <row r="7622" spans="1:11" x14ac:dyDescent="0.2">
      <c r="A7622" s="3">
        <v>898</v>
      </c>
      <c r="B7622" s="3">
        <v>2021</v>
      </c>
      <c r="C7622" s="3">
        <v>5</v>
      </c>
      <c r="D7622" s="3">
        <v>2025</v>
      </c>
      <c r="E7622" s="3">
        <v>1</v>
      </c>
      <c r="F7622" s="2">
        <v>751.09644956070315</v>
      </c>
      <c r="G7622" s="2">
        <v>5698.6204898451779</v>
      </c>
      <c r="H7622" s="2">
        <v>1298.5655829816906</v>
      </c>
      <c r="I7622" s="2">
        <v>6997.1860728268684</v>
      </c>
      <c r="J7622" s="2">
        <v>7359.638292164801</v>
      </c>
      <c r="K7622" t="s">
        <v>11</v>
      </c>
    </row>
    <row r="7623" spans="1:11" x14ac:dyDescent="0.2">
      <c r="A7623" s="3">
        <v>898</v>
      </c>
      <c r="B7623" s="3">
        <v>2021</v>
      </c>
      <c r="C7623" s="3">
        <v>6</v>
      </c>
      <c r="D7623" s="3">
        <v>2026</v>
      </c>
      <c r="E7623" s="3">
        <v>1</v>
      </c>
      <c r="F7623" s="2">
        <v>619.06883993815882</v>
      </c>
      <c r="G7623" s="2">
        <v>6317.6893297833367</v>
      </c>
      <c r="H7623" s="2">
        <v>1016.0932548686669</v>
      </c>
      <c r="I7623" s="2">
        <v>7333.7825846520036</v>
      </c>
      <c r="J7623" s="2">
        <v>7359.638292164801</v>
      </c>
      <c r="K7623" t="s">
        <v>11</v>
      </c>
    </row>
    <row r="7624" spans="1:11" x14ac:dyDescent="0.2">
      <c r="A7624" s="3">
        <v>899</v>
      </c>
      <c r="B7624" s="3">
        <v>2021</v>
      </c>
      <c r="C7624" s="3">
        <v>1</v>
      </c>
      <c r="D7624" s="3">
        <v>2021</v>
      </c>
      <c r="E7624" s="3">
        <v>1</v>
      </c>
      <c r="F7624" s="2">
        <v>2242.7341802298456</v>
      </c>
      <c r="G7624" s="2">
        <v>2242.7341802298456</v>
      </c>
      <c r="H7624" s="2">
        <v>7588.3450158639807</v>
      </c>
      <c r="I7624" s="2">
        <v>9831.0791960938259</v>
      </c>
      <c r="J7624" s="2">
        <v>15283.521761533824</v>
      </c>
      <c r="K7624" t="s">
        <v>11</v>
      </c>
    </row>
    <row r="7625" spans="1:11" x14ac:dyDescent="0.2">
      <c r="A7625" s="3">
        <v>899</v>
      </c>
      <c r="B7625" s="3">
        <v>2021</v>
      </c>
      <c r="C7625" s="3">
        <v>2</v>
      </c>
      <c r="D7625" s="3">
        <v>2022</v>
      </c>
      <c r="E7625" s="3">
        <v>1</v>
      </c>
      <c r="F7625" s="2">
        <v>2821.8671437756407</v>
      </c>
      <c r="G7625" s="2">
        <v>5064.6013240054863</v>
      </c>
      <c r="H7625" s="2">
        <v>7000.165135413853</v>
      </c>
      <c r="I7625" s="2">
        <v>12064.766459419339</v>
      </c>
      <c r="J7625" s="2">
        <v>15283.521761533824</v>
      </c>
      <c r="K7625" t="s">
        <v>11</v>
      </c>
    </row>
    <row r="7626" spans="1:11" x14ac:dyDescent="0.2">
      <c r="A7626" s="3">
        <v>899</v>
      </c>
      <c r="B7626" s="3">
        <v>2021</v>
      </c>
      <c r="C7626" s="3">
        <v>3</v>
      </c>
      <c r="D7626" s="3">
        <v>2023</v>
      </c>
      <c r="E7626" s="3">
        <v>1</v>
      </c>
      <c r="F7626" s="2">
        <v>2736.590917882987</v>
      </c>
      <c r="G7626" s="2">
        <v>7801.1922418884733</v>
      </c>
      <c r="H7626" s="2">
        <v>5750.5416467531304</v>
      </c>
      <c r="I7626" s="2">
        <v>13551.733888641604</v>
      </c>
      <c r="J7626" s="2">
        <v>15283.521761533824</v>
      </c>
      <c r="K7626" t="s">
        <v>11</v>
      </c>
    </row>
    <row r="7627" spans="1:11" x14ac:dyDescent="0.2">
      <c r="A7627" s="3">
        <v>899</v>
      </c>
      <c r="B7627" s="3">
        <v>2021</v>
      </c>
      <c r="C7627" s="3">
        <v>4</v>
      </c>
      <c r="D7627" s="3">
        <v>2024</v>
      </c>
      <c r="E7627" s="3">
        <v>1</v>
      </c>
      <c r="F7627" s="2">
        <v>2663.5400372738459</v>
      </c>
      <c r="G7627" s="2">
        <v>10464.732279162319</v>
      </c>
      <c r="H7627" s="2">
        <v>3610.3403567504411</v>
      </c>
      <c r="I7627" s="2">
        <v>14075.07263591276</v>
      </c>
      <c r="J7627" s="2">
        <v>15283.521761533824</v>
      </c>
      <c r="K7627" t="s">
        <v>11</v>
      </c>
    </row>
    <row r="7628" spans="1:11" x14ac:dyDescent="0.2">
      <c r="A7628" s="3">
        <v>899</v>
      </c>
      <c r="B7628" s="3">
        <v>2021</v>
      </c>
      <c r="C7628" s="3">
        <v>5</v>
      </c>
      <c r="D7628" s="3">
        <v>2025</v>
      </c>
      <c r="E7628" s="3">
        <v>1</v>
      </c>
      <c r="F7628" s="2">
        <v>1045.1791445798171</v>
      </c>
      <c r="G7628" s="2">
        <v>11509.911423742136</v>
      </c>
      <c r="H7628" s="2">
        <v>3036.8331271055758</v>
      </c>
      <c r="I7628" s="2">
        <v>14546.744550847712</v>
      </c>
      <c r="J7628" s="2">
        <v>15283.521761533824</v>
      </c>
      <c r="K7628" t="s">
        <v>11</v>
      </c>
    </row>
    <row r="7629" spans="1:11" x14ac:dyDescent="0.2">
      <c r="A7629" s="3">
        <v>899</v>
      </c>
      <c r="B7629" s="3">
        <v>2021</v>
      </c>
      <c r="C7629" s="3">
        <v>6</v>
      </c>
      <c r="D7629" s="3">
        <v>2026</v>
      </c>
      <c r="E7629" s="3">
        <v>1</v>
      </c>
      <c r="F7629" s="2">
        <v>1899.2044596797768</v>
      </c>
      <c r="G7629" s="2">
        <v>13409.115883421913</v>
      </c>
      <c r="H7629" s="2">
        <v>1819.9367637371124</v>
      </c>
      <c r="I7629" s="2">
        <v>15229.052647159026</v>
      </c>
      <c r="J7629" s="2">
        <v>15283.521761533824</v>
      </c>
      <c r="K7629" t="s">
        <v>11</v>
      </c>
    </row>
    <row r="7630" spans="1:11" x14ac:dyDescent="0.2">
      <c r="A7630" s="3">
        <v>900</v>
      </c>
      <c r="B7630" s="3">
        <v>2021</v>
      </c>
      <c r="C7630" s="3">
        <v>1</v>
      </c>
      <c r="D7630" s="3">
        <v>2021</v>
      </c>
      <c r="E7630" s="3">
        <v>1</v>
      </c>
      <c r="F7630" s="2">
        <v>822.6031348719107</v>
      </c>
      <c r="G7630" s="2">
        <v>822.6031348719107</v>
      </c>
      <c r="H7630" s="2">
        <v>2793.3933930930862</v>
      </c>
      <c r="I7630" s="2">
        <v>3615.9965279649969</v>
      </c>
      <c r="J7630" s="2">
        <v>5478.289879093285</v>
      </c>
      <c r="K7630" t="s">
        <v>11</v>
      </c>
    </row>
    <row r="7631" spans="1:11" x14ac:dyDescent="0.2">
      <c r="A7631" s="3">
        <v>900</v>
      </c>
      <c r="B7631" s="3">
        <v>2021</v>
      </c>
      <c r="C7631" s="3">
        <v>2</v>
      </c>
      <c r="D7631" s="3">
        <v>2022</v>
      </c>
      <c r="E7631" s="3">
        <v>1</v>
      </c>
      <c r="F7631" s="2">
        <v>983.51928904219744</v>
      </c>
      <c r="G7631" s="2">
        <v>1806.1224239141081</v>
      </c>
      <c r="H7631" s="2">
        <v>2424.6317284355155</v>
      </c>
      <c r="I7631" s="2">
        <v>4230.7541523496238</v>
      </c>
      <c r="J7631" s="2">
        <v>5478.289879093285</v>
      </c>
      <c r="K7631" t="s">
        <v>11</v>
      </c>
    </row>
    <row r="7632" spans="1:11" x14ac:dyDescent="0.2">
      <c r="A7632" s="3">
        <v>900</v>
      </c>
      <c r="B7632" s="3">
        <v>2021</v>
      </c>
      <c r="C7632" s="3">
        <v>3</v>
      </c>
      <c r="D7632" s="3">
        <v>2023</v>
      </c>
      <c r="E7632" s="3">
        <v>1</v>
      </c>
      <c r="F7632" s="2">
        <v>828.30215849267347</v>
      </c>
      <c r="G7632" s="2">
        <v>2634.4245824067816</v>
      </c>
      <c r="H7632" s="2">
        <v>2079.3120517181092</v>
      </c>
      <c r="I7632" s="2">
        <v>4713.7366341248908</v>
      </c>
      <c r="J7632" s="2">
        <v>5478.289879093285</v>
      </c>
      <c r="K7632" t="s">
        <v>11</v>
      </c>
    </row>
    <row r="7633" spans="1:11" x14ac:dyDescent="0.2">
      <c r="A7633" s="3">
        <v>900</v>
      </c>
      <c r="B7633" s="3">
        <v>2021</v>
      </c>
      <c r="C7633" s="3">
        <v>4</v>
      </c>
      <c r="D7633" s="3">
        <v>2024</v>
      </c>
      <c r="E7633" s="3">
        <v>1</v>
      </c>
      <c r="F7633" s="2">
        <v>986.12238527607406</v>
      </c>
      <c r="G7633" s="2">
        <v>3620.5469676828557</v>
      </c>
      <c r="H7633" s="2">
        <v>1500.0250733827565</v>
      </c>
      <c r="I7633" s="2">
        <v>5120.5720410656122</v>
      </c>
      <c r="J7633" s="2">
        <v>5478.289879093285</v>
      </c>
      <c r="K7633" t="s">
        <v>11</v>
      </c>
    </row>
    <row r="7634" spans="1:11" x14ac:dyDescent="0.2">
      <c r="A7634" s="3">
        <v>900</v>
      </c>
      <c r="B7634" s="3">
        <v>2021</v>
      </c>
      <c r="C7634" s="3">
        <v>5</v>
      </c>
      <c r="D7634" s="3">
        <v>2025</v>
      </c>
      <c r="E7634" s="3">
        <v>1</v>
      </c>
      <c r="F7634" s="2">
        <v>578.09790935636147</v>
      </c>
      <c r="G7634" s="2">
        <v>4198.6448770392171</v>
      </c>
      <c r="H7634" s="2">
        <v>1070.7119862994005</v>
      </c>
      <c r="I7634" s="2">
        <v>5269.3568633386176</v>
      </c>
      <c r="J7634" s="2">
        <v>5478.289879093285</v>
      </c>
      <c r="K7634" t="s">
        <v>11</v>
      </c>
    </row>
    <row r="7635" spans="1:11" x14ac:dyDescent="0.2">
      <c r="A7635" s="3">
        <v>900</v>
      </c>
      <c r="B7635" s="3">
        <v>2021</v>
      </c>
      <c r="C7635" s="3">
        <v>6</v>
      </c>
      <c r="D7635" s="3">
        <v>2026</v>
      </c>
      <c r="E7635" s="3">
        <v>1</v>
      </c>
      <c r="F7635" s="2">
        <v>562.11002323411776</v>
      </c>
      <c r="G7635" s="2">
        <v>4760.7549002733349</v>
      </c>
      <c r="H7635" s="2">
        <v>533.4453639557878</v>
      </c>
      <c r="I7635" s="2">
        <v>5294.2002642291227</v>
      </c>
      <c r="J7635" s="2">
        <v>5478.289879093285</v>
      </c>
      <c r="K7635" t="s">
        <v>11</v>
      </c>
    </row>
    <row r="7636" spans="1:11" x14ac:dyDescent="0.2">
      <c r="A7636" s="3">
        <v>901</v>
      </c>
      <c r="B7636" s="3">
        <v>2021</v>
      </c>
      <c r="C7636" s="3">
        <v>1</v>
      </c>
      <c r="D7636" s="3">
        <v>2021</v>
      </c>
      <c r="E7636" s="3">
        <v>1</v>
      </c>
      <c r="F7636" s="2">
        <v>2008.3651994867519</v>
      </c>
      <c r="G7636" s="2">
        <v>2008.3651994867519</v>
      </c>
      <c r="H7636" s="2">
        <v>6732.9759733170686</v>
      </c>
      <c r="I7636" s="2">
        <v>8741.3411728038209</v>
      </c>
      <c r="J7636" s="2">
        <v>13253.349094799711</v>
      </c>
      <c r="K7636" t="s">
        <v>11</v>
      </c>
    </row>
    <row r="7637" spans="1:11" x14ac:dyDescent="0.2">
      <c r="A7637" s="3">
        <v>901</v>
      </c>
      <c r="B7637" s="3">
        <v>2021</v>
      </c>
      <c r="C7637" s="3">
        <v>2</v>
      </c>
      <c r="D7637" s="3">
        <v>2022</v>
      </c>
      <c r="E7637" s="3">
        <v>1</v>
      </c>
      <c r="F7637" s="2">
        <v>2176.6130293453957</v>
      </c>
      <c r="G7637" s="2">
        <v>4184.9782288321476</v>
      </c>
      <c r="H7637" s="2">
        <v>6178.9803234525789</v>
      </c>
      <c r="I7637" s="2">
        <v>10363.958552284726</v>
      </c>
      <c r="J7637" s="2">
        <v>13253.349094799711</v>
      </c>
      <c r="K7637" t="s">
        <v>11</v>
      </c>
    </row>
    <row r="7638" spans="1:11" x14ac:dyDescent="0.2">
      <c r="A7638" s="3">
        <v>901</v>
      </c>
      <c r="B7638" s="3">
        <v>2021</v>
      </c>
      <c r="C7638" s="3">
        <v>3</v>
      </c>
      <c r="D7638" s="3">
        <v>2023</v>
      </c>
      <c r="E7638" s="3">
        <v>1</v>
      </c>
      <c r="F7638" s="2">
        <v>2400.9588428544694</v>
      </c>
      <c r="G7638" s="2">
        <v>6585.9370716866169</v>
      </c>
      <c r="H7638" s="2">
        <v>5125.5602642819349</v>
      </c>
      <c r="I7638" s="2">
        <v>11711.497335968552</v>
      </c>
      <c r="J7638" s="2">
        <v>13253.349094799711</v>
      </c>
      <c r="K7638" t="s">
        <v>11</v>
      </c>
    </row>
    <row r="7639" spans="1:11" x14ac:dyDescent="0.2">
      <c r="A7639" s="3">
        <v>901</v>
      </c>
      <c r="B7639" s="3">
        <v>2021</v>
      </c>
      <c r="C7639" s="3">
        <v>4</v>
      </c>
      <c r="D7639" s="3">
        <v>2024</v>
      </c>
      <c r="E7639" s="3">
        <v>1</v>
      </c>
      <c r="F7639" s="2">
        <v>2006.1704623897758</v>
      </c>
      <c r="G7639" s="2">
        <v>8592.1075340763928</v>
      </c>
      <c r="H7639" s="2">
        <v>3943.6698057904723</v>
      </c>
      <c r="I7639" s="2">
        <v>12535.777339866865</v>
      </c>
      <c r="J7639" s="2">
        <v>13253.349094799711</v>
      </c>
      <c r="K7639" t="s">
        <v>11</v>
      </c>
    </row>
    <row r="7640" spans="1:11" x14ac:dyDescent="0.2">
      <c r="A7640" s="3">
        <v>901</v>
      </c>
      <c r="B7640" s="3">
        <v>2021</v>
      </c>
      <c r="C7640" s="3">
        <v>5</v>
      </c>
      <c r="D7640" s="3">
        <v>2025</v>
      </c>
      <c r="E7640" s="3">
        <v>1</v>
      </c>
      <c r="F7640" s="2">
        <v>1335.8646873477028</v>
      </c>
      <c r="G7640" s="2">
        <v>9927.9722214240956</v>
      </c>
      <c r="H7640" s="2">
        <v>2739.5171733292154</v>
      </c>
      <c r="I7640" s="2">
        <v>12667.489394753311</v>
      </c>
      <c r="J7640" s="2">
        <v>13253.349094799711</v>
      </c>
      <c r="K7640" t="s">
        <v>11</v>
      </c>
    </row>
    <row r="7641" spans="1:11" x14ac:dyDescent="0.2">
      <c r="A7641" s="3">
        <v>901</v>
      </c>
      <c r="B7641" s="3">
        <v>2021</v>
      </c>
      <c r="C7641" s="3">
        <v>6</v>
      </c>
      <c r="D7641" s="3">
        <v>2026</v>
      </c>
      <c r="E7641" s="3">
        <v>1</v>
      </c>
      <c r="F7641" s="2">
        <v>1424.7924117339226</v>
      </c>
      <c r="G7641" s="2">
        <v>11352.764633158018</v>
      </c>
      <c r="H7641" s="2">
        <v>1646.4177108496515</v>
      </c>
      <c r="I7641" s="2">
        <v>12999.18234400767</v>
      </c>
      <c r="J7641" s="2">
        <v>13253.349094799711</v>
      </c>
      <c r="K7641" t="s">
        <v>11</v>
      </c>
    </row>
    <row r="7642" spans="1:11" x14ac:dyDescent="0.2">
      <c r="A7642" s="3">
        <v>902</v>
      </c>
      <c r="B7642" s="3">
        <v>2021</v>
      </c>
      <c r="C7642" s="3">
        <v>1</v>
      </c>
      <c r="D7642" s="3">
        <v>2021</v>
      </c>
      <c r="E7642" s="3">
        <v>1</v>
      </c>
      <c r="F7642" s="2">
        <v>1514.8201931126127</v>
      </c>
      <c r="G7642" s="2">
        <v>1514.8201931126127</v>
      </c>
      <c r="H7642" s="2">
        <v>4941.3283235790623</v>
      </c>
      <c r="I7642" s="2">
        <v>6456.1485166916755</v>
      </c>
      <c r="J7642" s="2">
        <v>10084.592419689401</v>
      </c>
      <c r="K7642" t="s">
        <v>11</v>
      </c>
    </row>
    <row r="7643" spans="1:11" x14ac:dyDescent="0.2">
      <c r="A7643" s="3">
        <v>902</v>
      </c>
      <c r="B7643" s="3">
        <v>2021</v>
      </c>
      <c r="C7643" s="3">
        <v>2</v>
      </c>
      <c r="D7643" s="3">
        <v>2022</v>
      </c>
      <c r="E7643" s="3">
        <v>1</v>
      </c>
      <c r="F7643" s="2">
        <v>1627.2335711357414</v>
      </c>
      <c r="G7643" s="2">
        <v>3142.0537642483541</v>
      </c>
      <c r="H7643" s="2">
        <v>4605.435516748913</v>
      </c>
      <c r="I7643" s="2">
        <v>7747.4892809972671</v>
      </c>
      <c r="J7643" s="2">
        <v>10084.592419689401</v>
      </c>
      <c r="K7643" t="s">
        <v>11</v>
      </c>
    </row>
    <row r="7644" spans="1:11" x14ac:dyDescent="0.2">
      <c r="A7644" s="3">
        <v>902</v>
      </c>
      <c r="B7644" s="3">
        <v>2021</v>
      </c>
      <c r="C7644" s="3">
        <v>3</v>
      </c>
      <c r="D7644" s="3">
        <v>2023</v>
      </c>
      <c r="E7644" s="3">
        <v>1</v>
      </c>
      <c r="F7644" s="2">
        <v>2067.989381022353</v>
      </c>
      <c r="G7644" s="2">
        <v>5210.0431452707071</v>
      </c>
      <c r="H7644" s="2">
        <v>3659.8101797517702</v>
      </c>
      <c r="I7644" s="2">
        <v>8869.8533250224773</v>
      </c>
      <c r="J7644" s="2">
        <v>10084.592419689401</v>
      </c>
      <c r="K7644" t="s">
        <v>11</v>
      </c>
    </row>
    <row r="7645" spans="1:11" x14ac:dyDescent="0.2">
      <c r="A7645" s="3">
        <v>902</v>
      </c>
      <c r="B7645" s="3">
        <v>2021</v>
      </c>
      <c r="C7645" s="3">
        <v>4</v>
      </c>
      <c r="D7645" s="3">
        <v>2024</v>
      </c>
      <c r="E7645" s="3">
        <v>1</v>
      </c>
      <c r="F7645" s="2">
        <v>1674.2938659695419</v>
      </c>
      <c r="G7645" s="2">
        <v>6884.337011240249</v>
      </c>
      <c r="H7645" s="2">
        <v>2667.4888419637164</v>
      </c>
      <c r="I7645" s="2">
        <v>9551.8258532039654</v>
      </c>
      <c r="J7645" s="2">
        <v>10084.592419689401</v>
      </c>
      <c r="K7645" t="s">
        <v>11</v>
      </c>
    </row>
    <row r="7646" spans="1:11" x14ac:dyDescent="0.2">
      <c r="A7646" s="3">
        <v>902</v>
      </c>
      <c r="B7646" s="3">
        <v>2021</v>
      </c>
      <c r="C7646" s="3">
        <v>5</v>
      </c>
      <c r="D7646" s="3">
        <v>2025</v>
      </c>
      <c r="E7646" s="3">
        <v>1</v>
      </c>
      <c r="F7646" s="2">
        <v>862.57279106277565</v>
      </c>
      <c r="G7646" s="2">
        <v>7746.9098023030247</v>
      </c>
      <c r="H7646" s="2">
        <v>1783.7449469034373</v>
      </c>
      <c r="I7646" s="2">
        <v>9530.6547492064619</v>
      </c>
      <c r="J7646" s="2">
        <v>10084.592419689401</v>
      </c>
      <c r="K7646" t="s">
        <v>11</v>
      </c>
    </row>
    <row r="7647" spans="1:11" x14ac:dyDescent="0.2">
      <c r="A7647" s="3">
        <v>902</v>
      </c>
      <c r="B7647" s="3">
        <v>2021</v>
      </c>
      <c r="C7647" s="3">
        <v>6</v>
      </c>
      <c r="D7647" s="3">
        <v>2026</v>
      </c>
      <c r="E7647" s="3">
        <v>1</v>
      </c>
      <c r="F7647" s="2">
        <v>1099.0827253879261</v>
      </c>
      <c r="G7647" s="2">
        <v>8845.9925276909507</v>
      </c>
      <c r="H7647" s="2">
        <v>892.66601853217799</v>
      </c>
      <c r="I7647" s="2">
        <v>9738.6585462231287</v>
      </c>
      <c r="J7647" s="2">
        <v>10084.592419689401</v>
      </c>
      <c r="K7647" t="s">
        <v>11</v>
      </c>
    </row>
    <row r="7648" spans="1:11" x14ac:dyDescent="0.2">
      <c r="A7648" s="3">
        <v>903</v>
      </c>
      <c r="B7648" s="3">
        <v>2021</v>
      </c>
      <c r="C7648" s="3">
        <v>1</v>
      </c>
      <c r="D7648" s="3">
        <v>2021</v>
      </c>
      <c r="E7648" s="3">
        <v>1</v>
      </c>
      <c r="F7648" s="2">
        <v>3153.4511930250442</v>
      </c>
      <c r="G7648" s="2">
        <v>3153.4511930250442</v>
      </c>
      <c r="H7648" s="2">
        <v>10185.278505471908</v>
      </c>
      <c r="I7648" s="2">
        <v>13338.729698496953</v>
      </c>
      <c r="J7648" s="2">
        <v>20894.247345526041</v>
      </c>
      <c r="K7648" t="s">
        <v>11</v>
      </c>
    </row>
    <row r="7649" spans="1:11" x14ac:dyDescent="0.2">
      <c r="A7649" s="3">
        <v>903</v>
      </c>
      <c r="B7649" s="3">
        <v>2021</v>
      </c>
      <c r="C7649" s="3">
        <v>2</v>
      </c>
      <c r="D7649" s="3">
        <v>2022</v>
      </c>
      <c r="E7649" s="3">
        <v>1</v>
      </c>
      <c r="F7649" s="2">
        <v>3494.1294155671444</v>
      </c>
      <c r="G7649" s="2">
        <v>6647.5806085921886</v>
      </c>
      <c r="H7649" s="2">
        <v>9376.6117144468881</v>
      </c>
      <c r="I7649" s="2">
        <v>16024.192323039077</v>
      </c>
      <c r="J7649" s="2">
        <v>20894.247345526041</v>
      </c>
      <c r="K7649" t="s">
        <v>11</v>
      </c>
    </row>
    <row r="7650" spans="1:11" x14ac:dyDescent="0.2">
      <c r="A7650" s="3">
        <v>903</v>
      </c>
      <c r="B7650" s="3">
        <v>2021</v>
      </c>
      <c r="C7650" s="3">
        <v>3</v>
      </c>
      <c r="D7650" s="3">
        <v>2023</v>
      </c>
      <c r="E7650" s="3">
        <v>1</v>
      </c>
      <c r="F7650" s="2">
        <v>3575.7317796548959</v>
      </c>
      <c r="G7650" s="2">
        <v>10223.312388247085</v>
      </c>
      <c r="H7650" s="2">
        <v>7689.385783961121</v>
      </c>
      <c r="I7650" s="2">
        <v>17912.698172208206</v>
      </c>
      <c r="J7650" s="2">
        <v>20894.247345526041</v>
      </c>
      <c r="K7650" t="s">
        <v>11</v>
      </c>
    </row>
    <row r="7651" spans="1:11" x14ac:dyDescent="0.2">
      <c r="A7651" s="3">
        <v>903</v>
      </c>
      <c r="B7651" s="3">
        <v>2021</v>
      </c>
      <c r="C7651" s="3">
        <v>4</v>
      </c>
      <c r="D7651" s="3">
        <v>2024</v>
      </c>
      <c r="E7651" s="3">
        <v>1</v>
      </c>
      <c r="F7651" s="2">
        <v>3337.1637775259896</v>
      </c>
      <c r="G7651" s="2">
        <v>13560.476165773074</v>
      </c>
      <c r="H7651" s="2">
        <v>5803.6567409017844</v>
      </c>
      <c r="I7651" s="2">
        <v>19364.132906674859</v>
      </c>
      <c r="J7651" s="2">
        <v>20894.247345526041</v>
      </c>
      <c r="K7651" t="s">
        <v>11</v>
      </c>
    </row>
    <row r="7652" spans="1:11" x14ac:dyDescent="0.2">
      <c r="A7652" s="3">
        <v>903</v>
      </c>
      <c r="B7652" s="3">
        <v>2021</v>
      </c>
      <c r="C7652" s="3">
        <v>5</v>
      </c>
      <c r="D7652" s="3">
        <v>2025</v>
      </c>
      <c r="E7652" s="3">
        <v>1</v>
      </c>
      <c r="F7652" s="2">
        <v>3014.466384945561</v>
      </c>
      <c r="G7652" s="2">
        <v>16574.942550718635</v>
      </c>
      <c r="H7652" s="2">
        <v>3491.6087377248041</v>
      </c>
      <c r="I7652" s="2">
        <v>20066.551288443439</v>
      </c>
      <c r="J7652" s="2">
        <v>20894.247345526041</v>
      </c>
      <c r="K7652" t="s">
        <v>11</v>
      </c>
    </row>
    <row r="7653" spans="1:11" x14ac:dyDescent="0.2">
      <c r="A7653" s="3">
        <v>903</v>
      </c>
      <c r="B7653" s="3">
        <v>2021</v>
      </c>
      <c r="C7653" s="3">
        <v>6</v>
      </c>
      <c r="D7653" s="3">
        <v>2026</v>
      </c>
      <c r="E7653" s="3">
        <v>1</v>
      </c>
      <c r="F7653" s="2">
        <v>2282.2492944705664</v>
      </c>
      <c r="G7653" s="2">
        <v>18857.191845189202</v>
      </c>
      <c r="H7653" s="2">
        <v>1403.881309069704</v>
      </c>
      <c r="I7653" s="2">
        <v>20261.073154258906</v>
      </c>
      <c r="J7653" s="2">
        <v>20894.247345526041</v>
      </c>
      <c r="K7653" t="s">
        <v>11</v>
      </c>
    </row>
    <row r="7654" spans="1:11" x14ac:dyDescent="0.2">
      <c r="A7654" s="3">
        <v>904</v>
      </c>
      <c r="B7654" s="3">
        <v>2021</v>
      </c>
      <c r="C7654" s="3">
        <v>1</v>
      </c>
      <c r="D7654" s="3">
        <v>2021</v>
      </c>
      <c r="E7654" s="3">
        <v>1</v>
      </c>
      <c r="F7654" s="2">
        <v>1729.9966724320877</v>
      </c>
      <c r="G7654" s="2">
        <v>1729.9966724320877</v>
      </c>
      <c r="H7654" s="2">
        <v>5940.3635786420209</v>
      </c>
      <c r="I7654" s="2">
        <v>7670.3602510741084</v>
      </c>
      <c r="J7654" s="2">
        <v>11644.601371908402</v>
      </c>
      <c r="K7654" t="s">
        <v>11</v>
      </c>
    </row>
    <row r="7655" spans="1:11" x14ac:dyDescent="0.2">
      <c r="A7655" s="3">
        <v>904</v>
      </c>
      <c r="B7655" s="3">
        <v>2021</v>
      </c>
      <c r="C7655" s="3">
        <v>2</v>
      </c>
      <c r="D7655" s="3">
        <v>2022</v>
      </c>
      <c r="E7655" s="3">
        <v>1</v>
      </c>
      <c r="F7655" s="2">
        <v>2110.6788578011383</v>
      </c>
      <c r="G7655" s="2">
        <v>3840.6755302332263</v>
      </c>
      <c r="H7655" s="2">
        <v>5129.12271646728</v>
      </c>
      <c r="I7655" s="2">
        <v>8969.7982467005058</v>
      </c>
      <c r="J7655" s="2">
        <v>11644.601371908402</v>
      </c>
      <c r="K7655" t="s">
        <v>11</v>
      </c>
    </row>
    <row r="7656" spans="1:11" x14ac:dyDescent="0.2">
      <c r="A7656" s="3">
        <v>904</v>
      </c>
      <c r="B7656" s="3">
        <v>2021</v>
      </c>
      <c r="C7656" s="3">
        <v>3</v>
      </c>
      <c r="D7656" s="3">
        <v>2023</v>
      </c>
      <c r="E7656" s="3">
        <v>1</v>
      </c>
      <c r="F7656" s="2">
        <v>2146.7728920996574</v>
      </c>
      <c r="G7656" s="2">
        <v>5987.4484223328836</v>
      </c>
      <c r="H7656" s="2">
        <v>4062.9817561403634</v>
      </c>
      <c r="I7656" s="2">
        <v>10050.430178473247</v>
      </c>
      <c r="J7656" s="2">
        <v>11644.601371908402</v>
      </c>
      <c r="K7656" t="s">
        <v>11</v>
      </c>
    </row>
    <row r="7657" spans="1:11" x14ac:dyDescent="0.2">
      <c r="A7657" s="3">
        <v>904</v>
      </c>
      <c r="B7657" s="3">
        <v>2021</v>
      </c>
      <c r="C7657" s="3">
        <v>4</v>
      </c>
      <c r="D7657" s="3">
        <v>2024</v>
      </c>
      <c r="E7657" s="3">
        <v>1</v>
      </c>
      <c r="F7657" s="2">
        <v>1431.4528087638764</v>
      </c>
      <c r="G7657" s="2">
        <v>7418.9012310967601</v>
      </c>
      <c r="H7657" s="2">
        <v>3255.1015152761511</v>
      </c>
      <c r="I7657" s="2">
        <v>10674.002746372911</v>
      </c>
      <c r="J7657" s="2">
        <v>11644.601371908402</v>
      </c>
      <c r="K7657" t="s">
        <v>11</v>
      </c>
    </row>
    <row r="7658" spans="1:11" x14ac:dyDescent="0.2">
      <c r="A7658" s="3">
        <v>904</v>
      </c>
      <c r="B7658" s="3">
        <v>2021</v>
      </c>
      <c r="C7658" s="3">
        <v>5</v>
      </c>
      <c r="D7658" s="3">
        <v>2025</v>
      </c>
      <c r="E7658" s="3">
        <v>1</v>
      </c>
      <c r="F7658" s="2">
        <v>1843.7834107693388</v>
      </c>
      <c r="G7658" s="2">
        <v>9262.6846418660989</v>
      </c>
      <c r="H7658" s="2">
        <v>1971.9383025105108</v>
      </c>
      <c r="I7658" s="2">
        <v>11234.62294437661</v>
      </c>
      <c r="J7658" s="2">
        <v>11644.601371908402</v>
      </c>
      <c r="K7658" t="s">
        <v>11</v>
      </c>
    </row>
    <row r="7659" spans="1:11" x14ac:dyDescent="0.2">
      <c r="A7659" s="3">
        <v>904</v>
      </c>
      <c r="B7659" s="3">
        <v>2021</v>
      </c>
      <c r="C7659" s="3">
        <v>6</v>
      </c>
      <c r="D7659" s="3">
        <v>2026</v>
      </c>
      <c r="E7659" s="3">
        <v>1</v>
      </c>
      <c r="F7659" s="2">
        <v>738.83278625344246</v>
      </c>
      <c r="G7659" s="2">
        <v>10001.517428119541</v>
      </c>
      <c r="H7659" s="2">
        <v>1564.8865586604061</v>
      </c>
      <c r="I7659" s="2">
        <v>11566.403986779947</v>
      </c>
      <c r="J7659" s="2">
        <v>11644.601371908402</v>
      </c>
      <c r="K7659" t="s">
        <v>11</v>
      </c>
    </row>
    <row r="7660" spans="1:11" x14ac:dyDescent="0.2">
      <c r="A7660" s="3">
        <v>905</v>
      </c>
      <c r="B7660" s="3">
        <v>2021</v>
      </c>
      <c r="C7660" s="3">
        <v>1</v>
      </c>
      <c r="D7660" s="3">
        <v>2021</v>
      </c>
      <c r="E7660" s="3">
        <v>1</v>
      </c>
      <c r="F7660" s="2">
        <v>3926.2849509949028</v>
      </c>
      <c r="G7660" s="2">
        <v>3926.2849509949028</v>
      </c>
      <c r="H7660" s="2">
        <v>12410.695517999151</v>
      </c>
      <c r="I7660" s="2">
        <v>16336.980468994054</v>
      </c>
      <c r="J7660" s="2">
        <v>25368.143241712565</v>
      </c>
      <c r="K7660" t="s">
        <v>11</v>
      </c>
    </row>
    <row r="7661" spans="1:11" x14ac:dyDescent="0.2">
      <c r="A7661" s="3">
        <v>905</v>
      </c>
      <c r="B7661" s="3">
        <v>2021</v>
      </c>
      <c r="C7661" s="3">
        <v>2</v>
      </c>
      <c r="D7661" s="3">
        <v>2022</v>
      </c>
      <c r="E7661" s="3">
        <v>1</v>
      </c>
      <c r="F7661" s="2">
        <v>4515.487667420055</v>
      </c>
      <c r="G7661" s="2">
        <v>8441.7726184149578</v>
      </c>
      <c r="H7661" s="2">
        <v>11317.848609773784</v>
      </c>
      <c r="I7661" s="2">
        <v>19759.621228188742</v>
      </c>
      <c r="J7661" s="2">
        <v>25368.143241712565</v>
      </c>
      <c r="K7661" t="s">
        <v>11</v>
      </c>
    </row>
    <row r="7662" spans="1:11" x14ac:dyDescent="0.2">
      <c r="A7662" s="3">
        <v>905</v>
      </c>
      <c r="B7662" s="3">
        <v>2021</v>
      </c>
      <c r="C7662" s="3">
        <v>3</v>
      </c>
      <c r="D7662" s="3">
        <v>2023</v>
      </c>
      <c r="E7662" s="3">
        <v>1</v>
      </c>
      <c r="F7662" s="2">
        <v>4279.3577581420595</v>
      </c>
      <c r="G7662" s="2">
        <v>12721.130376557017</v>
      </c>
      <c r="H7662" s="2">
        <v>9436.4769361733397</v>
      </c>
      <c r="I7662" s="2">
        <v>22157.607312730357</v>
      </c>
      <c r="J7662" s="2">
        <v>25368.143241712565</v>
      </c>
      <c r="K7662" t="s">
        <v>11</v>
      </c>
    </row>
    <row r="7663" spans="1:11" x14ac:dyDescent="0.2">
      <c r="A7663" s="3">
        <v>905</v>
      </c>
      <c r="B7663" s="3">
        <v>2021</v>
      </c>
      <c r="C7663" s="3">
        <v>4</v>
      </c>
      <c r="D7663" s="3">
        <v>2024</v>
      </c>
      <c r="E7663" s="3">
        <v>1</v>
      </c>
      <c r="F7663" s="2">
        <v>4049.0558716524883</v>
      </c>
      <c r="G7663" s="2">
        <v>16770.186248209506</v>
      </c>
      <c r="H7663" s="2">
        <v>6933.4172813330588</v>
      </c>
      <c r="I7663" s="2">
        <v>23703.603529542565</v>
      </c>
      <c r="J7663" s="2">
        <v>25368.143241712565</v>
      </c>
      <c r="K7663" t="s">
        <v>11</v>
      </c>
    </row>
    <row r="7664" spans="1:11" x14ac:dyDescent="0.2">
      <c r="A7664" s="3">
        <v>905</v>
      </c>
      <c r="B7664" s="3">
        <v>2021</v>
      </c>
      <c r="C7664" s="3">
        <v>5</v>
      </c>
      <c r="D7664" s="3">
        <v>2025</v>
      </c>
      <c r="E7664" s="3">
        <v>1</v>
      </c>
      <c r="F7664" s="2">
        <v>2506.3739506335151</v>
      </c>
      <c r="G7664" s="2">
        <v>19276.560198843021</v>
      </c>
      <c r="H7664" s="2">
        <v>5203.011588418125</v>
      </c>
      <c r="I7664" s="2">
        <v>24479.571787261146</v>
      </c>
      <c r="J7664" s="2">
        <v>25368.143241712565</v>
      </c>
      <c r="K7664" t="s">
        <v>11</v>
      </c>
    </row>
    <row r="7665" spans="1:11" x14ac:dyDescent="0.2">
      <c r="A7665" s="3">
        <v>905</v>
      </c>
      <c r="B7665" s="3">
        <v>2021</v>
      </c>
      <c r="C7665" s="3">
        <v>6</v>
      </c>
      <c r="D7665" s="3">
        <v>2026</v>
      </c>
      <c r="E7665" s="3">
        <v>1</v>
      </c>
      <c r="F7665" s="2">
        <v>3355.9698978637498</v>
      </c>
      <c r="G7665" s="2">
        <v>22632.530096706771</v>
      </c>
      <c r="H7665" s="2">
        <v>2530.3738218582548</v>
      </c>
      <c r="I7665" s="2">
        <v>25162.903918565025</v>
      </c>
      <c r="J7665" s="2">
        <v>25368.143241712565</v>
      </c>
      <c r="K7665" t="s">
        <v>11</v>
      </c>
    </row>
    <row r="7666" spans="1:11" x14ac:dyDescent="0.2">
      <c r="A7666" s="3">
        <v>906</v>
      </c>
      <c r="B7666" s="3">
        <v>2021</v>
      </c>
      <c r="C7666" s="3">
        <v>1</v>
      </c>
      <c r="D7666" s="3">
        <v>2021</v>
      </c>
      <c r="E7666" s="3">
        <v>1</v>
      </c>
      <c r="F7666" s="2">
        <v>716.02345935036203</v>
      </c>
      <c r="G7666" s="2">
        <v>716.02345935036203</v>
      </c>
      <c r="H7666" s="2">
        <v>2302.6513207560001</v>
      </c>
      <c r="I7666" s="2">
        <v>3018.674780106362</v>
      </c>
      <c r="J7666" s="2">
        <v>4664.6269181648295</v>
      </c>
      <c r="K7666" t="s">
        <v>11</v>
      </c>
    </row>
    <row r="7667" spans="1:11" x14ac:dyDescent="0.2">
      <c r="A7667" s="3">
        <v>906</v>
      </c>
      <c r="B7667" s="3">
        <v>2021</v>
      </c>
      <c r="C7667" s="3">
        <v>2</v>
      </c>
      <c r="D7667" s="3">
        <v>2022</v>
      </c>
      <c r="E7667" s="3">
        <v>1</v>
      </c>
      <c r="F7667" s="2">
        <v>788.78606703893377</v>
      </c>
      <c r="G7667" s="2">
        <v>1504.8095263892958</v>
      </c>
      <c r="H7667" s="2">
        <v>2153.2423227830477</v>
      </c>
      <c r="I7667" s="2">
        <v>3658.0518491723433</v>
      </c>
      <c r="J7667" s="2">
        <v>4664.6269181648295</v>
      </c>
      <c r="K7667" t="s">
        <v>11</v>
      </c>
    </row>
    <row r="7668" spans="1:11" x14ac:dyDescent="0.2">
      <c r="A7668" s="3">
        <v>906</v>
      </c>
      <c r="B7668" s="3">
        <v>2021</v>
      </c>
      <c r="C7668" s="3">
        <v>3</v>
      </c>
      <c r="D7668" s="3">
        <v>2023</v>
      </c>
      <c r="E7668" s="3">
        <v>1</v>
      </c>
      <c r="F7668" s="2">
        <v>821.63567013898569</v>
      </c>
      <c r="G7668" s="2">
        <v>2326.4451965282815</v>
      </c>
      <c r="H7668" s="2">
        <v>1708.0764949501986</v>
      </c>
      <c r="I7668" s="2">
        <v>4034.5216914784801</v>
      </c>
      <c r="J7668" s="2">
        <v>4664.6269181648295</v>
      </c>
      <c r="K7668" t="s">
        <v>11</v>
      </c>
    </row>
    <row r="7669" spans="1:11" x14ac:dyDescent="0.2">
      <c r="A7669" s="3">
        <v>906</v>
      </c>
      <c r="B7669" s="3">
        <v>2021</v>
      </c>
      <c r="C7669" s="3">
        <v>4</v>
      </c>
      <c r="D7669" s="3">
        <v>2024</v>
      </c>
      <c r="E7669" s="3">
        <v>1</v>
      </c>
      <c r="F7669" s="2">
        <v>869.61230926701228</v>
      </c>
      <c r="G7669" s="2">
        <v>3196.0575057952938</v>
      </c>
      <c r="H7669" s="2">
        <v>1221.7082919481772</v>
      </c>
      <c r="I7669" s="2">
        <v>4417.765797743471</v>
      </c>
      <c r="J7669" s="2">
        <v>4664.6269181648295</v>
      </c>
      <c r="K7669" t="s">
        <v>11</v>
      </c>
    </row>
    <row r="7670" spans="1:11" x14ac:dyDescent="0.2">
      <c r="A7670" s="3">
        <v>906</v>
      </c>
      <c r="B7670" s="3">
        <v>2021</v>
      </c>
      <c r="C7670" s="3">
        <v>5</v>
      </c>
      <c r="D7670" s="3">
        <v>2025</v>
      </c>
      <c r="E7670" s="3">
        <v>1</v>
      </c>
      <c r="F7670" s="2">
        <v>412.60499436857344</v>
      </c>
      <c r="G7670" s="2">
        <v>3608.6625001638672</v>
      </c>
      <c r="H7670" s="2">
        <v>799.76889156138031</v>
      </c>
      <c r="I7670" s="2">
        <v>4408.4313917252475</v>
      </c>
      <c r="J7670" s="2">
        <v>4664.6269181648295</v>
      </c>
      <c r="K7670" t="s">
        <v>11</v>
      </c>
    </row>
    <row r="7671" spans="1:11" x14ac:dyDescent="0.2">
      <c r="A7671" s="3">
        <v>906</v>
      </c>
      <c r="B7671" s="3">
        <v>2021</v>
      </c>
      <c r="C7671" s="3">
        <v>6</v>
      </c>
      <c r="D7671" s="3">
        <v>2026</v>
      </c>
      <c r="E7671" s="3">
        <v>1</v>
      </c>
      <c r="F7671" s="2">
        <v>390.79377888141971</v>
      </c>
      <c r="G7671" s="2">
        <v>3999.4562790452869</v>
      </c>
      <c r="H7671" s="2">
        <v>542.38223765380053</v>
      </c>
      <c r="I7671" s="2">
        <v>4541.8385166990874</v>
      </c>
      <c r="J7671" s="2">
        <v>4664.6269181648295</v>
      </c>
      <c r="K7671" t="s">
        <v>11</v>
      </c>
    </row>
    <row r="7672" spans="1:11" x14ac:dyDescent="0.2">
      <c r="A7672" s="3">
        <v>907</v>
      </c>
      <c r="B7672" s="3">
        <v>2021</v>
      </c>
      <c r="C7672" s="3">
        <v>1</v>
      </c>
      <c r="D7672" s="3">
        <v>2021</v>
      </c>
      <c r="E7672" s="3">
        <v>1</v>
      </c>
      <c r="F7672" s="2">
        <v>557.69212766526846</v>
      </c>
      <c r="G7672" s="2">
        <v>557.69212766526846</v>
      </c>
      <c r="H7672" s="2">
        <v>1811.5116717521282</v>
      </c>
      <c r="I7672" s="2">
        <v>2369.2037994173966</v>
      </c>
      <c r="J7672" s="2">
        <v>3675.7039283818831</v>
      </c>
      <c r="K7672" t="s">
        <v>11</v>
      </c>
    </row>
    <row r="7673" spans="1:11" x14ac:dyDescent="0.2">
      <c r="A7673" s="3">
        <v>907</v>
      </c>
      <c r="B7673" s="3">
        <v>2021</v>
      </c>
      <c r="C7673" s="3">
        <v>2</v>
      </c>
      <c r="D7673" s="3">
        <v>2022</v>
      </c>
      <c r="E7673" s="3">
        <v>1</v>
      </c>
      <c r="F7673" s="2">
        <v>656.68508084249504</v>
      </c>
      <c r="G7673" s="2">
        <v>1214.3772085077635</v>
      </c>
      <c r="H7673" s="2">
        <v>1661.9747828694804</v>
      </c>
      <c r="I7673" s="2">
        <v>2876.3519913772438</v>
      </c>
      <c r="J7673" s="2">
        <v>3675.7039283818831</v>
      </c>
      <c r="K7673" t="s">
        <v>11</v>
      </c>
    </row>
    <row r="7674" spans="1:11" x14ac:dyDescent="0.2">
      <c r="A7674" s="3">
        <v>907</v>
      </c>
      <c r="B7674" s="3">
        <v>2021</v>
      </c>
      <c r="C7674" s="3">
        <v>3</v>
      </c>
      <c r="D7674" s="3">
        <v>2023</v>
      </c>
      <c r="E7674" s="3">
        <v>1</v>
      </c>
      <c r="F7674" s="2">
        <v>613.43756874655764</v>
      </c>
      <c r="G7674" s="2">
        <v>1827.8147772543211</v>
      </c>
      <c r="H7674" s="2">
        <v>1425.628888227569</v>
      </c>
      <c r="I7674" s="2">
        <v>3253.4436654818901</v>
      </c>
      <c r="J7674" s="2">
        <v>3675.7039283818831</v>
      </c>
      <c r="K7674" t="s">
        <v>11</v>
      </c>
    </row>
    <row r="7675" spans="1:11" x14ac:dyDescent="0.2">
      <c r="A7675" s="3">
        <v>907</v>
      </c>
      <c r="B7675" s="3">
        <v>2021</v>
      </c>
      <c r="C7675" s="3">
        <v>4</v>
      </c>
      <c r="D7675" s="3">
        <v>2024</v>
      </c>
      <c r="E7675" s="3">
        <v>1</v>
      </c>
      <c r="F7675" s="2">
        <v>539.88431285439174</v>
      </c>
      <c r="G7675" s="2">
        <v>2367.6990901087129</v>
      </c>
      <c r="H7675" s="2">
        <v>1019.3425068005977</v>
      </c>
      <c r="I7675" s="2">
        <v>3387.0415969093106</v>
      </c>
      <c r="J7675" s="2">
        <v>3675.7039283818831</v>
      </c>
      <c r="K7675" t="s">
        <v>11</v>
      </c>
    </row>
    <row r="7676" spans="1:11" x14ac:dyDescent="0.2">
      <c r="A7676" s="3">
        <v>907</v>
      </c>
      <c r="B7676" s="3">
        <v>2021</v>
      </c>
      <c r="C7676" s="3">
        <v>5</v>
      </c>
      <c r="D7676" s="3">
        <v>2025</v>
      </c>
      <c r="E7676" s="3">
        <v>1</v>
      </c>
      <c r="F7676" s="2">
        <v>590.10216512802481</v>
      </c>
      <c r="G7676" s="2">
        <v>2957.8012552367377</v>
      </c>
      <c r="H7676" s="2">
        <v>527.86678616238532</v>
      </c>
      <c r="I7676" s="2">
        <v>3485.668041399123</v>
      </c>
      <c r="J7676" s="2">
        <v>3675.7039283818831</v>
      </c>
      <c r="K7676" t="s">
        <v>11</v>
      </c>
    </row>
    <row r="7677" spans="1:11" x14ac:dyDescent="0.2">
      <c r="A7677" s="3">
        <v>907</v>
      </c>
      <c r="B7677" s="3">
        <v>2021</v>
      </c>
      <c r="C7677" s="3">
        <v>6</v>
      </c>
      <c r="D7677" s="3">
        <v>2026</v>
      </c>
      <c r="E7677" s="3">
        <v>1</v>
      </c>
      <c r="F7677" s="2">
        <v>293.70319288667542</v>
      </c>
      <c r="G7677" s="2">
        <v>3251.5044481234131</v>
      </c>
      <c r="H7677" s="2">
        <v>295.10065855484436</v>
      </c>
      <c r="I7677" s="2">
        <v>3546.6051066782575</v>
      </c>
      <c r="J7677" s="2">
        <v>3675.7039283818831</v>
      </c>
      <c r="K7677" t="s">
        <v>11</v>
      </c>
    </row>
    <row r="7678" spans="1:11" x14ac:dyDescent="0.2">
      <c r="A7678" s="3">
        <v>908</v>
      </c>
      <c r="B7678" s="3">
        <v>2021</v>
      </c>
      <c r="C7678" s="3">
        <v>1</v>
      </c>
      <c r="D7678" s="3">
        <v>2021</v>
      </c>
      <c r="E7678" s="3">
        <v>1</v>
      </c>
      <c r="F7678" s="2">
        <v>1292.5521034663254</v>
      </c>
      <c r="G7678" s="2">
        <v>1292.5521034663254</v>
      </c>
      <c r="H7678" s="2">
        <v>4538.1616197051462</v>
      </c>
      <c r="I7678" s="2">
        <v>5830.7137231714714</v>
      </c>
      <c r="J7678" s="2">
        <v>8831.8435538270187</v>
      </c>
      <c r="K7678" t="s">
        <v>11</v>
      </c>
    </row>
    <row r="7679" spans="1:11" x14ac:dyDescent="0.2">
      <c r="A7679" s="3">
        <v>908</v>
      </c>
      <c r="B7679" s="3">
        <v>2021</v>
      </c>
      <c r="C7679" s="3">
        <v>2</v>
      </c>
      <c r="D7679" s="3">
        <v>2022</v>
      </c>
      <c r="E7679" s="3">
        <v>1</v>
      </c>
      <c r="F7679" s="2">
        <v>1579.2989608603214</v>
      </c>
      <c r="G7679" s="2">
        <v>2871.8510643266468</v>
      </c>
      <c r="H7679" s="2">
        <v>3952.2893938449247</v>
      </c>
      <c r="I7679" s="2">
        <v>6824.1404581715715</v>
      </c>
      <c r="J7679" s="2">
        <v>8831.8435538270187</v>
      </c>
      <c r="K7679" t="s">
        <v>11</v>
      </c>
    </row>
    <row r="7680" spans="1:11" x14ac:dyDescent="0.2">
      <c r="A7680" s="3">
        <v>908</v>
      </c>
      <c r="B7680" s="3">
        <v>2021</v>
      </c>
      <c r="C7680" s="3">
        <v>3</v>
      </c>
      <c r="D7680" s="3">
        <v>2023</v>
      </c>
      <c r="E7680" s="3">
        <v>1</v>
      </c>
      <c r="F7680" s="2">
        <v>1555.9545139195102</v>
      </c>
      <c r="G7680" s="2">
        <v>4427.805578246157</v>
      </c>
      <c r="H7680" s="2">
        <v>3114.9102765276966</v>
      </c>
      <c r="I7680" s="2">
        <v>7542.7158547738536</v>
      </c>
      <c r="J7680" s="2">
        <v>8831.8435538270187</v>
      </c>
      <c r="K7680" t="s">
        <v>11</v>
      </c>
    </row>
    <row r="7681" spans="1:11" x14ac:dyDescent="0.2">
      <c r="A7681" s="3">
        <v>908</v>
      </c>
      <c r="B7681" s="3">
        <v>2021</v>
      </c>
      <c r="C7681" s="3">
        <v>4</v>
      </c>
      <c r="D7681" s="3">
        <v>2024</v>
      </c>
      <c r="E7681" s="3">
        <v>1</v>
      </c>
      <c r="F7681" s="2">
        <v>1176.0170767986356</v>
      </c>
      <c r="G7681" s="2">
        <v>5603.8226550447926</v>
      </c>
      <c r="H7681" s="2">
        <v>2537.8421791086057</v>
      </c>
      <c r="I7681" s="2">
        <v>8141.6648341533983</v>
      </c>
      <c r="J7681" s="2">
        <v>8831.8435538270187</v>
      </c>
      <c r="K7681" t="s">
        <v>11</v>
      </c>
    </row>
    <row r="7682" spans="1:11" x14ac:dyDescent="0.2">
      <c r="A7682" s="3">
        <v>908</v>
      </c>
      <c r="B7682" s="3">
        <v>2021</v>
      </c>
      <c r="C7682" s="3">
        <v>5</v>
      </c>
      <c r="D7682" s="3">
        <v>2025</v>
      </c>
      <c r="E7682" s="3">
        <v>1</v>
      </c>
      <c r="F7682" s="2">
        <v>1479.3942483699711</v>
      </c>
      <c r="G7682" s="2">
        <v>7083.2169034147637</v>
      </c>
      <c r="H7682" s="2">
        <v>1305.3813253443923</v>
      </c>
      <c r="I7682" s="2">
        <v>8388.598228759156</v>
      </c>
      <c r="J7682" s="2">
        <v>8831.8435538270187</v>
      </c>
      <c r="K7682" t="s">
        <v>11</v>
      </c>
    </row>
    <row r="7683" spans="1:11" x14ac:dyDescent="0.2">
      <c r="A7683" s="3">
        <v>908</v>
      </c>
      <c r="B7683" s="3">
        <v>2021</v>
      </c>
      <c r="C7683" s="3">
        <v>6</v>
      </c>
      <c r="D7683" s="3">
        <v>2026</v>
      </c>
      <c r="E7683" s="3">
        <v>1</v>
      </c>
      <c r="F7683" s="2">
        <v>437.51897735816056</v>
      </c>
      <c r="G7683" s="2">
        <v>7520.7358807729242</v>
      </c>
      <c r="H7683" s="2">
        <v>1128.6988331216353</v>
      </c>
      <c r="I7683" s="2">
        <v>8649.4347138945595</v>
      </c>
      <c r="J7683" s="2">
        <v>8831.8435538270187</v>
      </c>
      <c r="K7683" t="s">
        <v>11</v>
      </c>
    </row>
    <row r="7684" spans="1:11" x14ac:dyDescent="0.2">
      <c r="A7684" s="3">
        <v>909</v>
      </c>
      <c r="B7684" s="3">
        <v>2021</v>
      </c>
      <c r="C7684" s="3">
        <v>1</v>
      </c>
      <c r="D7684" s="3">
        <v>2021</v>
      </c>
      <c r="E7684" s="3">
        <v>1</v>
      </c>
      <c r="F7684" s="2">
        <v>1526.514976199132</v>
      </c>
      <c r="G7684" s="2">
        <v>1526.514976199132</v>
      </c>
      <c r="H7684" s="2">
        <v>4885.1454846144316</v>
      </c>
      <c r="I7684" s="2">
        <v>6411.660460813564</v>
      </c>
      <c r="J7684" s="2">
        <v>9816.0010231552897</v>
      </c>
      <c r="K7684" t="s">
        <v>11</v>
      </c>
    </row>
    <row r="7685" spans="1:11" x14ac:dyDescent="0.2">
      <c r="A7685" s="3">
        <v>909</v>
      </c>
      <c r="B7685" s="3">
        <v>2021</v>
      </c>
      <c r="C7685" s="3">
        <v>2</v>
      </c>
      <c r="D7685" s="3">
        <v>2022</v>
      </c>
      <c r="E7685" s="3">
        <v>1</v>
      </c>
      <c r="F7685" s="2">
        <v>1695.7464562746204</v>
      </c>
      <c r="G7685" s="2">
        <v>3222.2614324737524</v>
      </c>
      <c r="H7685" s="2">
        <v>4538.422485783004</v>
      </c>
      <c r="I7685" s="2">
        <v>7760.6839182567564</v>
      </c>
      <c r="J7685" s="2">
        <v>9816.0010231552897</v>
      </c>
      <c r="K7685" t="s">
        <v>11</v>
      </c>
    </row>
    <row r="7686" spans="1:11" x14ac:dyDescent="0.2">
      <c r="A7686" s="3">
        <v>909</v>
      </c>
      <c r="B7686" s="3">
        <v>2021</v>
      </c>
      <c r="C7686" s="3">
        <v>3</v>
      </c>
      <c r="D7686" s="3">
        <v>2023</v>
      </c>
      <c r="E7686" s="3">
        <v>1</v>
      </c>
      <c r="F7686" s="2">
        <v>1634.6694300734525</v>
      </c>
      <c r="G7686" s="2">
        <v>4856.9308625472049</v>
      </c>
      <c r="H7686" s="2">
        <v>3759.2313543861519</v>
      </c>
      <c r="I7686" s="2">
        <v>8616.1622169333568</v>
      </c>
      <c r="J7686" s="2">
        <v>9816.0010231552897</v>
      </c>
      <c r="K7686" t="s">
        <v>11</v>
      </c>
    </row>
    <row r="7687" spans="1:11" x14ac:dyDescent="0.2">
      <c r="A7687" s="3">
        <v>909</v>
      </c>
      <c r="B7687" s="3">
        <v>2021</v>
      </c>
      <c r="C7687" s="3">
        <v>4</v>
      </c>
      <c r="D7687" s="3">
        <v>2024</v>
      </c>
      <c r="E7687" s="3">
        <v>1</v>
      </c>
      <c r="F7687" s="2">
        <v>1763.6143092166385</v>
      </c>
      <c r="G7687" s="2">
        <v>6620.5451717638434</v>
      </c>
      <c r="H7687" s="2">
        <v>2500.144432670998</v>
      </c>
      <c r="I7687" s="2">
        <v>9120.6896044348414</v>
      </c>
      <c r="J7687" s="2">
        <v>9816.0010231552897</v>
      </c>
      <c r="K7687" t="s">
        <v>11</v>
      </c>
    </row>
    <row r="7688" spans="1:11" x14ac:dyDescent="0.2">
      <c r="A7688" s="3">
        <v>909</v>
      </c>
      <c r="B7688" s="3">
        <v>2021</v>
      </c>
      <c r="C7688" s="3">
        <v>5</v>
      </c>
      <c r="D7688" s="3">
        <v>2025</v>
      </c>
      <c r="E7688" s="3">
        <v>1</v>
      </c>
      <c r="F7688" s="2">
        <v>874.55484262725804</v>
      </c>
      <c r="G7688" s="2">
        <v>7495.1000143911015</v>
      </c>
      <c r="H7688" s="2">
        <v>1754.0072760360026</v>
      </c>
      <c r="I7688" s="2">
        <v>9249.1072904271041</v>
      </c>
      <c r="J7688" s="2">
        <v>9816.0010231552897</v>
      </c>
      <c r="K7688" t="s">
        <v>11</v>
      </c>
    </row>
    <row r="7689" spans="1:11" x14ac:dyDescent="0.2">
      <c r="A7689" s="3">
        <v>909</v>
      </c>
      <c r="B7689" s="3">
        <v>2021</v>
      </c>
      <c r="C7689" s="3">
        <v>6</v>
      </c>
      <c r="D7689" s="3">
        <v>2026</v>
      </c>
      <c r="E7689" s="3">
        <v>1</v>
      </c>
      <c r="F7689" s="2">
        <v>933.78755391984578</v>
      </c>
      <c r="G7689" s="2">
        <v>8428.8875683109472</v>
      </c>
      <c r="H7689" s="2">
        <v>1196.85089423313</v>
      </c>
      <c r="I7689" s="2">
        <v>9625.7384625440773</v>
      </c>
      <c r="J7689" s="2">
        <v>9816.0010231552897</v>
      </c>
      <c r="K7689" t="s">
        <v>11</v>
      </c>
    </row>
    <row r="7690" spans="1:11" x14ac:dyDescent="0.2">
      <c r="A7690" s="3">
        <v>910</v>
      </c>
      <c r="B7690" s="3">
        <v>2021</v>
      </c>
      <c r="C7690" s="3">
        <v>1</v>
      </c>
      <c r="D7690" s="3">
        <v>2021</v>
      </c>
      <c r="E7690" s="3">
        <v>1</v>
      </c>
      <c r="F7690" s="2">
        <v>1415.7986731118831</v>
      </c>
      <c r="G7690" s="2">
        <v>1415.7986731118831</v>
      </c>
      <c r="H7690" s="2">
        <v>4520.4550390362401</v>
      </c>
      <c r="I7690" s="2">
        <v>5936.2537121481237</v>
      </c>
      <c r="J7690" s="2">
        <v>9233.8751764576318</v>
      </c>
      <c r="K7690" t="s">
        <v>11</v>
      </c>
    </row>
    <row r="7691" spans="1:11" x14ac:dyDescent="0.2">
      <c r="A7691" s="3">
        <v>910</v>
      </c>
      <c r="B7691" s="3">
        <v>2021</v>
      </c>
      <c r="C7691" s="3">
        <v>2</v>
      </c>
      <c r="D7691" s="3">
        <v>2022</v>
      </c>
      <c r="E7691" s="3">
        <v>1</v>
      </c>
      <c r="F7691" s="2">
        <v>1471.935108527096</v>
      </c>
      <c r="G7691" s="2">
        <v>2887.7337816389791</v>
      </c>
      <c r="H7691" s="2">
        <v>4436.7414438648475</v>
      </c>
      <c r="I7691" s="2">
        <v>7324.4752255038266</v>
      </c>
      <c r="J7691" s="2">
        <v>9233.8751764576318</v>
      </c>
      <c r="K7691" t="s">
        <v>11</v>
      </c>
    </row>
    <row r="7692" spans="1:11" x14ac:dyDescent="0.2">
      <c r="A7692" s="3">
        <v>910</v>
      </c>
      <c r="B7692" s="3">
        <v>2021</v>
      </c>
      <c r="C7692" s="3">
        <v>3</v>
      </c>
      <c r="D7692" s="3">
        <v>2023</v>
      </c>
      <c r="E7692" s="3">
        <v>1</v>
      </c>
      <c r="F7692" s="2">
        <v>1805.1170064597372</v>
      </c>
      <c r="G7692" s="2">
        <v>4692.8507880987163</v>
      </c>
      <c r="H7692" s="2">
        <v>3447.9334447993615</v>
      </c>
      <c r="I7692" s="2">
        <v>8140.7842328980778</v>
      </c>
      <c r="J7692" s="2">
        <v>9233.8751764576318</v>
      </c>
      <c r="K7692" t="s">
        <v>11</v>
      </c>
    </row>
    <row r="7693" spans="1:11" x14ac:dyDescent="0.2">
      <c r="A7693" s="3">
        <v>910</v>
      </c>
      <c r="B7693" s="3">
        <v>2021</v>
      </c>
      <c r="C7693" s="3">
        <v>4</v>
      </c>
      <c r="D7693" s="3">
        <v>2024</v>
      </c>
      <c r="E7693" s="3">
        <v>1</v>
      </c>
      <c r="F7693" s="2">
        <v>1383.9533283087339</v>
      </c>
      <c r="G7693" s="2">
        <v>6076.8041164074502</v>
      </c>
      <c r="H7693" s="2">
        <v>2412.9443759985015</v>
      </c>
      <c r="I7693" s="2">
        <v>8489.7484924059518</v>
      </c>
      <c r="J7693" s="2">
        <v>9233.8751764576318</v>
      </c>
      <c r="K7693" t="s">
        <v>11</v>
      </c>
    </row>
    <row r="7694" spans="1:11" x14ac:dyDescent="0.2">
      <c r="A7694" s="3">
        <v>910</v>
      </c>
      <c r="B7694" s="3">
        <v>2021</v>
      </c>
      <c r="C7694" s="3">
        <v>5</v>
      </c>
      <c r="D7694" s="3">
        <v>2025</v>
      </c>
      <c r="E7694" s="3">
        <v>1</v>
      </c>
      <c r="F7694" s="2">
        <v>1398.7575222003516</v>
      </c>
      <c r="G7694" s="2">
        <v>7475.5616386078018</v>
      </c>
      <c r="H7694" s="2">
        <v>1512.007180797018</v>
      </c>
      <c r="I7694" s="2">
        <v>8987.5688194048198</v>
      </c>
      <c r="J7694" s="2">
        <v>9233.8751764576318</v>
      </c>
      <c r="K7694" t="s">
        <v>11</v>
      </c>
    </row>
    <row r="7695" spans="1:11" x14ac:dyDescent="0.2">
      <c r="A7695" s="3">
        <v>910</v>
      </c>
      <c r="B7695" s="3">
        <v>2021</v>
      </c>
      <c r="C7695" s="3">
        <v>6</v>
      </c>
      <c r="D7695" s="3">
        <v>2026</v>
      </c>
      <c r="E7695" s="3">
        <v>1</v>
      </c>
      <c r="F7695" s="2">
        <v>377.30115073866364</v>
      </c>
      <c r="G7695" s="2">
        <v>7852.8627893464654</v>
      </c>
      <c r="H7695" s="2">
        <v>1311.4081496605377</v>
      </c>
      <c r="I7695" s="2">
        <v>9164.2709390070031</v>
      </c>
      <c r="J7695" s="2">
        <v>9233.8751764576318</v>
      </c>
      <c r="K7695" t="s">
        <v>11</v>
      </c>
    </row>
    <row r="7696" spans="1:11" x14ac:dyDescent="0.2">
      <c r="A7696" s="3">
        <v>911</v>
      </c>
      <c r="B7696" s="3">
        <v>2021</v>
      </c>
      <c r="C7696" s="3">
        <v>1</v>
      </c>
      <c r="D7696" s="3">
        <v>2021</v>
      </c>
      <c r="E7696" s="3">
        <v>1</v>
      </c>
      <c r="F7696" s="2">
        <v>991.82083596887753</v>
      </c>
      <c r="G7696" s="2">
        <v>991.82083596887753</v>
      </c>
      <c r="H7696" s="2">
        <v>3356.9740894736001</v>
      </c>
      <c r="I7696" s="2">
        <v>4348.7949254424775</v>
      </c>
      <c r="J7696" s="2">
        <v>6780.5072954699581</v>
      </c>
      <c r="K7696" t="s">
        <v>11</v>
      </c>
    </row>
    <row r="7697" spans="1:11" x14ac:dyDescent="0.2">
      <c r="A7697" s="3">
        <v>911</v>
      </c>
      <c r="B7697" s="3">
        <v>2021</v>
      </c>
      <c r="C7697" s="3">
        <v>2</v>
      </c>
      <c r="D7697" s="3">
        <v>2022</v>
      </c>
      <c r="E7697" s="3">
        <v>1</v>
      </c>
      <c r="F7697" s="2">
        <v>1130.760627292771</v>
      </c>
      <c r="G7697" s="2">
        <v>2122.5814632616484</v>
      </c>
      <c r="H7697" s="2">
        <v>3113.1409236781337</v>
      </c>
      <c r="I7697" s="2">
        <v>5235.7223869397822</v>
      </c>
      <c r="J7697" s="2">
        <v>6780.5072954699581</v>
      </c>
      <c r="K7697" t="s">
        <v>11</v>
      </c>
    </row>
    <row r="7698" spans="1:11" x14ac:dyDescent="0.2">
      <c r="A7698" s="3">
        <v>911</v>
      </c>
      <c r="B7698" s="3">
        <v>2021</v>
      </c>
      <c r="C7698" s="3">
        <v>3</v>
      </c>
      <c r="D7698" s="3">
        <v>2023</v>
      </c>
      <c r="E7698" s="3">
        <v>1</v>
      </c>
      <c r="F7698" s="2">
        <v>1137.2228042761371</v>
      </c>
      <c r="G7698" s="2">
        <v>3259.8042675377856</v>
      </c>
      <c r="H7698" s="2">
        <v>2733.3168330917197</v>
      </c>
      <c r="I7698" s="2">
        <v>5993.1211006295052</v>
      </c>
      <c r="J7698" s="2">
        <v>6780.5072954699581</v>
      </c>
      <c r="K7698" t="s">
        <v>11</v>
      </c>
    </row>
    <row r="7699" spans="1:11" x14ac:dyDescent="0.2">
      <c r="A7699" s="3">
        <v>911</v>
      </c>
      <c r="B7699" s="3">
        <v>2021</v>
      </c>
      <c r="C7699" s="3">
        <v>4</v>
      </c>
      <c r="D7699" s="3">
        <v>2024</v>
      </c>
      <c r="E7699" s="3">
        <v>1</v>
      </c>
      <c r="F7699" s="2">
        <v>1261.5110608861432</v>
      </c>
      <c r="G7699" s="2">
        <v>4521.3153284239288</v>
      </c>
      <c r="H7699" s="2">
        <v>1789.0130194634839</v>
      </c>
      <c r="I7699" s="2">
        <v>6310.3283478874127</v>
      </c>
      <c r="J7699" s="2">
        <v>6780.5072954699581</v>
      </c>
      <c r="K7699" t="s">
        <v>11</v>
      </c>
    </row>
    <row r="7700" spans="1:11" x14ac:dyDescent="0.2">
      <c r="A7700" s="3">
        <v>911</v>
      </c>
      <c r="B7700" s="3">
        <v>2021</v>
      </c>
      <c r="C7700" s="3">
        <v>5</v>
      </c>
      <c r="D7700" s="3">
        <v>2025</v>
      </c>
      <c r="E7700" s="3">
        <v>1</v>
      </c>
      <c r="F7700" s="2">
        <v>577.31762792663812</v>
      </c>
      <c r="G7700" s="2">
        <v>5098.6329563505669</v>
      </c>
      <c r="H7700" s="2">
        <v>1421.7611061235348</v>
      </c>
      <c r="I7700" s="2">
        <v>6520.3940624741017</v>
      </c>
      <c r="J7700" s="2">
        <v>6780.5072954699581</v>
      </c>
      <c r="K7700" t="s">
        <v>11</v>
      </c>
    </row>
    <row r="7701" spans="1:11" x14ac:dyDescent="0.2">
      <c r="A7701" s="3">
        <v>911</v>
      </c>
      <c r="B7701" s="3">
        <v>2021</v>
      </c>
      <c r="C7701" s="3">
        <v>6</v>
      </c>
      <c r="D7701" s="3">
        <v>2026</v>
      </c>
      <c r="E7701" s="3">
        <v>1</v>
      </c>
      <c r="F7701" s="2">
        <v>909.68869198867833</v>
      </c>
      <c r="G7701" s="2">
        <v>6008.3216483392453</v>
      </c>
      <c r="H7701" s="2">
        <v>598.48207205436029</v>
      </c>
      <c r="I7701" s="2">
        <v>6606.8037203936055</v>
      </c>
      <c r="J7701" s="2">
        <v>6780.5072954699581</v>
      </c>
      <c r="K7701" t="s">
        <v>11</v>
      </c>
    </row>
    <row r="7702" spans="1:11" x14ac:dyDescent="0.2">
      <c r="A7702" s="3">
        <v>912</v>
      </c>
      <c r="B7702" s="3">
        <v>2021</v>
      </c>
      <c r="C7702" s="3">
        <v>1</v>
      </c>
      <c r="D7702" s="3">
        <v>2021</v>
      </c>
      <c r="E7702" s="3">
        <v>1</v>
      </c>
      <c r="F7702" s="2">
        <v>503.448647522974</v>
      </c>
      <c r="G7702" s="2">
        <v>503.448647522974</v>
      </c>
      <c r="H7702" s="2">
        <v>1632.6514840779366</v>
      </c>
      <c r="I7702" s="2">
        <v>2136.1001316009106</v>
      </c>
      <c r="J7702" s="2">
        <v>3305.240165985922</v>
      </c>
      <c r="K7702" t="s">
        <v>11</v>
      </c>
    </row>
    <row r="7703" spans="1:11" x14ac:dyDescent="0.2">
      <c r="A7703" s="3">
        <v>912</v>
      </c>
      <c r="B7703" s="3">
        <v>2021</v>
      </c>
      <c r="C7703" s="3">
        <v>2</v>
      </c>
      <c r="D7703" s="3">
        <v>2022</v>
      </c>
      <c r="E7703" s="3">
        <v>1</v>
      </c>
      <c r="F7703" s="2">
        <v>591.2840955422987</v>
      </c>
      <c r="G7703" s="2">
        <v>1094.7327430652726</v>
      </c>
      <c r="H7703" s="2">
        <v>1448.9260494747118</v>
      </c>
      <c r="I7703" s="2">
        <v>2543.6587925399845</v>
      </c>
      <c r="J7703" s="2">
        <v>3305.240165985922</v>
      </c>
      <c r="K7703" t="s">
        <v>11</v>
      </c>
    </row>
    <row r="7704" spans="1:11" x14ac:dyDescent="0.2">
      <c r="A7704" s="3">
        <v>912</v>
      </c>
      <c r="B7704" s="3">
        <v>2021</v>
      </c>
      <c r="C7704" s="3">
        <v>3</v>
      </c>
      <c r="D7704" s="3">
        <v>2023</v>
      </c>
      <c r="E7704" s="3">
        <v>1</v>
      </c>
      <c r="F7704" s="2">
        <v>558.4396706200605</v>
      </c>
      <c r="G7704" s="2">
        <v>1653.1724136853331</v>
      </c>
      <c r="H7704" s="2">
        <v>1234.9976302789587</v>
      </c>
      <c r="I7704" s="2">
        <v>2888.1700439642918</v>
      </c>
      <c r="J7704" s="2">
        <v>3305.240165985922</v>
      </c>
      <c r="K7704" t="s">
        <v>11</v>
      </c>
    </row>
    <row r="7705" spans="1:11" x14ac:dyDescent="0.2">
      <c r="A7705" s="3">
        <v>912</v>
      </c>
      <c r="B7705" s="3">
        <v>2021</v>
      </c>
      <c r="C7705" s="3">
        <v>4</v>
      </c>
      <c r="D7705" s="3">
        <v>2024</v>
      </c>
      <c r="E7705" s="3">
        <v>1</v>
      </c>
      <c r="F7705" s="2">
        <v>505.9564451019578</v>
      </c>
      <c r="G7705" s="2">
        <v>2159.1288587872909</v>
      </c>
      <c r="H7705" s="2">
        <v>919.16286459863431</v>
      </c>
      <c r="I7705" s="2">
        <v>3078.2917233859253</v>
      </c>
      <c r="J7705" s="2">
        <v>3305.240165985922</v>
      </c>
      <c r="K7705" t="s">
        <v>11</v>
      </c>
    </row>
    <row r="7706" spans="1:11" x14ac:dyDescent="0.2">
      <c r="A7706" s="3">
        <v>912</v>
      </c>
      <c r="B7706" s="3">
        <v>2021</v>
      </c>
      <c r="C7706" s="3">
        <v>5</v>
      </c>
      <c r="D7706" s="3">
        <v>2025</v>
      </c>
      <c r="E7706" s="3">
        <v>1</v>
      </c>
      <c r="F7706" s="2">
        <v>445.44957584026361</v>
      </c>
      <c r="G7706" s="2">
        <v>2604.5784346275545</v>
      </c>
      <c r="H7706" s="2">
        <v>604.7408006227638</v>
      </c>
      <c r="I7706" s="2">
        <v>3209.3192352503183</v>
      </c>
      <c r="J7706" s="2">
        <v>3305.240165985922</v>
      </c>
      <c r="K7706" t="s">
        <v>11</v>
      </c>
    </row>
    <row r="7707" spans="1:11" x14ac:dyDescent="0.2">
      <c r="A7707" s="3">
        <v>912</v>
      </c>
      <c r="B7707" s="3">
        <v>2021</v>
      </c>
      <c r="C7707" s="3">
        <v>6</v>
      </c>
      <c r="D7707" s="3">
        <v>2026</v>
      </c>
      <c r="E7707" s="3">
        <v>1</v>
      </c>
      <c r="F7707" s="2">
        <v>258.55998275244383</v>
      </c>
      <c r="G7707" s="2">
        <v>2863.1384173799984</v>
      </c>
      <c r="H7707" s="2">
        <v>409.12766253669179</v>
      </c>
      <c r="I7707" s="2">
        <v>3272.2660799166902</v>
      </c>
      <c r="J7707" s="2">
        <v>3305.240165985922</v>
      </c>
      <c r="K7707" t="s">
        <v>11</v>
      </c>
    </row>
    <row r="7708" spans="1:11" x14ac:dyDescent="0.2">
      <c r="A7708" s="3">
        <v>913</v>
      </c>
      <c r="B7708" s="3">
        <v>2021</v>
      </c>
      <c r="C7708" s="3">
        <v>1</v>
      </c>
      <c r="D7708" s="3">
        <v>2021</v>
      </c>
      <c r="E7708" s="3">
        <v>1</v>
      </c>
      <c r="F7708" s="2">
        <v>974.10379090845686</v>
      </c>
      <c r="G7708" s="2">
        <v>974.10379090845686</v>
      </c>
      <c r="H7708" s="2">
        <v>3277.1830411953551</v>
      </c>
      <c r="I7708" s="2">
        <v>4251.2868321038122</v>
      </c>
      <c r="J7708" s="2">
        <v>6632.7870366011566</v>
      </c>
      <c r="K7708" t="s">
        <v>11</v>
      </c>
    </row>
    <row r="7709" spans="1:11" x14ac:dyDescent="0.2">
      <c r="A7709" s="3">
        <v>913</v>
      </c>
      <c r="B7709" s="3">
        <v>2021</v>
      </c>
      <c r="C7709" s="3">
        <v>2</v>
      </c>
      <c r="D7709" s="3">
        <v>2022</v>
      </c>
      <c r="E7709" s="3">
        <v>1</v>
      </c>
      <c r="F7709" s="2">
        <v>1171.2173130238382</v>
      </c>
      <c r="G7709" s="2">
        <v>2145.321103932295</v>
      </c>
      <c r="H7709" s="2">
        <v>3070.8600230102838</v>
      </c>
      <c r="I7709" s="2">
        <v>5216.1811269425789</v>
      </c>
      <c r="J7709" s="2">
        <v>6632.7870366011566</v>
      </c>
      <c r="K7709" t="s">
        <v>11</v>
      </c>
    </row>
    <row r="7710" spans="1:11" x14ac:dyDescent="0.2">
      <c r="A7710" s="3">
        <v>913</v>
      </c>
      <c r="B7710" s="3">
        <v>2021</v>
      </c>
      <c r="C7710" s="3">
        <v>3</v>
      </c>
      <c r="D7710" s="3">
        <v>2023</v>
      </c>
      <c r="E7710" s="3">
        <v>1</v>
      </c>
      <c r="F7710" s="2">
        <v>1137.1448625746943</v>
      </c>
      <c r="G7710" s="2">
        <v>3282.4659665069894</v>
      </c>
      <c r="H7710" s="2">
        <v>2469.4223157445213</v>
      </c>
      <c r="I7710" s="2">
        <v>5751.8882822515106</v>
      </c>
      <c r="J7710" s="2">
        <v>6632.7870366011566</v>
      </c>
      <c r="K7710" t="s">
        <v>11</v>
      </c>
    </row>
    <row r="7711" spans="1:11" x14ac:dyDescent="0.2">
      <c r="A7711" s="3">
        <v>913</v>
      </c>
      <c r="B7711" s="3">
        <v>2021</v>
      </c>
      <c r="C7711" s="3">
        <v>4</v>
      </c>
      <c r="D7711" s="3">
        <v>2024</v>
      </c>
      <c r="E7711" s="3">
        <v>1</v>
      </c>
      <c r="F7711" s="2">
        <v>947.3258210246031</v>
      </c>
      <c r="G7711" s="2">
        <v>4229.7917875315925</v>
      </c>
      <c r="H7711" s="2">
        <v>2034.8426658785638</v>
      </c>
      <c r="I7711" s="2">
        <v>6264.6344534101563</v>
      </c>
      <c r="J7711" s="2">
        <v>6632.7870366011566</v>
      </c>
      <c r="K7711" t="s">
        <v>11</v>
      </c>
    </row>
    <row r="7712" spans="1:11" x14ac:dyDescent="0.2">
      <c r="A7712" s="3">
        <v>913</v>
      </c>
      <c r="B7712" s="3">
        <v>2021</v>
      </c>
      <c r="C7712" s="3">
        <v>5</v>
      </c>
      <c r="D7712" s="3">
        <v>2025</v>
      </c>
      <c r="E7712" s="3">
        <v>1</v>
      </c>
      <c r="F7712" s="2">
        <v>955.82013735202872</v>
      </c>
      <c r="G7712" s="2">
        <v>5185.6119248836212</v>
      </c>
      <c r="H7712" s="2">
        <v>1073.2634270271828</v>
      </c>
      <c r="I7712" s="2">
        <v>6258.8753519108041</v>
      </c>
      <c r="J7712" s="2">
        <v>6632.7870366011566</v>
      </c>
      <c r="K7712" t="s">
        <v>11</v>
      </c>
    </row>
    <row r="7713" spans="1:11" x14ac:dyDescent="0.2">
      <c r="A7713" s="3">
        <v>913</v>
      </c>
      <c r="B7713" s="3">
        <v>2021</v>
      </c>
      <c r="C7713" s="3">
        <v>6</v>
      </c>
      <c r="D7713" s="3">
        <v>2026</v>
      </c>
      <c r="E7713" s="3">
        <v>1</v>
      </c>
      <c r="F7713" s="2">
        <v>810.67430772801708</v>
      </c>
      <c r="G7713" s="2">
        <v>5996.2862326116383</v>
      </c>
      <c r="H7713" s="2">
        <v>577.48545361913875</v>
      </c>
      <c r="I7713" s="2">
        <v>6573.771686230777</v>
      </c>
      <c r="J7713" s="2">
        <v>6632.7870366011566</v>
      </c>
      <c r="K7713" t="s">
        <v>11</v>
      </c>
    </row>
    <row r="7714" spans="1:11" x14ac:dyDescent="0.2">
      <c r="A7714" s="3">
        <v>914</v>
      </c>
      <c r="B7714" s="3">
        <v>2021</v>
      </c>
      <c r="C7714" s="3">
        <v>1</v>
      </c>
      <c r="D7714" s="3">
        <v>2021</v>
      </c>
      <c r="E7714" s="3">
        <v>1</v>
      </c>
      <c r="F7714" s="2">
        <v>2740.036110837993</v>
      </c>
      <c r="G7714" s="2">
        <v>2740.036110837993</v>
      </c>
      <c r="H7714" s="2">
        <v>9254.2897176867555</v>
      </c>
      <c r="I7714" s="2">
        <v>11994.325828524748</v>
      </c>
      <c r="J7714" s="2">
        <v>18180.313833719378</v>
      </c>
      <c r="K7714" t="s">
        <v>11</v>
      </c>
    </row>
    <row r="7715" spans="1:11" x14ac:dyDescent="0.2">
      <c r="A7715" s="3">
        <v>914</v>
      </c>
      <c r="B7715" s="3">
        <v>2021</v>
      </c>
      <c r="C7715" s="3">
        <v>2</v>
      </c>
      <c r="D7715" s="3">
        <v>2022</v>
      </c>
      <c r="E7715" s="3">
        <v>1</v>
      </c>
      <c r="F7715" s="2">
        <v>3209.5527058060752</v>
      </c>
      <c r="G7715" s="2">
        <v>5949.5888166440682</v>
      </c>
      <c r="H7715" s="2">
        <v>8050.8594467986377</v>
      </c>
      <c r="I7715" s="2">
        <v>14000.448263442706</v>
      </c>
      <c r="J7715" s="2">
        <v>18180.313833719378</v>
      </c>
      <c r="K7715" t="s">
        <v>11</v>
      </c>
    </row>
    <row r="7716" spans="1:11" x14ac:dyDescent="0.2">
      <c r="A7716" s="3">
        <v>914</v>
      </c>
      <c r="B7716" s="3">
        <v>2021</v>
      </c>
      <c r="C7716" s="3">
        <v>3</v>
      </c>
      <c r="D7716" s="3">
        <v>2023</v>
      </c>
      <c r="E7716" s="3">
        <v>1</v>
      </c>
      <c r="F7716" s="2">
        <v>3175.6024153722474</v>
      </c>
      <c r="G7716" s="2">
        <v>9125.1912320163156</v>
      </c>
      <c r="H7716" s="2">
        <v>6976.4216369421792</v>
      </c>
      <c r="I7716" s="2">
        <v>16101.612868958495</v>
      </c>
      <c r="J7716" s="2">
        <v>18180.313833719378</v>
      </c>
      <c r="K7716" t="s">
        <v>11</v>
      </c>
    </row>
    <row r="7717" spans="1:11" x14ac:dyDescent="0.2">
      <c r="A7717" s="3">
        <v>914</v>
      </c>
      <c r="B7717" s="3">
        <v>2021</v>
      </c>
      <c r="C7717" s="3">
        <v>4</v>
      </c>
      <c r="D7717" s="3">
        <v>2024</v>
      </c>
      <c r="E7717" s="3">
        <v>1</v>
      </c>
      <c r="F7717" s="2">
        <v>3050.0211055614982</v>
      </c>
      <c r="G7717" s="2">
        <v>12175.212337577814</v>
      </c>
      <c r="H7717" s="2">
        <v>4633.1318665375948</v>
      </c>
      <c r="I7717" s="2">
        <v>16808.344204115409</v>
      </c>
      <c r="J7717" s="2">
        <v>18180.313833719378</v>
      </c>
      <c r="K7717" t="s">
        <v>11</v>
      </c>
    </row>
    <row r="7718" spans="1:11" x14ac:dyDescent="0.2">
      <c r="A7718" s="3">
        <v>914</v>
      </c>
      <c r="B7718" s="3">
        <v>2021</v>
      </c>
      <c r="C7718" s="3">
        <v>5</v>
      </c>
      <c r="D7718" s="3">
        <v>2025</v>
      </c>
      <c r="E7718" s="3">
        <v>1</v>
      </c>
      <c r="F7718" s="2">
        <v>2200.3455895514599</v>
      </c>
      <c r="G7718" s="2">
        <v>14375.557927129274</v>
      </c>
      <c r="H7718" s="2">
        <v>3371.5852816611005</v>
      </c>
      <c r="I7718" s="2">
        <v>17747.143208790374</v>
      </c>
      <c r="J7718" s="2">
        <v>18180.313833719378</v>
      </c>
      <c r="K7718" t="s">
        <v>11</v>
      </c>
    </row>
    <row r="7719" spans="1:11" x14ac:dyDescent="0.2">
      <c r="A7719" s="3">
        <v>914</v>
      </c>
      <c r="B7719" s="3">
        <v>2021</v>
      </c>
      <c r="C7719" s="3">
        <v>6</v>
      </c>
      <c r="D7719" s="3">
        <v>2026</v>
      </c>
      <c r="E7719" s="3">
        <v>1</v>
      </c>
      <c r="F7719" s="2">
        <v>2066.4542921713328</v>
      </c>
      <c r="G7719" s="2">
        <v>16442.012219300606</v>
      </c>
      <c r="H7719" s="2">
        <v>1018.3791549417256</v>
      </c>
      <c r="I7719" s="2">
        <v>17460.391374242332</v>
      </c>
      <c r="J7719" s="2">
        <v>18180.313833719378</v>
      </c>
      <c r="K7719" t="s">
        <v>11</v>
      </c>
    </row>
    <row r="7720" spans="1:11" x14ac:dyDescent="0.2">
      <c r="A7720" s="3">
        <v>915</v>
      </c>
      <c r="B7720" s="3">
        <v>2021</v>
      </c>
      <c r="C7720" s="3">
        <v>1</v>
      </c>
      <c r="D7720" s="3">
        <v>2021</v>
      </c>
      <c r="E7720" s="3">
        <v>1</v>
      </c>
      <c r="F7720" s="2">
        <v>3516.470987770952</v>
      </c>
      <c r="G7720" s="2">
        <v>3516.470987770952</v>
      </c>
      <c r="H7720" s="2">
        <v>11992.978960493441</v>
      </c>
      <c r="I7720" s="2">
        <v>15509.449948264393</v>
      </c>
      <c r="J7720" s="2">
        <v>24060.551565805694</v>
      </c>
      <c r="K7720" t="s">
        <v>11</v>
      </c>
    </row>
    <row r="7721" spans="1:11" x14ac:dyDescent="0.2">
      <c r="A7721" s="3">
        <v>915</v>
      </c>
      <c r="B7721" s="3">
        <v>2021</v>
      </c>
      <c r="C7721" s="3">
        <v>2</v>
      </c>
      <c r="D7721" s="3">
        <v>2022</v>
      </c>
      <c r="E7721" s="3">
        <v>1</v>
      </c>
      <c r="F7721" s="2">
        <v>3921.3122915905878</v>
      </c>
      <c r="G7721" s="2">
        <v>7437.7832793615398</v>
      </c>
      <c r="H7721" s="2">
        <v>11364.840831434392</v>
      </c>
      <c r="I7721" s="2">
        <v>18802.624110795932</v>
      </c>
      <c r="J7721" s="2">
        <v>24060.551565805694</v>
      </c>
      <c r="K7721" t="s">
        <v>11</v>
      </c>
    </row>
    <row r="7722" spans="1:11" x14ac:dyDescent="0.2">
      <c r="A7722" s="3">
        <v>915</v>
      </c>
      <c r="B7722" s="3">
        <v>2021</v>
      </c>
      <c r="C7722" s="3">
        <v>3</v>
      </c>
      <c r="D7722" s="3">
        <v>2023</v>
      </c>
      <c r="E7722" s="3">
        <v>1</v>
      </c>
      <c r="F7722" s="2">
        <v>4214.1524364417146</v>
      </c>
      <c r="G7722" s="2">
        <v>11651.935715803254</v>
      </c>
      <c r="H7722" s="2">
        <v>9020.6163579704153</v>
      </c>
      <c r="I7722" s="2">
        <v>20672.55207377367</v>
      </c>
      <c r="J7722" s="2">
        <v>24060.551565805694</v>
      </c>
      <c r="K7722" t="s">
        <v>11</v>
      </c>
    </row>
    <row r="7723" spans="1:11" x14ac:dyDescent="0.2">
      <c r="A7723" s="3">
        <v>915</v>
      </c>
      <c r="B7723" s="3">
        <v>2021</v>
      </c>
      <c r="C7723" s="3">
        <v>4</v>
      </c>
      <c r="D7723" s="3">
        <v>2024</v>
      </c>
      <c r="E7723" s="3">
        <v>1</v>
      </c>
      <c r="F7723" s="2">
        <v>4348.1231807419426</v>
      </c>
      <c r="G7723" s="2">
        <v>16000.058896545197</v>
      </c>
      <c r="H7723" s="2">
        <v>6473.6690582172087</v>
      </c>
      <c r="I7723" s="2">
        <v>22473.727954762406</v>
      </c>
      <c r="J7723" s="2">
        <v>24060.551565805694</v>
      </c>
      <c r="K7723" t="s">
        <v>11</v>
      </c>
    </row>
    <row r="7724" spans="1:11" x14ac:dyDescent="0.2">
      <c r="A7724" s="3">
        <v>915</v>
      </c>
      <c r="B7724" s="3">
        <v>2021</v>
      </c>
      <c r="C7724" s="3">
        <v>5</v>
      </c>
      <c r="D7724" s="3">
        <v>2025</v>
      </c>
      <c r="E7724" s="3">
        <v>1</v>
      </c>
      <c r="F7724" s="2">
        <v>2487.4154265315919</v>
      </c>
      <c r="G7724" s="2">
        <v>18487.474323076789</v>
      </c>
      <c r="H7724" s="2">
        <v>4743.1939744527008</v>
      </c>
      <c r="I7724" s="2">
        <v>23230.66829752949</v>
      </c>
      <c r="J7724" s="2">
        <v>24060.551565805694</v>
      </c>
      <c r="K7724" t="s">
        <v>11</v>
      </c>
    </row>
    <row r="7725" spans="1:11" x14ac:dyDescent="0.2">
      <c r="A7725" s="3">
        <v>915</v>
      </c>
      <c r="B7725" s="3">
        <v>2021</v>
      </c>
      <c r="C7725" s="3">
        <v>6</v>
      </c>
      <c r="D7725" s="3">
        <v>2026</v>
      </c>
      <c r="E7725" s="3">
        <v>1</v>
      </c>
      <c r="F7725" s="2">
        <v>2041.2440809807922</v>
      </c>
      <c r="G7725" s="2">
        <v>20528.718404057581</v>
      </c>
      <c r="H7725" s="2">
        <v>3320.6365509127972</v>
      </c>
      <c r="I7725" s="2">
        <v>23849.354954970378</v>
      </c>
      <c r="J7725" s="2">
        <v>24060.551565805694</v>
      </c>
      <c r="K7725" t="s">
        <v>11</v>
      </c>
    </row>
    <row r="7726" spans="1:11" x14ac:dyDescent="0.2">
      <c r="A7726" s="3">
        <v>916</v>
      </c>
      <c r="B7726" s="3">
        <v>2021</v>
      </c>
      <c r="C7726" s="3">
        <v>1</v>
      </c>
      <c r="D7726" s="3">
        <v>2021</v>
      </c>
      <c r="E7726" s="3">
        <v>1</v>
      </c>
      <c r="F7726" s="2">
        <v>2848.0905805517727</v>
      </c>
      <c r="G7726" s="2">
        <v>2848.0905805517727</v>
      </c>
      <c r="H7726" s="2">
        <v>9961.8996444248914</v>
      </c>
      <c r="I7726" s="2">
        <v>12809.990224976664</v>
      </c>
      <c r="J7726" s="2">
        <v>19479.248363837341</v>
      </c>
      <c r="K7726" t="s">
        <v>11</v>
      </c>
    </row>
    <row r="7727" spans="1:11" x14ac:dyDescent="0.2">
      <c r="A7727" s="3">
        <v>916</v>
      </c>
      <c r="B7727" s="3">
        <v>2021</v>
      </c>
      <c r="C7727" s="3">
        <v>2</v>
      </c>
      <c r="D7727" s="3">
        <v>2022</v>
      </c>
      <c r="E7727" s="3">
        <v>1</v>
      </c>
      <c r="F7727" s="2">
        <v>3335.3174165910236</v>
      </c>
      <c r="G7727" s="2">
        <v>6183.4079971427964</v>
      </c>
      <c r="H7727" s="2">
        <v>9294.5192671095083</v>
      </c>
      <c r="I7727" s="2">
        <v>15477.927264252305</v>
      </c>
      <c r="J7727" s="2">
        <v>19479.248363837341</v>
      </c>
      <c r="K7727" t="s">
        <v>11</v>
      </c>
    </row>
    <row r="7728" spans="1:11" x14ac:dyDescent="0.2">
      <c r="A7728" s="3">
        <v>916</v>
      </c>
      <c r="B7728" s="3">
        <v>2021</v>
      </c>
      <c r="C7728" s="3">
        <v>3</v>
      </c>
      <c r="D7728" s="3">
        <v>2023</v>
      </c>
      <c r="E7728" s="3">
        <v>1</v>
      </c>
      <c r="F7728" s="2">
        <v>3197.1151927106184</v>
      </c>
      <c r="G7728" s="2">
        <v>9380.5231898534148</v>
      </c>
      <c r="H7728" s="2">
        <v>7693.8015522118221</v>
      </c>
      <c r="I7728" s="2">
        <v>17074.324742065237</v>
      </c>
      <c r="J7728" s="2">
        <v>19479.248363837341</v>
      </c>
      <c r="K7728" t="s">
        <v>11</v>
      </c>
    </row>
    <row r="7729" spans="1:11" x14ac:dyDescent="0.2">
      <c r="A7729" s="3">
        <v>916</v>
      </c>
      <c r="B7729" s="3">
        <v>2021</v>
      </c>
      <c r="C7729" s="3">
        <v>4</v>
      </c>
      <c r="D7729" s="3">
        <v>2024</v>
      </c>
      <c r="E7729" s="3">
        <v>1</v>
      </c>
      <c r="F7729" s="2">
        <v>3566.2165871872039</v>
      </c>
      <c r="G7729" s="2">
        <v>12946.739777040619</v>
      </c>
      <c r="H7729" s="2">
        <v>4832.9087683829221</v>
      </c>
      <c r="I7729" s="2">
        <v>17779.648545423541</v>
      </c>
      <c r="J7729" s="2">
        <v>19479.248363837341</v>
      </c>
      <c r="K7729" t="s">
        <v>11</v>
      </c>
    </row>
    <row r="7730" spans="1:11" x14ac:dyDescent="0.2">
      <c r="A7730" s="3">
        <v>916</v>
      </c>
      <c r="B7730" s="3">
        <v>2021</v>
      </c>
      <c r="C7730" s="3">
        <v>5</v>
      </c>
      <c r="D7730" s="3">
        <v>2025</v>
      </c>
      <c r="E7730" s="3">
        <v>1</v>
      </c>
      <c r="F7730" s="2">
        <v>1862.5806624229172</v>
      </c>
      <c r="G7730" s="2">
        <v>14809.320439463536</v>
      </c>
      <c r="H7730" s="2">
        <v>3854.6745815243521</v>
      </c>
      <c r="I7730" s="2">
        <v>18663.995020987888</v>
      </c>
      <c r="J7730" s="2">
        <v>19479.248363837341</v>
      </c>
      <c r="K7730" t="s">
        <v>11</v>
      </c>
    </row>
    <row r="7731" spans="1:11" x14ac:dyDescent="0.2">
      <c r="A7731" s="3">
        <v>916</v>
      </c>
      <c r="B7731" s="3">
        <v>2021</v>
      </c>
      <c r="C7731" s="3">
        <v>6</v>
      </c>
      <c r="D7731" s="3">
        <v>2026</v>
      </c>
      <c r="E7731" s="3">
        <v>1</v>
      </c>
      <c r="F7731" s="2">
        <v>2752.9260232304841</v>
      </c>
      <c r="G7731" s="2">
        <v>17562.24646269402</v>
      </c>
      <c r="H7731" s="2">
        <v>1310.6259150816913</v>
      </c>
      <c r="I7731" s="2">
        <v>18872.872377775711</v>
      </c>
      <c r="J7731" s="2">
        <v>19479.248363837341</v>
      </c>
      <c r="K7731" t="s">
        <v>11</v>
      </c>
    </row>
    <row r="7732" spans="1:11" x14ac:dyDescent="0.2">
      <c r="A7732" s="3">
        <v>917</v>
      </c>
      <c r="B7732" s="3">
        <v>2021</v>
      </c>
      <c r="C7732" s="3">
        <v>1</v>
      </c>
      <c r="D7732" s="3">
        <v>2021</v>
      </c>
      <c r="E7732" s="3">
        <v>1</v>
      </c>
      <c r="F7732" s="2">
        <v>2615.3976473430353</v>
      </c>
      <c r="G7732" s="2">
        <v>2615.3976473430353</v>
      </c>
      <c r="H7732" s="2">
        <v>8949.7722085654077</v>
      </c>
      <c r="I7732" s="2">
        <v>11565.169855908443</v>
      </c>
      <c r="J7732" s="2">
        <v>17992.521919858518</v>
      </c>
      <c r="K7732" t="s">
        <v>11</v>
      </c>
    </row>
    <row r="7733" spans="1:11" x14ac:dyDescent="0.2">
      <c r="A7733" s="3">
        <v>917</v>
      </c>
      <c r="B7733" s="3">
        <v>2021</v>
      </c>
      <c r="C7733" s="3">
        <v>2</v>
      </c>
      <c r="D7733" s="3">
        <v>2022</v>
      </c>
      <c r="E7733" s="3">
        <v>1</v>
      </c>
      <c r="F7733" s="2">
        <v>3298.4767370378372</v>
      </c>
      <c r="G7733" s="2">
        <v>5913.8743843808725</v>
      </c>
      <c r="H7733" s="2">
        <v>8033.204236163624</v>
      </c>
      <c r="I7733" s="2">
        <v>13947.078620544497</v>
      </c>
      <c r="J7733" s="2">
        <v>17992.521919858518</v>
      </c>
      <c r="K7733" t="s">
        <v>11</v>
      </c>
    </row>
    <row r="7734" spans="1:11" x14ac:dyDescent="0.2">
      <c r="A7734" s="3">
        <v>917</v>
      </c>
      <c r="B7734" s="3">
        <v>2021</v>
      </c>
      <c r="C7734" s="3">
        <v>3</v>
      </c>
      <c r="D7734" s="3">
        <v>2023</v>
      </c>
      <c r="E7734" s="3">
        <v>1</v>
      </c>
      <c r="F7734" s="2">
        <v>2862.8374364166948</v>
      </c>
      <c r="G7734" s="2">
        <v>8776.7118207975673</v>
      </c>
      <c r="H7734" s="2">
        <v>6708.6985620176911</v>
      </c>
      <c r="I7734" s="2">
        <v>15485.410382815258</v>
      </c>
      <c r="J7734" s="2">
        <v>17992.521919858518</v>
      </c>
      <c r="K7734" t="s">
        <v>11</v>
      </c>
    </row>
    <row r="7735" spans="1:11" x14ac:dyDescent="0.2">
      <c r="A7735" s="3">
        <v>917</v>
      </c>
      <c r="B7735" s="3">
        <v>2021</v>
      </c>
      <c r="C7735" s="3">
        <v>4</v>
      </c>
      <c r="D7735" s="3">
        <v>2024</v>
      </c>
      <c r="E7735" s="3">
        <v>1</v>
      </c>
      <c r="F7735" s="2">
        <v>2907.0798915751657</v>
      </c>
      <c r="G7735" s="2">
        <v>11683.791712372733</v>
      </c>
      <c r="H7735" s="2">
        <v>5219.2757817257825</v>
      </c>
      <c r="I7735" s="2">
        <v>16903.067494098515</v>
      </c>
      <c r="J7735" s="2">
        <v>17992.521919858518</v>
      </c>
      <c r="K7735" t="s">
        <v>11</v>
      </c>
    </row>
    <row r="7736" spans="1:11" x14ac:dyDescent="0.2">
      <c r="A7736" s="3">
        <v>917</v>
      </c>
      <c r="B7736" s="3">
        <v>2021</v>
      </c>
      <c r="C7736" s="3">
        <v>5</v>
      </c>
      <c r="D7736" s="3">
        <v>2025</v>
      </c>
      <c r="E7736" s="3">
        <v>1</v>
      </c>
      <c r="F7736" s="2">
        <v>2749.4053595087025</v>
      </c>
      <c r="G7736" s="2">
        <v>14433.197071881435</v>
      </c>
      <c r="H7736" s="2">
        <v>3072.0061799342493</v>
      </c>
      <c r="I7736" s="2">
        <v>17505.203251815685</v>
      </c>
      <c r="J7736" s="2">
        <v>17992.521919858518</v>
      </c>
      <c r="K7736" t="s">
        <v>11</v>
      </c>
    </row>
    <row r="7737" spans="1:11" x14ac:dyDescent="0.2">
      <c r="A7737" s="3">
        <v>917</v>
      </c>
      <c r="B7737" s="3">
        <v>2021</v>
      </c>
      <c r="C7737" s="3">
        <v>6</v>
      </c>
      <c r="D7737" s="3">
        <v>2026</v>
      </c>
      <c r="E7737" s="3">
        <v>1</v>
      </c>
      <c r="F7737" s="2">
        <v>1816.0825292787595</v>
      </c>
      <c r="G7737" s="2">
        <v>16249.279601160195</v>
      </c>
      <c r="H7737" s="2">
        <v>1382.2336482512419</v>
      </c>
      <c r="I7737" s="2">
        <v>17631.513249411437</v>
      </c>
      <c r="J7737" s="2">
        <v>17992.521919858518</v>
      </c>
      <c r="K7737" t="s">
        <v>11</v>
      </c>
    </row>
    <row r="7738" spans="1:11" x14ac:dyDescent="0.2">
      <c r="A7738" s="3">
        <v>918</v>
      </c>
      <c r="B7738" s="3">
        <v>2021</v>
      </c>
      <c r="C7738" s="3">
        <v>1</v>
      </c>
      <c r="D7738" s="3">
        <v>2021</v>
      </c>
      <c r="E7738" s="3">
        <v>1</v>
      </c>
      <c r="F7738" s="2">
        <v>1400.8006457332779</v>
      </c>
      <c r="G7738" s="2">
        <v>1400.8006457332779</v>
      </c>
      <c r="H7738" s="2">
        <v>4667.0969014094971</v>
      </c>
      <c r="I7738" s="2">
        <v>6067.8975471427748</v>
      </c>
      <c r="J7738" s="2">
        <v>9299.7882575757667</v>
      </c>
      <c r="K7738" t="s">
        <v>11</v>
      </c>
    </row>
    <row r="7739" spans="1:11" x14ac:dyDescent="0.2">
      <c r="A7739" s="3">
        <v>918</v>
      </c>
      <c r="B7739" s="3">
        <v>2021</v>
      </c>
      <c r="C7739" s="3">
        <v>2</v>
      </c>
      <c r="D7739" s="3">
        <v>2022</v>
      </c>
      <c r="E7739" s="3">
        <v>1</v>
      </c>
      <c r="F7739" s="2">
        <v>1462.1696502348002</v>
      </c>
      <c r="G7739" s="2">
        <v>2862.9702959680781</v>
      </c>
      <c r="H7739" s="2">
        <v>4461.7983624552708</v>
      </c>
      <c r="I7739" s="2">
        <v>7324.7686584233488</v>
      </c>
      <c r="J7739" s="2">
        <v>9299.7882575757667</v>
      </c>
      <c r="K7739" t="s">
        <v>11</v>
      </c>
    </row>
    <row r="7740" spans="1:11" x14ac:dyDescent="0.2">
      <c r="A7740" s="3">
        <v>918</v>
      </c>
      <c r="B7740" s="3">
        <v>2021</v>
      </c>
      <c r="C7740" s="3">
        <v>3</v>
      </c>
      <c r="D7740" s="3">
        <v>2023</v>
      </c>
      <c r="E7740" s="3">
        <v>1</v>
      </c>
      <c r="F7740" s="2">
        <v>1785.4366397179492</v>
      </c>
      <c r="G7740" s="2">
        <v>4648.4069356860273</v>
      </c>
      <c r="H7740" s="2">
        <v>3508.3481336244704</v>
      </c>
      <c r="I7740" s="2">
        <v>8156.7550693104977</v>
      </c>
      <c r="J7740" s="2">
        <v>9299.7882575757667</v>
      </c>
      <c r="K7740" t="s">
        <v>11</v>
      </c>
    </row>
    <row r="7741" spans="1:11" x14ac:dyDescent="0.2">
      <c r="A7741" s="3">
        <v>918</v>
      </c>
      <c r="B7741" s="3">
        <v>2021</v>
      </c>
      <c r="C7741" s="3">
        <v>4</v>
      </c>
      <c r="D7741" s="3">
        <v>2024</v>
      </c>
      <c r="E7741" s="3">
        <v>1</v>
      </c>
      <c r="F7741" s="2">
        <v>1308.2576126779022</v>
      </c>
      <c r="G7741" s="2">
        <v>5956.6645483639295</v>
      </c>
      <c r="H7741" s="2">
        <v>2652.4711367033924</v>
      </c>
      <c r="I7741" s="2">
        <v>8609.1356850673219</v>
      </c>
      <c r="J7741" s="2">
        <v>9299.7882575757667</v>
      </c>
      <c r="K7741" t="s">
        <v>11</v>
      </c>
    </row>
    <row r="7742" spans="1:11" x14ac:dyDescent="0.2">
      <c r="A7742" s="3">
        <v>918</v>
      </c>
      <c r="B7742" s="3">
        <v>2021</v>
      </c>
      <c r="C7742" s="3">
        <v>5</v>
      </c>
      <c r="D7742" s="3">
        <v>2025</v>
      </c>
      <c r="E7742" s="3">
        <v>1</v>
      </c>
      <c r="F7742" s="2">
        <v>1559.2197941098702</v>
      </c>
      <c r="G7742" s="2">
        <v>7515.8843424737997</v>
      </c>
      <c r="H7742" s="2">
        <v>1394.9567817019406</v>
      </c>
      <c r="I7742" s="2">
        <v>8910.8411241757403</v>
      </c>
      <c r="J7742" s="2">
        <v>9299.7882575757667</v>
      </c>
      <c r="K7742" t="s">
        <v>11</v>
      </c>
    </row>
    <row r="7743" spans="1:11" x14ac:dyDescent="0.2">
      <c r="A7743" s="3">
        <v>918</v>
      </c>
      <c r="B7743" s="3">
        <v>2021</v>
      </c>
      <c r="C7743" s="3">
        <v>6</v>
      </c>
      <c r="D7743" s="3">
        <v>2026</v>
      </c>
      <c r="E7743" s="3">
        <v>1</v>
      </c>
      <c r="F7743" s="2">
        <v>761.49498576085261</v>
      </c>
      <c r="G7743" s="2">
        <v>8277.3793282346523</v>
      </c>
      <c r="H7743" s="2">
        <v>1001.5213640866077</v>
      </c>
      <c r="I7743" s="2">
        <v>9278.9006923212601</v>
      </c>
      <c r="J7743" s="2">
        <v>9299.7882575757667</v>
      </c>
      <c r="K7743" t="s">
        <v>11</v>
      </c>
    </row>
    <row r="7744" spans="1:11" x14ac:dyDescent="0.2">
      <c r="A7744" s="3">
        <v>919</v>
      </c>
      <c r="B7744" s="3">
        <v>2021</v>
      </c>
      <c r="C7744" s="3">
        <v>1</v>
      </c>
      <c r="D7744" s="3">
        <v>2021</v>
      </c>
      <c r="E7744" s="3">
        <v>1</v>
      </c>
      <c r="F7744" s="2">
        <v>1915.0799165418819</v>
      </c>
      <c r="G7744" s="2">
        <v>1915.0799165418819</v>
      </c>
      <c r="H7744" s="2">
        <v>6417.8232922632151</v>
      </c>
      <c r="I7744" s="2">
        <v>8332.9032088050972</v>
      </c>
      <c r="J7744" s="2">
        <v>12995.893739782752</v>
      </c>
      <c r="K7744" t="s">
        <v>11</v>
      </c>
    </row>
    <row r="7745" spans="1:11" x14ac:dyDescent="0.2">
      <c r="A7745" s="3">
        <v>919</v>
      </c>
      <c r="B7745" s="3">
        <v>2021</v>
      </c>
      <c r="C7745" s="3">
        <v>2</v>
      </c>
      <c r="D7745" s="3">
        <v>2022</v>
      </c>
      <c r="E7745" s="3">
        <v>1</v>
      </c>
      <c r="F7745" s="2">
        <v>2228.3367379110796</v>
      </c>
      <c r="G7745" s="2">
        <v>4143.4166544529617</v>
      </c>
      <c r="H7745" s="2">
        <v>6177.1486999760455</v>
      </c>
      <c r="I7745" s="2">
        <v>10320.565354429007</v>
      </c>
      <c r="J7745" s="2">
        <v>12995.893739782752</v>
      </c>
      <c r="K7745" t="s">
        <v>11</v>
      </c>
    </row>
    <row r="7746" spans="1:11" x14ac:dyDescent="0.2">
      <c r="A7746" s="3">
        <v>919</v>
      </c>
      <c r="B7746" s="3">
        <v>2021</v>
      </c>
      <c r="C7746" s="3">
        <v>3</v>
      </c>
      <c r="D7746" s="3">
        <v>2023</v>
      </c>
      <c r="E7746" s="3">
        <v>1</v>
      </c>
      <c r="F7746" s="2">
        <v>2490.3267801616576</v>
      </c>
      <c r="G7746" s="2">
        <v>6633.7434346146192</v>
      </c>
      <c r="H7746" s="2">
        <v>4495.6823706651476</v>
      </c>
      <c r="I7746" s="2">
        <v>11129.425805279767</v>
      </c>
      <c r="J7746" s="2">
        <v>12995.893739782752</v>
      </c>
      <c r="K7746" t="s">
        <v>11</v>
      </c>
    </row>
    <row r="7747" spans="1:11" x14ac:dyDescent="0.2">
      <c r="A7747" s="3">
        <v>919</v>
      </c>
      <c r="B7747" s="3">
        <v>2021</v>
      </c>
      <c r="C7747" s="3">
        <v>4</v>
      </c>
      <c r="D7747" s="3">
        <v>2024</v>
      </c>
      <c r="E7747" s="3">
        <v>1</v>
      </c>
      <c r="F7747" s="2">
        <v>2073.6931403472818</v>
      </c>
      <c r="G7747" s="2">
        <v>8707.436574961901</v>
      </c>
      <c r="H7747" s="2">
        <v>3264.8214104510498</v>
      </c>
      <c r="I7747" s="2">
        <v>11972.257985412951</v>
      </c>
      <c r="J7747" s="2">
        <v>12995.893739782752</v>
      </c>
      <c r="K7747" t="s">
        <v>11</v>
      </c>
    </row>
    <row r="7748" spans="1:11" x14ac:dyDescent="0.2">
      <c r="A7748" s="3">
        <v>919</v>
      </c>
      <c r="B7748" s="3">
        <v>2021</v>
      </c>
      <c r="C7748" s="3">
        <v>5</v>
      </c>
      <c r="D7748" s="3">
        <v>2025</v>
      </c>
      <c r="E7748" s="3">
        <v>1</v>
      </c>
      <c r="F7748" s="2">
        <v>1043.649580508747</v>
      </c>
      <c r="G7748" s="2">
        <v>9751.086155470648</v>
      </c>
      <c r="H7748" s="2">
        <v>2964.318545882561</v>
      </c>
      <c r="I7748" s="2">
        <v>12715.404701353209</v>
      </c>
      <c r="J7748" s="2">
        <v>12995.893739782752</v>
      </c>
      <c r="K7748" t="s">
        <v>11</v>
      </c>
    </row>
    <row r="7749" spans="1:11" x14ac:dyDescent="0.2">
      <c r="A7749" s="3">
        <v>919</v>
      </c>
      <c r="B7749" s="3">
        <v>2021</v>
      </c>
      <c r="C7749" s="3">
        <v>6</v>
      </c>
      <c r="D7749" s="3">
        <v>2026</v>
      </c>
      <c r="E7749" s="3">
        <v>1</v>
      </c>
      <c r="F7749" s="2">
        <v>1415.600955399037</v>
      </c>
      <c r="G7749" s="2">
        <v>11166.687110869685</v>
      </c>
      <c r="H7749" s="2">
        <v>1691.7759431129925</v>
      </c>
      <c r="I7749" s="2">
        <v>12858.463053982678</v>
      </c>
      <c r="J7749" s="2">
        <v>12995.893739782752</v>
      </c>
      <c r="K7749" t="s">
        <v>11</v>
      </c>
    </row>
    <row r="7750" spans="1:11" x14ac:dyDescent="0.2">
      <c r="A7750" s="3">
        <v>920</v>
      </c>
      <c r="B7750" s="3">
        <v>2021</v>
      </c>
      <c r="C7750" s="3">
        <v>1</v>
      </c>
      <c r="D7750" s="3">
        <v>2021</v>
      </c>
      <c r="E7750" s="3">
        <v>1</v>
      </c>
      <c r="F7750" s="2">
        <v>2966.8806887688784</v>
      </c>
      <c r="G7750" s="2">
        <v>2966.8806887688784</v>
      </c>
      <c r="H7750" s="2">
        <v>10375.710492439377</v>
      </c>
      <c r="I7750" s="2">
        <v>13342.591181208256</v>
      </c>
      <c r="J7750" s="2">
        <v>20501.886429690589</v>
      </c>
      <c r="K7750" t="s">
        <v>11</v>
      </c>
    </row>
    <row r="7751" spans="1:11" x14ac:dyDescent="0.2">
      <c r="A7751" s="3">
        <v>920</v>
      </c>
      <c r="B7751" s="3">
        <v>2021</v>
      </c>
      <c r="C7751" s="3">
        <v>2</v>
      </c>
      <c r="D7751" s="3">
        <v>2022</v>
      </c>
      <c r="E7751" s="3">
        <v>1</v>
      </c>
      <c r="F7751" s="2">
        <v>3645.6083580705313</v>
      </c>
      <c r="G7751" s="2">
        <v>6612.4890468394096</v>
      </c>
      <c r="H7751" s="2">
        <v>9465.6794094845336</v>
      </c>
      <c r="I7751" s="2">
        <v>16078.168456323943</v>
      </c>
      <c r="J7751" s="2">
        <v>20501.886429690589</v>
      </c>
      <c r="K7751" t="s">
        <v>11</v>
      </c>
    </row>
    <row r="7752" spans="1:11" x14ac:dyDescent="0.2">
      <c r="A7752" s="3">
        <v>920</v>
      </c>
      <c r="B7752" s="3">
        <v>2021</v>
      </c>
      <c r="C7752" s="3">
        <v>3</v>
      </c>
      <c r="D7752" s="3">
        <v>2023</v>
      </c>
      <c r="E7752" s="3">
        <v>1</v>
      </c>
      <c r="F7752" s="2">
        <v>3834.9042168452143</v>
      </c>
      <c r="G7752" s="2">
        <v>10447.393263684624</v>
      </c>
      <c r="H7752" s="2">
        <v>7726.6143468439386</v>
      </c>
      <c r="I7752" s="2">
        <v>18174.007610528563</v>
      </c>
      <c r="J7752" s="2">
        <v>20501.886429690589</v>
      </c>
      <c r="K7752" t="s">
        <v>11</v>
      </c>
    </row>
    <row r="7753" spans="1:11" x14ac:dyDescent="0.2">
      <c r="A7753" s="3">
        <v>920</v>
      </c>
      <c r="B7753" s="3">
        <v>2021</v>
      </c>
      <c r="C7753" s="3">
        <v>4</v>
      </c>
      <c r="D7753" s="3">
        <v>2024</v>
      </c>
      <c r="E7753" s="3">
        <v>1</v>
      </c>
      <c r="F7753" s="2">
        <v>2623.1339564824648</v>
      </c>
      <c r="G7753" s="2">
        <v>13070.527220167089</v>
      </c>
      <c r="H7753" s="2">
        <v>5655.253156180006</v>
      </c>
      <c r="I7753" s="2">
        <v>18725.780376347095</v>
      </c>
      <c r="J7753" s="2">
        <v>20501.886429690589</v>
      </c>
      <c r="K7753" t="s">
        <v>11</v>
      </c>
    </row>
    <row r="7754" spans="1:11" x14ac:dyDescent="0.2">
      <c r="A7754" s="3">
        <v>920</v>
      </c>
      <c r="B7754" s="3">
        <v>2021</v>
      </c>
      <c r="C7754" s="3">
        <v>5</v>
      </c>
      <c r="D7754" s="3">
        <v>2025</v>
      </c>
      <c r="E7754" s="3">
        <v>1</v>
      </c>
      <c r="F7754" s="2">
        <v>2544.077162349362</v>
      </c>
      <c r="G7754" s="2">
        <v>15614.604382516451</v>
      </c>
      <c r="H7754" s="2">
        <v>4201.995403297833</v>
      </c>
      <c r="I7754" s="2">
        <v>19816.599785814284</v>
      </c>
      <c r="J7754" s="2">
        <v>20501.886429690589</v>
      </c>
      <c r="K7754" t="s">
        <v>11</v>
      </c>
    </row>
    <row r="7755" spans="1:11" x14ac:dyDescent="0.2">
      <c r="A7755" s="3">
        <v>920</v>
      </c>
      <c r="B7755" s="3">
        <v>2021</v>
      </c>
      <c r="C7755" s="3">
        <v>6</v>
      </c>
      <c r="D7755" s="3">
        <v>2026</v>
      </c>
      <c r="E7755" s="3">
        <v>1</v>
      </c>
      <c r="F7755" s="2">
        <v>2852.0136367254217</v>
      </c>
      <c r="G7755" s="2">
        <v>18466.618019241872</v>
      </c>
      <c r="H7755" s="2">
        <v>1878.5146283119138</v>
      </c>
      <c r="I7755" s="2">
        <v>20345.132647553786</v>
      </c>
      <c r="J7755" s="2">
        <v>20501.886429690589</v>
      </c>
      <c r="K7755" t="s">
        <v>11</v>
      </c>
    </row>
    <row r="7756" spans="1:11" x14ac:dyDescent="0.2">
      <c r="A7756" s="3">
        <v>921</v>
      </c>
      <c r="B7756" s="3">
        <v>2021</v>
      </c>
      <c r="C7756" s="3">
        <v>1</v>
      </c>
      <c r="D7756" s="3">
        <v>2021</v>
      </c>
      <c r="E7756" s="3">
        <v>1</v>
      </c>
      <c r="F7756" s="2">
        <v>2790.9358559612438</v>
      </c>
      <c r="G7756" s="2">
        <v>2790.9358559612438</v>
      </c>
      <c r="H7756" s="2">
        <v>9550.2934768077612</v>
      </c>
      <c r="I7756" s="2">
        <v>12341.229332769006</v>
      </c>
      <c r="J7756" s="2">
        <v>18732.813659748321</v>
      </c>
      <c r="K7756" t="s">
        <v>11</v>
      </c>
    </row>
    <row r="7757" spans="1:11" x14ac:dyDescent="0.2">
      <c r="A7757" s="3">
        <v>921</v>
      </c>
      <c r="B7757" s="3">
        <v>2021</v>
      </c>
      <c r="C7757" s="3">
        <v>2</v>
      </c>
      <c r="D7757" s="3">
        <v>2022</v>
      </c>
      <c r="E7757" s="3">
        <v>1</v>
      </c>
      <c r="F7757" s="2">
        <v>3405.5689948989266</v>
      </c>
      <c r="G7757" s="2">
        <v>6196.5048508601703</v>
      </c>
      <c r="H7757" s="2">
        <v>8593.648559588868</v>
      </c>
      <c r="I7757" s="2">
        <v>14790.153410449038</v>
      </c>
      <c r="J7757" s="2">
        <v>18732.813659748321</v>
      </c>
      <c r="K7757" t="s">
        <v>11</v>
      </c>
    </row>
    <row r="7758" spans="1:11" x14ac:dyDescent="0.2">
      <c r="A7758" s="3">
        <v>921</v>
      </c>
      <c r="B7758" s="3">
        <v>2021</v>
      </c>
      <c r="C7758" s="3">
        <v>3</v>
      </c>
      <c r="D7758" s="3">
        <v>2023</v>
      </c>
      <c r="E7758" s="3">
        <v>1</v>
      </c>
      <c r="F7758" s="2">
        <v>2940.1473180713783</v>
      </c>
      <c r="G7758" s="2">
        <v>9136.6521689315487</v>
      </c>
      <c r="H7758" s="2">
        <v>7222.9149693544732</v>
      </c>
      <c r="I7758" s="2">
        <v>16359.567138286022</v>
      </c>
      <c r="J7758" s="2">
        <v>18732.813659748321</v>
      </c>
      <c r="K7758" t="s">
        <v>11</v>
      </c>
    </row>
    <row r="7759" spans="1:11" x14ac:dyDescent="0.2">
      <c r="A7759" s="3">
        <v>921</v>
      </c>
      <c r="B7759" s="3">
        <v>2021</v>
      </c>
      <c r="C7759" s="3">
        <v>4</v>
      </c>
      <c r="D7759" s="3">
        <v>2024</v>
      </c>
      <c r="E7759" s="3">
        <v>1</v>
      </c>
      <c r="F7759" s="2">
        <v>3356.8336447400961</v>
      </c>
      <c r="G7759" s="2">
        <v>12493.485813671645</v>
      </c>
      <c r="H7759" s="2">
        <v>5266.8476445432443</v>
      </c>
      <c r="I7759" s="2">
        <v>17760.333458214889</v>
      </c>
      <c r="J7759" s="2">
        <v>18732.813659748321</v>
      </c>
      <c r="K7759" t="s">
        <v>11</v>
      </c>
    </row>
    <row r="7760" spans="1:11" x14ac:dyDescent="0.2">
      <c r="A7760" s="3">
        <v>921</v>
      </c>
      <c r="B7760" s="3">
        <v>2021</v>
      </c>
      <c r="C7760" s="3">
        <v>5</v>
      </c>
      <c r="D7760" s="3">
        <v>2025</v>
      </c>
      <c r="E7760" s="3">
        <v>1</v>
      </c>
      <c r="F7760" s="2">
        <v>2666.2412345617577</v>
      </c>
      <c r="G7760" s="2">
        <v>15159.727048233402</v>
      </c>
      <c r="H7760" s="2">
        <v>2870.9887390602089</v>
      </c>
      <c r="I7760" s="2">
        <v>18030.715787293611</v>
      </c>
      <c r="J7760" s="2">
        <v>18732.813659748321</v>
      </c>
      <c r="K7760" t="s">
        <v>11</v>
      </c>
    </row>
    <row r="7761" spans="1:11" x14ac:dyDescent="0.2">
      <c r="A7761" s="3">
        <v>921</v>
      </c>
      <c r="B7761" s="3">
        <v>2021</v>
      </c>
      <c r="C7761" s="3">
        <v>6</v>
      </c>
      <c r="D7761" s="3">
        <v>2026</v>
      </c>
      <c r="E7761" s="3">
        <v>1</v>
      </c>
      <c r="F7761" s="2">
        <v>588.14026986780118</v>
      </c>
      <c r="G7761" s="2">
        <v>15747.867318101204</v>
      </c>
      <c r="H7761" s="2">
        <v>2844.430781530702</v>
      </c>
      <c r="I7761" s="2">
        <v>18592.298099631906</v>
      </c>
      <c r="J7761" s="2">
        <v>18732.813659748321</v>
      </c>
      <c r="K7761" t="s">
        <v>11</v>
      </c>
    </row>
    <row r="7762" spans="1:11" x14ac:dyDescent="0.2">
      <c r="A7762" s="3">
        <v>922</v>
      </c>
      <c r="B7762" s="3">
        <v>2021</v>
      </c>
      <c r="C7762" s="3">
        <v>1</v>
      </c>
      <c r="D7762" s="3">
        <v>2021</v>
      </c>
      <c r="E7762" s="3">
        <v>1</v>
      </c>
      <c r="F7762" s="2">
        <v>4637.3073309410629</v>
      </c>
      <c r="G7762" s="2">
        <v>4637.3073309410629</v>
      </c>
      <c r="H7762" s="2">
        <v>14428.333615449579</v>
      </c>
      <c r="I7762" s="2">
        <v>19065.640946390642</v>
      </c>
      <c r="J7762" s="2">
        <v>29732.983609011684</v>
      </c>
      <c r="K7762" t="s">
        <v>11</v>
      </c>
    </row>
    <row r="7763" spans="1:11" x14ac:dyDescent="0.2">
      <c r="A7763" s="3">
        <v>922</v>
      </c>
      <c r="B7763" s="3">
        <v>2021</v>
      </c>
      <c r="C7763" s="3">
        <v>2</v>
      </c>
      <c r="D7763" s="3">
        <v>2022</v>
      </c>
      <c r="E7763" s="3">
        <v>1</v>
      </c>
      <c r="F7763" s="2">
        <v>4586.3561652784865</v>
      </c>
      <c r="G7763" s="2">
        <v>9223.6634962195494</v>
      </c>
      <c r="H7763" s="2">
        <v>14046.195430369327</v>
      </c>
      <c r="I7763" s="2">
        <v>23269.858926588877</v>
      </c>
      <c r="J7763" s="2">
        <v>29732.983609011684</v>
      </c>
      <c r="K7763" t="s">
        <v>11</v>
      </c>
    </row>
    <row r="7764" spans="1:11" x14ac:dyDescent="0.2">
      <c r="A7764" s="3">
        <v>922</v>
      </c>
      <c r="B7764" s="3">
        <v>2021</v>
      </c>
      <c r="C7764" s="3">
        <v>3</v>
      </c>
      <c r="D7764" s="3">
        <v>2023</v>
      </c>
      <c r="E7764" s="3">
        <v>1</v>
      </c>
      <c r="F7764" s="2">
        <v>5198.7882462526795</v>
      </c>
      <c r="G7764" s="2">
        <v>14422.451742472229</v>
      </c>
      <c r="H7764" s="2">
        <v>11819.928174588193</v>
      </c>
      <c r="I7764" s="2">
        <v>26242.379917060422</v>
      </c>
      <c r="J7764" s="2">
        <v>29732.983609011684</v>
      </c>
      <c r="K7764" t="s">
        <v>11</v>
      </c>
    </row>
    <row r="7765" spans="1:11" x14ac:dyDescent="0.2">
      <c r="A7765" s="3">
        <v>922</v>
      </c>
      <c r="B7765" s="3">
        <v>2021</v>
      </c>
      <c r="C7765" s="3">
        <v>4</v>
      </c>
      <c r="D7765" s="3">
        <v>2024</v>
      </c>
      <c r="E7765" s="3">
        <v>1</v>
      </c>
      <c r="F7765" s="2">
        <v>4424.2208510556447</v>
      </c>
      <c r="G7765" s="2">
        <v>18846.672593527874</v>
      </c>
      <c r="H7765" s="2">
        <v>8490.8008393440032</v>
      </c>
      <c r="I7765" s="2">
        <v>27337.473432871877</v>
      </c>
      <c r="J7765" s="2">
        <v>29732.983609011684</v>
      </c>
      <c r="K7765" t="s">
        <v>11</v>
      </c>
    </row>
    <row r="7766" spans="1:11" x14ac:dyDescent="0.2">
      <c r="A7766" s="3">
        <v>922</v>
      </c>
      <c r="B7766" s="3">
        <v>2021</v>
      </c>
      <c r="C7766" s="3">
        <v>5</v>
      </c>
      <c r="D7766" s="3">
        <v>2025</v>
      </c>
      <c r="E7766" s="3">
        <v>1</v>
      </c>
      <c r="F7766" s="2">
        <v>4534.0918724245203</v>
      </c>
      <c r="G7766" s="2">
        <v>23380.764465952394</v>
      </c>
      <c r="H7766" s="2">
        <v>5248.870636555519</v>
      </c>
      <c r="I7766" s="2">
        <v>28629.635102507913</v>
      </c>
      <c r="J7766" s="2">
        <v>29732.983609011684</v>
      </c>
      <c r="K7766" t="s">
        <v>11</v>
      </c>
    </row>
    <row r="7767" spans="1:11" x14ac:dyDescent="0.2">
      <c r="A7767" s="3">
        <v>922</v>
      </c>
      <c r="B7767" s="3">
        <v>2021</v>
      </c>
      <c r="C7767" s="3">
        <v>6</v>
      </c>
      <c r="D7767" s="3">
        <v>2026</v>
      </c>
      <c r="E7767" s="3">
        <v>1</v>
      </c>
      <c r="F7767" s="2">
        <v>2898.1442931953679</v>
      </c>
      <c r="G7767" s="2">
        <v>26278.908759147762</v>
      </c>
      <c r="H7767" s="2">
        <v>3308.2072540150111</v>
      </c>
      <c r="I7767" s="2">
        <v>29587.116013162773</v>
      </c>
      <c r="J7767" s="2">
        <v>29732.983609011684</v>
      </c>
      <c r="K7767" t="s">
        <v>11</v>
      </c>
    </row>
    <row r="7768" spans="1:11" x14ac:dyDescent="0.2">
      <c r="A7768" s="3">
        <v>923</v>
      </c>
      <c r="B7768" s="3">
        <v>2021</v>
      </c>
      <c r="C7768" s="3">
        <v>1</v>
      </c>
      <c r="D7768" s="3">
        <v>2021</v>
      </c>
      <c r="E7768" s="3">
        <v>1</v>
      </c>
      <c r="F7768" s="2">
        <v>2081.1700230804136</v>
      </c>
      <c r="G7768" s="2">
        <v>2081.1700230804136</v>
      </c>
      <c r="H7768" s="2">
        <v>7096.9960065887326</v>
      </c>
      <c r="I7768" s="2">
        <v>9178.1660296691462</v>
      </c>
      <c r="J7768" s="2">
        <v>14028.682035488513</v>
      </c>
      <c r="K7768" t="s">
        <v>11</v>
      </c>
    </row>
    <row r="7769" spans="1:11" x14ac:dyDescent="0.2">
      <c r="A7769" s="3">
        <v>923</v>
      </c>
      <c r="B7769" s="3">
        <v>2021</v>
      </c>
      <c r="C7769" s="3">
        <v>2</v>
      </c>
      <c r="D7769" s="3">
        <v>2022</v>
      </c>
      <c r="E7769" s="3">
        <v>1</v>
      </c>
      <c r="F7769" s="2">
        <v>2300.2853919091949</v>
      </c>
      <c r="G7769" s="2">
        <v>4381.4554149896085</v>
      </c>
      <c r="H7769" s="2">
        <v>6543.843248459907</v>
      </c>
      <c r="I7769" s="2">
        <v>10925.298663449516</v>
      </c>
      <c r="J7769" s="2">
        <v>14028.682035488513</v>
      </c>
      <c r="K7769" t="s">
        <v>11</v>
      </c>
    </row>
    <row r="7770" spans="1:11" x14ac:dyDescent="0.2">
      <c r="A7770" s="3">
        <v>923</v>
      </c>
      <c r="B7770" s="3">
        <v>2021</v>
      </c>
      <c r="C7770" s="3">
        <v>3</v>
      </c>
      <c r="D7770" s="3">
        <v>2023</v>
      </c>
      <c r="E7770" s="3">
        <v>1</v>
      </c>
      <c r="F7770" s="2">
        <v>2633.5014286309734</v>
      </c>
      <c r="G7770" s="2">
        <v>7014.9568436205818</v>
      </c>
      <c r="H7770" s="2">
        <v>5238.5585654313863</v>
      </c>
      <c r="I7770" s="2">
        <v>12253.515409051968</v>
      </c>
      <c r="J7770" s="2">
        <v>14028.682035488513</v>
      </c>
      <c r="K7770" t="s">
        <v>11</v>
      </c>
    </row>
    <row r="7771" spans="1:11" x14ac:dyDescent="0.2">
      <c r="A7771" s="3">
        <v>923</v>
      </c>
      <c r="B7771" s="3">
        <v>2021</v>
      </c>
      <c r="C7771" s="3">
        <v>4</v>
      </c>
      <c r="D7771" s="3">
        <v>2024</v>
      </c>
      <c r="E7771" s="3">
        <v>1</v>
      </c>
      <c r="F7771" s="2">
        <v>2307.512859787138</v>
      </c>
      <c r="G7771" s="2">
        <v>9322.4697034077199</v>
      </c>
      <c r="H7771" s="2">
        <v>3969.5101074674312</v>
      </c>
      <c r="I7771" s="2">
        <v>13291.979810875151</v>
      </c>
      <c r="J7771" s="2">
        <v>14028.682035488513</v>
      </c>
      <c r="K7771" t="s">
        <v>11</v>
      </c>
    </row>
    <row r="7772" spans="1:11" x14ac:dyDescent="0.2">
      <c r="A7772" s="3">
        <v>923</v>
      </c>
      <c r="B7772" s="3">
        <v>2021</v>
      </c>
      <c r="C7772" s="3">
        <v>5</v>
      </c>
      <c r="D7772" s="3">
        <v>2025</v>
      </c>
      <c r="E7772" s="3">
        <v>1</v>
      </c>
      <c r="F7772" s="2">
        <v>1379.2881464579623</v>
      </c>
      <c r="G7772" s="2">
        <v>10701.757849865682</v>
      </c>
      <c r="H7772" s="2">
        <v>2994.0234175000187</v>
      </c>
      <c r="I7772" s="2">
        <v>13695.781267365701</v>
      </c>
      <c r="J7772" s="2">
        <v>14028.682035488513</v>
      </c>
      <c r="K7772" t="s">
        <v>11</v>
      </c>
    </row>
    <row r="7773" spans="1:11" x14ac:dyDescent="0.2">
      <c r="A7773" s="3">
        <v>923</v>
      </c>
      <c r="B7773" s="3">
        <v>2021</v>
      </c>
      <c r="C7773" s="3">
        <v>6</v>
      </c>
      <c r="D7773" s="3">
        <v>2026</v>
      </c>
      <c r="E7773" s="3">
        <v>1</v>
      </c>
      <c r="F7773" s="2">
        <v>1380.2582387791535</v>
      </c>
      <c r="G7773" s="2">
        <v>12082.016088644836</v>
      </c>
      <c r="H7773" s="2">
        <v>1705.7785531864283</v>
      </c>
      <c r="I7773" s="2">
        <v>13787.794641831264</v>
      </c>
      <c r="J7773" s="2">
        <v>14028.682035488513</v>
      </c>
      <c r="K7773" t="s">
        <v>11</v>
      </c>
    </row>
    <row r="7774" spans="1:11" x14ac:dyDescent="0.2">
      <c r="A7774" s="3">
        <v>924</v>
      </c>
      <c r="B7774" s="3">
        <v>2021</v>
      </c>
      <c r="C7774" s="3">
        <v>1</v>
      </c>
      <c r="D7774" s="3">
        <v>2021</v>
      </c>
      <c r="E7774" s="3">
        <v>1</v>
      </c>
      <c r="F7774" s="2">
        <v>811.49150364810919</v>
      </c>
      <c r="G7774" s="2">
        <v>811.49150364810919</v>
      </c>
      <c r="H7774" s="2">
        <v>2718.018824503582</v>
      </c>
      <c r="I7774" s="2">
        <v>3529.5103281516913</v>
      </c>
      <c r="J7774" s="2">
        <v>5503.8534983331856</v>
      </c>
      <c r="K7774" t="s">
        <v>11</v>
      </c>
    </row>
    <row r="7775" spans="1:11" x14ac:dyDescent="0.2">
      <c r="A7775" s="3">
        <v>924</v>
      </c>
      <c r="B7775" s="3">
        <v>2021</v>
      </c>
      <c r="C7775" s="3">
        <v>2</v>
      </c>
      <c r="D7775" s="3">
        <v>2022</v>
      </c>
      <c r="E7775" s="3">
        <v>1</v>
      </c>
      <c r="F7775" s="2">
        <v>914.42927607547483</v>
      </c>
      <c r="G7775" s="2">
        <v>1725.920779723584</v>
      </c>
      <c r="H7775" s="2">
        <v>2571.7623586465143</v>
      </c>
      <c r="I7775" s="2">
        <v>4297.6831383700983</v>
      </c>
      <c r="J7775" s="2">
        <v>5503.8534983331856</v>
      </c>
      <c r="K7775" t="s">
        <v>11</v>
      </c>
    </row>
    <row r="7776" spans="1:11" x14ac:dyDescent="0.2">
      <c r="A7776" s="3">
        <v>924</v>
      </c>
      <c r="B7776" s="3">
        <v>2021</v>
      </c>
      <c r="C7776" s="3">
        <v>3</v>
      </c>
      <c r="D7776" s="3">
        <v>2023</v>
      </c>
      <c r="E7776" s="3">
        <v>1</v>
      </c>
      <c r="F7776" s="2">
        <v>923.55933296601506</v>
      </c>
      <c r="G7776" s="2">
        <v>2649.4801126895991</v>
      </c>
      <c r="H7776" s="2">
        <v>2172.7522047101029</v>
      </c>
      <c r="I7776" s="2">
        <v>4822.232317399702</v>
      </c>
      <c r="J7776" s="2">
        <v>5503.8534983331856</v>
      </c>
      <c r="K7776" t="s">
        <v>11</v>
      </c>
    </row>
    <row r="7777" spans="1:11" x14ac:dyDescent="0.2">
      <c r="A7777" s="3">
        <v>924</v>
      </c>
      <c r="B7777" s="3">
        <v>2021</v>
      </c>
      <c r="C7777" s="3">
        <v>4</v>
      </c>
      <c r="D7777" s="3">
        <v>2024</v>
      </c>
      <c r="E7777" s="3">
        <v>1</v>
      </c>
      <c r="F7777" s="2">
        <v>1039.509001010294</v>
      </c>
      <c r="G7777" s="2">
        <v>3688.9891136998931</v>
      </c>
      <c r="H7777" s="2">
        <v>1429.1019904151981</v>
      </c>
      <c r="I7777" s="2">
        <v>5118.0911041150912</v>
      </c>
      <c r="J7777" s="2">
        <v>5503.8534983331856</v>
      </c>
      <c r="K7777" t="s">
        <v>11</v>
      </c>
    </row>
    <row r="7778" spans="1:11" x14ac:dyDescent="0.2">
      <c r="A7778" s="3">
        <v>924</v>
      </c>
      <c r="B7778" s="3">
        <v>2021</v>
      </c>
      <c r="C7778" s="3">
        <v>5</v>
      </c>
      <c r="D7778" s="3">
        <v>2025</v>
      </c>
      <c r="E7778" s="3">
        <v>1</v>
      </c>
      <c r="F7778" s="2">
        <v>589.86644435943708</v>
      </c>
      <c r="G7778" s="2">
        <v>4278.8555580593302</v>
      </c>
      <c r="H7778" s="2">
        <v>1036.3036567891859</v>
      </c>
      <c r="I7778" s="2">
        <v>5315.1592148485161</v>
      </c>
      <c r="J7778" s="2">
        <v>5503.8534983331856</v>
      </c>
      <c r="K7778" t="s">
        <v>11</v>
      </c>
    </row>
    <row r="7779" spans="1:11" x14ac:dyDescent="0.2">
      <c r="A7779" s="3">
        <v>924</v>
      </c>
      <c r="B7779" s="3">
        <v>2021</v>
      </c>
      <c r="C7779" s="3">
        <v>6</v>
      </c>
      <c r="D7779" s="3">
        <v>2026</v>
      </c>
      <c r="E7779" s="3">
        <v>1</v>
      </c>
      <c r="F7779" s="2">
        <v>431.03744424045544</v>
      </c>
      <c r="G7779" s="2">
        <v>4709.8930022997856</v>
      </c>
      <c r="H7779" s="2">
        <v>661.06180531647533</v>
      </c>
      <c r="I7779" s="2">
        <v>5370.954807616261</v>
      </c>
      <c r="J7779" s="2">
        <v>5503.8534983331856</v>
      </c>
      <c r="K7779" t="s">
        <v>11</v>
      </c>
    </row>
    <row r="7780" spans="1:11" x14ac:dyDescent="0.2">
      <c r="A7780" s="3">
        <v>925</v>
      </c>
      <c r="B7780" s="3">
        <v>2021</v>
      </c>
      <c r="C7780" s="3">
        <v>1</v>
      </c>
      <c r="D7780" s="3">
        <v>2021</v>
      </c>
      <c r="E7780" s="3">
        <v>1</v>
      </c>
      <c r="F7780" s="2">
        <v>1852.9446257194888</v>
      </c>
      <c r="G7780" s="2">
        <v>1852.9446257194888</v>
      </c>
      <c r="H7780" s="2">
        <v>5800.0557992810154</v>
      </c>
      <c r="I7780" s="2">
        <v>7653.000425000504</v>
      </c>
      <c r="J7780" s="2">
        <v>11942.417819381655</v>
      </c>
      <c r="K7780" t="s">
        <v>11</v>
      </c>
    </row>
    <row r="7781" spans="1:11" x14ac:dyDescent="0.2">
      <c r="A7781" s="3">
        <v>925</v>
      </c>
      <c r="B7781" s="3">
        <v>2021</v>
      </c>
      <c r="C7781" s="3">
        <v>2</v>
      </c>
      <c r="D7781" s="3">
        <v>2022</v>
      </c>
      <c r="E7781" s="3">
        <v>1</v>
      </c>
      <c r="F7781" s="2">
        <v>2103.8693412054599</v>
      </c>
      <c r="G7781" s="2">
        <v>3956.813966924949</v>
      </c>
      <c r="H7781" s="2">
        <v>5321.6782685450089</v>
      </c>
      <c r="I7781" s="2">
        <v>9278.4922354699574</v>
      </c>
      <c r="J7781" s="2">
        <v>11942.417819381655</v>
      </c>
      <c r="K7781" t="s">
        <v>11</v>
      </c>
    </row>
    <row r="7782" spans="1:11" x14ac:dyDescent="0.2">
      <c r="A7782" s="3">
        <v>925</v>
      </c>
      <c r="B7782" s="3">
        <v>2021</v>
      </c>
      <c r="C7782" s="3">
        <v>3</v>
      </c>
      <c r="D7782" s="3">
        <v>2023</v>
      </c>
      <c r="E7782" s="3">
        <v>1</v>
      </c>
      <c r="F7782" s="2">
        <v>2217.671026593403</v>
      </c>
      <c r="G7782" s="2">
        <v>6174.484993518352</v>
      </c>
      <c r="H7782" s="2">
        <v>4147.129612757175</v>
      </c>
      <c r="I7782" s="2">
        <v>10321.614606275527</v>
      </c>
      <c r="J7782" s="2">
        <v>11942.417819381655</v>
      </c>
      <c r="K7782" t="s">
        <v>11</v>
      </c>
    </row>
    <row r="7783" spans="1:11" x14ac:dyDescent="0.2">
      <c r="A7783" s="3">
        <v>925</v>
      </c>
      <c r="B7783" s="3">
        <v>2021</v>
      </c>
      <c r="C7783" s="3">
        <v>4</v>
      </c>
      <c r="D7783" s="3">
        <v>2024</v>
      </c>
      <c r="E7783" s="3">
        <v>1</v>
      </c>
      <c r="F7783" s="2">
        <v>1454.3912092914352</v>
      </c>
      <c r="G7783" s="2">
        <v>7628.8762028097872</v>
      </c>
      <c r="H7783" s="2">
        <v>3263.1525521233116</v>
      </c>
      <c r="I7783" s="2">
        <v>10892.028754933099</v>
      </c>
      <c r="J7783" s="2">
        <v>11942.417819381655</v>
      </c>
      <c r="K7783" t="s">
        <v>11</v>
      </c>
    </row>
    <row r="7784" spans="1:11" x14ac:dyDescent="0.2">
      <c r="A7784" s="3">
        <v>925</v>
      </c>
      <c r="B7784" s="3">
        <v>2021</v>
      </c>
      <c r="C7784" s="3">
        <v>5</v>
      </c>
      <c r="D7784" s="3">
        <v>2025</v>
      </c>
      <c r="E7784" s="3">
        <v>1</v>
      </c>
      <c r="F7784" s="2">
        <v>1370.3592270999679</v>
      </c>
      <c r="G7784" s="2">
        <v>8999.2354299097551</v>
      </c>
      <c r="H7784" s="2">
        <v>2301.251455244892</v>
      </c>
      <c r="I7784" s="2">
        <v>11300.486885154647</v>
      </c>
      <c r="J7784" s="2">
        <v>11942.417819381655</v>
      </c>
      <c r="K7784" t="s">
        <v>11</v>
      </c>
    </row>
    <row r="7785" spans="1:11" x14ac:dyDescent="0.2">
      <c r="A7785" s="3">
        <v>925</v>
      </c>
      <c r="B7785" s="3">
        <v>2021</v>
      </c>
      <c r="C7785" s="3">
        <v>6</v>
      </c>
      <c r="D7785" s="3">
        <v>2026</v>
      </c>
      <c r="E7785" s="3">
        <v>1</v>
      </c>
      <c r="F7785" s="2">
        <v>1104.6146808281082</v>
      </c>
      <c r="G7785" s="2">
        <v>10103.850110737863</v>
      </c>
      <c r="H7785" s="2">
        <v>1678.3889004044213</v>
      </c>
      <c r="I7785" s="2">
        <v>11782.239011142285</v>
      </c>
      <c r="J7785" s="2">
        <v>11942.417819381655</v>
      </c>
      <c r="K7785" t="s">
        <v>11</v>
      </c>
    </row>
    <row r="7786" spans="1:11" x14ac:dyDescent="0.2">
      <c r="A7786" s="3">
        <v>926</v>
      </c>
      <c r="B7786" s="3">
        <v>2021</v>
      </c>
      <c r="C7786" s="3">
        <v>1</v>
      </c>
      <c r="D7786" s="3">
        <v>2021</v>
      </c>
      <c r="E7786" s="3">
        <v>1</v>
      </c>
      <c r="F7786" s="2">
        <v>1021.8244477763992</v>
      </c>
      <c r="G7786" s="2">
        <v>1021.8244477763992</v>
      </c>
      <c r="H7786" s="2">
        <v>3395.364676057322</v>
      </c>
      <c r="I7786" s="2">
        <v>4417.1891238337212</v>
      </c>
      <c r="J7786" s="2">
        <v>6831.9236984712934</v>
      </c>
      <c r="K7786" t="s">
        <v>11</v>
      </c>
    </row>
    <row r="7787" spans="1:11" x14ac:dyDescent="0.2">
      <c r="A7787" s="3">
        <v>926</v>
      </c>
      <c r="B7787" s="3">
        <v>2021</v>
      </c>
      <c r="C7787" s="3">
        <v>2</v>
      </c>
      <c r="D7787" s="3">
        <v>2022</v>
      </c>
      <c r="E7787" s="3">
        <v>1</v>
      </c>
      <c r="F7787" s="2">
        <v>1109.9527881562299</v>
      </c>
      <c r="G7787" s="2">
        <v>2131.7772359326291</v>
      </c>
      <c r="H7787" s="2">
        <v>3264.5501589320775</v>
      </c>
      <c r="I7787" s="2">
        <v>5396.3273948647065</v>
      </c>
      <c r="J7787" s="2">
        <v>6831.9236984712934</v>
      </c>
      <c r="K7787" t="s">
        <v>11</v>
      </c>
    </row>
    <row r="7788" spans="1:11" x14ac:dyDescent="0.2">
      <c r="A7788" s="3">
        <v>926</v>
      </c>
      <c r="B7788" s="3">
        <v>2021</v>
      </c>
      <c r="C7788" s="3">
        <v>3</v>
      </c>
      <c r="D7788" s="3">
        <v>2023</v>
      </c>
      <c r="E7788" s="3">
        <v>1</v>
      </c>
      <c r="F7788" s="2">
        <v>1310.3815617075652</v>
      </c>
      <c r="G7788" s="2">
        <v>3442.1587976401943</v>
      </c>
      <c r="H7788" s="2">
        <v>2491.6002023561014</v>
      </c>
      <c r="I7788" s="2">
        <v>5933.7589999962956</v>
      </c>
      <c r="J7788" s="2">
        <v>6831.9236984712934</v>
      </c>
      <c r="K7788" t="s">
        <v>11</v>
      </c>
    </row>
    <row r="7789" spans="1:11" x14ac:dyDescent="0.2">
      <c r="A7789" s="3">
        <v>926</v>
      </c>
      <c r="B7789" s="3">
        <v>2021</v>
      </c>
      <c r="C7789" s="3">
        <v>4</v>
      </c>
      <c r="D7789" s="3">
        <v>2024</v>
      </c>
      <c r="E7789" s="3">
        <v>1</v>
      </c>
      <c r="F7789" s="2">
        <v>1141.7483199519384</v>
      </c>
      <c r="G7789" s="2">
        <v>4583.9071175921326</v>
      </c>
      <c r="H7789" s="2">
        <v>1678.113090177515</v>
      </c>
      <c r="I7789" s="2">
        <v>6262.0202077696476</v>
      </c>
      <c r="J7789" s="2">
        <v>6831.9236984712934</v>
      </c>
      <c r="K7789" t="s">
        <v>11</v>
      </c>
    </row>
    <row r="7790" spans="1:11" x14ac:dyDescent="0.2">
      <c r="A7790" s="3">
        <v>926</v>
      </c>
      <c r="B7790" s="3">
        <v>2021</v>
      </c>
      <c r="C7790" s="3">
        <v>5</v>
      </c>
      <c r="D7790" s="3">
        <v>2025</v>
      </c>
      <c r="E7790" s="3">
        <v>1</v>
      </c>
      <c r="F7790" s="2">
        <v>633.92410862229735</v>
      </c>
      <c r="G7790" s="2">
        <v>5217.83122621443</v>
      </c>
      <c r="H7790" s="2">
        <v>1456.096433850551</v>
      </c>
      <c r="I7790" s="2">
        <v>6673.927660064981</v>
      </c>
      <c r="J7790" s="2">
        <v>6831.9236984712934</v>
      </c>
      <c r="K7790" t="s">
        <v>11</v>
      </c>
    </row>
    <row r="7791" spans="1:11" x14ac:dyDescent="0.2">
      <c r="A7791" s="3">
        <v>926</v>
      </c>
      <c r="B7791" s="3">
        <v>2021</v>
      </c>
      <c r="C7791" s="3">
        <v>6</v>
      </c>
      <c r="D7791" s="3">
        <v>2026</v>
      </c>
      <c r="E7791" s="3">
        <v>1</v>
      </c>
      <c r="F7791" s="2">
        <v>619.3187646266997</v>
      </c>
      <c r="G7791" s="2">
        <v>5837.1499908411297</v>
      </c>
      <c r="H7791" s="2">
        <v>897.12404696529575</v>
      </c>
      <c r="I7791" s="2">
        <v>6734.2740378064254</v>
      </c>
      <c r="J7791" s="2">
        <v>6831.9236984712934</v>
      </c>
      <c r="K7791" t="s">
        <v>11</v>
      </c>
    </row>
    <row r="7792" spans="1:11" x14ac:dyDescent="0.2">
      <c r="A7792" s="3">
        <v>927</v>
      </c>
      <c r="B7792" s="3">
        <v>2021</v>
      </c>
      <c r="C7792" s="3">
        <v>1</v>
      </c>
      <c r="D7792" s="3">
        <v>2021</v>
      </c>
      <c r="E7792" s="3">
        <v>1</v>
      </c>
      <c r="F7792" s="2">
        <v>3539.1360245487385</v>
      </c>
      <c r="G7792" s="2">
        <v>3539.1360245487385</v>
      </c>
      <c r="H7792" s="2">
        <v>12484.262892857307</v>
      </c>
      <c r="I7792" s="2">
        <v>16023.398917406044</v>
      </c>
      <c r="J7792" s="2">
        <v>24576.017096644908</v>
      </c>
      <c r="K7792" t="s">
        <v>11</v>
      </c>
    </row>
    <row r="7793" spans="1:11" x14ac:dyDescent="0.2">
      <c r="A7793" s="3">
        <v>927</v>
      </c>
      <c r="B7793" s="3">
        <v>2021</v>
      </c>
      <c r="C7793" s="3">
        <v>2</v>
      </c>
      <c r="D7793" s="3">
        <v>2022</v>
      </c>
      <c r="E7793" s="3">
        <v>1</v>
      </c>
      <c r="F7793" s="2">
        <v>4310.5360111837672</v>
      </c>
      <c r="G7793" s="2">
        <v>7849.6720357325057</v>
      </c>
      <c r="H7793" s="2">
        <v>10997.379172743971</v>
      </c>
      <c r="I7793" s="2">
        <v>18847.051208476478</v>
      </c>
      <c r="J7793" s="2">
        <v>24576.017096644908</v>
      </c>
      <c r="K7793" t="s">
        <v>11</v>
      </c>
    </row>
    <row r="7794" spans="1:11" x14ac:dyDescent="0.2">
      <c r="A7794" s="3">
        <v>927</v>
      </c>
      <c r="B7794" s="3">
        <v>2021</v>
      </c>
      <c r="C7794" s="3">
        <v>3</v>
      </c>
      <c r="D7794" s="3">
        <v>2023</v>
      </c>
      <c r="E7794" s="3">
        <v>1</v>
      </c>
      <c r="F7794" s="2">
        <v>4731.9300762073572</v>
      </c>
      <c r="G7794" s="2">
        <v>12581.602111939863</v>
      </c>
      <c r="H7794" s="2">
        <v>9009.3780805839324</v>
      </c>
      <c r="I7794" s="2">
        <v>21590.980192523795</v>
      </c>
      <c r="J7794" s="2">
        <v>24576.017096644908</v>
      </c>
      <c r="K7794" t="s">
        <v>11</v>
      </c>
    </row>
    <row r="7795" spans="1:11" x14ac:dyDescent="0.2">
      <c r="A7795" s="3">
        <v>927</v>
      </c>
      <c r="B7795" s="3">
        <v>2021</v>
      </c>
      <c r="C7795" s="3">
        <v>4</v>
      </c>
      <c r="D7795" s="3">
        <v>2024</v>
      </c>
      <c r="E7795" s="3">
        <v>1</v>
      </c>
      <c r="F7795" s="2">
        <v>3680.5945463938078</v>
      </c>
      <c r="G7795" s="2">
        <v>16262.196658333671</v>
      </c>
      <c r="H7795" s="2">
        <v>6572.8432551061615</v>
      </c>
      <c r="I7795" s="2">
        <v>22835.039913439832</v>
      </c>
      <c r="J7795" s="2">
        <v>24576.017096644908</v>
      </c>
      <c r="K7795" t="s">
        <v>11</v>
      </c>
    </row>
    <row r="7796" spans="1:11" x14ac:dyDescent="0.2">
      <c r="A7796" s="3">
        <v>927</v>
      </c>
      <c r="B7796" s="3">
        <v>2021</v>
      </c>
      <c r="C7796" s="3">
        <v>5</v>
      </c>
      <c r="D7796" s="3">
        <v>2025</v>
      </c>
      <c r="E7796" s="3">
        <v>1</v>
      </c>
      <c r="F7796" s="2">
        <v>2388.1055222560117</v>
      </c>
      <c r="G7796" s="2">
        <v>18650.302180589682</v>
      </c>
      <c r="H7796" s="2">
        <v>4696.261879519283</v>
      </c>
      <c r="I7796" s="2">
        <v>23346.564060108965</v>
      </c>
      <c r="J7796" s="2">
        <v>24576.017096644908</v>
      </c>
      <c r="K7796" t="s">
        <v>11</v>
      </c>
    </row>
    <row r="7797" spans="1:11" x14ac:dyDescent="0.2">
      <c r="A7797" s="3">
        <v>927</v>
      </c>
      <c r="B7797" s="3">
        <v>2021</v>
      </c>
      <c r="C7797" s="3">
        <v>6</v>
      </c>
      <c r="D7797" s="3">
        <v>2026</v>
      </c>
      <c r="E7797" s="3">
        <v>1</v>
      </c>
      <c r="F7797" s="2">
        <v>2824.8614753100519</v>
      </c>
      <c r="G7797" s="2">
        <v>21475.163655899734</v>
      </c>
      <c r="H7797" s="2">
        <v>2272.2745545672296</v>
      </c>
      <c r="I7797" s="2">
        <v>23747.438210466964</v>
      </c>
      <c r="J7797" s="2">
        <v>24576.017096644908</v>
      </c>
      <c r="K7797" t="s">
        <v>11</v>
      </c>
    </row>
    <row r="7798" spans="1:11" x14ac:dyDescent="0.2">
      <c r="A7798" s="3">
        <v>928</v>
      </c>
      <c r="B7798" s="3">
        <v>2021</v>
      </c>
      <c r="C7798" s="3">
        <v>1</v>
      </c>
      <c r="D7798" s="3">
        <v>2021</v>
      </c>
      <c r="E7798" s="3">
        <v>1</v>
      </c>
      <c r="F7798" s="2">
        <v>570.43971628308634</v>
      </c>
      <c r="G7798" s="2">
        <v>570.43971628308634</v>
      </c>
      <c r="H7798" s="2">
        <v>1779.9403555628951</v>
      </c>
      <c r="I7798" s="2">
        <v>2350.3800718459815</v>
      </c>
      <c r="J7798" s="2">
        <v>3681.3897506297899</v>
      </c>
      <c r="K7798" t="s">
        <v>11</v>
      </c>
    </row>
    <row r="7799" spans="1:11" x14ac:dyDescent="0.2">
      <c r="A7799" s="3">
        <v>928</v>
      </c>
      <c r="B7799" s="3">
        <v>2021</v>
      </c>
      <c r="C7799" s="3">
        <v>2</v>
      </c>
      <c r="D7799" s="3">
        <v>2022</v>
      </c>
      <c r="E7799" s="3">
        <v>1</v>
      </c>
      <c r="F7799" s="2">
        <v>632.94430796592712</v>
      </c>
      <c r="G7799" s="2">
        <v>1203.3840242490135</v>
      </c>
      <c r="H7799" s="2">
        <v>1712.9120606171357</v>
      </c>
      <c r="I7799" s="2">
        <v>2916.2960848661492</v>
      </c>
      <c r="J7799" s="2">
        <v>3681.3897506297899</v>
      </c>
      <c r="K7799" t="s">
        <v>11</v>
      </c>
    </row>
    <row r="7800" spans="1:11" x14ac:dyDescent="0.2">
      <c r="A7800" s="3">
        <v>928</v>
      </c>
      <c r="B7800" s="3">
        <v>2021</v>
      </c>
      <c r="C7800" s="3">
        <v>3</v>
      </c>
      <c r="D7800" s="3">
        <v>2023</v>
      </c>
      <c r="E7800" s="3">
        <v>1</v>
      </c>
      <c r="F7800" s="2">
        <v>664.07791611860557</v>
      </c>
      <c r="G7800" s="2">
        <v>1867.461940367619</v>
      </c>
      <c r="H7800" s="2">
        <v>1274.8815507032712</v>
      </c>
      <c r="I7800" s="2">
        <v>3142.3434910708902</v>
      </c>
      <c r="J7800" s="2">
        <v>3681.3897506297899</v>
      </c>
      <c r="K7800" t="s">
        <v>11</v>
      </c>
    </row>
    <row r="7801" spans="1:11" x14ac:dyDescent="0.2">
      <c r="A7801" s="3">
        <v>928</v>
      </c>
      <c r="B7801" s="3">
        <v>2021</v>
      </c>
      <c r="C7801" s="3">
        <v>4</v>
      </c>
      <c r="D7801" s="3">
        <v>2024</v>
      </c>
      <c r="E7801" s="3">
        <v>1</v>
      </c>
      <c r="F7801" s="2">
        <v>516.2604782496976</v>
      </c>
      <c r="G7801" s="2">
        <v>2383.7224186173166</v>
      </c>
      <c r="H7801" s="2">
        <v>1029.3575271636146</v>
      </c>
      <c r="I7801" s="2">
        <v>3413.0799457809312</v>
      </c>
      <c r="J7801" s="2">
        <v>3681.3897506297899</v>
      </c>
      <c r="K7801" t="s">
        <v>11</v>
      </c>
    </row>
    <row r="7802" spans="1:11" x14ac:dyDescent="0.2">
      <c r="A7802" s="3">
        <v>928</v>
      </c>
      <c r="B7802" s="3">
        <v>2021</v>
      </c>
      <c r="C7802" s="3">
        <v>5</v>
      </c>
      <c r="D7802" s="3">
        <v>2025</v>
      </c>
      <c r="E7802" s="3">
        <v>1</v>
      </c>
      <c r="F7802" s="2">
        <v>438.85155875338705</v>
      </c>
      <c r="G7802" s="2">
        <v>2822.5739773707037</v>
      </c>
      <c r="H7802" s="2">
        <v>761.73155260144313</v>
      </c>
      <c r="I7802" s="2">
        <v>3584.3055299721468</v>
      </c>
      <c r="J7802" s="2">
        <v>3681.3897506297899</v>
      </c>
      <c r="K7802" t="s">
        <v>11</v>
      </c>
    </row>
    <row r="7803" spans="1:11" x14ac:dyDescent="0.2">
      <c r="A7803" s="3">
        <v>928</v>
      </c>
      <c r="B7803" s="3">
        <v>2021</v>
      </c>
      <c r="C7803" s="3">
        <v>6</v>
      </c>
      <c r="D7803" s="3">
        <v>2026</v>
      </c>
      <c r="E7803" s="3">
        <v>1</v>
      </c>
      <c r="F7803" s="2">
        <v>278.83941201011112</v>
      </c>
      <c r="G7803" s="2">
        <v>3101.4133893808148</v>
      </c>
      <c r="H7803" s="2">
        <v>460.92202406245951</v>
      </c>
      <c r="I7803" s="2">
        <v>3562.3354134432743</v>
      </c>
      <c r="J7803" s="2">
        <v>3681.3897506297899</v>
      </c>
      <c r="K7803" t="s">
        <v>11</v>
      </c>
    </row>
    <row r="7804" spans="1:11" x14ac:dyDescent="0.2">
      <c r="A7804" s="3">
        <v>929</v>
      </c>
      <c r="B7804" s="3">
        <v>2021</v>
      </c>
      <c r="C7804" s="3">
        <v>1</v>
      </c>
      <c r="D7804" s="3">
        <v>2021</v>
      </c>
      <c r="E7804" s="3">
        <v>1</v>
      </c>
      <c r="F7804" s="2">
        <v>668.80302202545988</v>
      </c>
      <c r="G7804" s="2">
        <v>668.80302202545988</v>
      </c>
      <c r="H7804" s="2">
        <v>2189.6818142695015</v>
      </c>
      <c r="I7804" s="2">
        <v>2858.4848362949615</v>
      </c>
      <c r="J7804" s="2">
        <v>4322.5531192898034</v>
      </c>
      <c r="K7804" t="s">
        <v>11</v>
      </c>
    </row>
    <row r="7805" spans="1:11" x14ac:dyDescent="0.2">
      <c r="A7805" s="3">
        <v>929</v>
      </c>
      <c r="B7805" s="3">
        <v>2021</v>
      </c>
      <c r="C7805" s="3">
        <v>2</v>
      </c>
      <c r="D7805" s="3">
        <v>2022</v>
      </c>
      <c r="E7805" s="3">
        <v>1</v>
      </c>
      <c r="F7805" s="2">
        <v>663.81998778907757</v>
      </c>
      <c r="G7805" s="2">
        <v>1332.6230098145375</v>
      </c>
      <c r="H7805" s="2">
        <v>2000.3023440927523</v>
      </c>
      <c r="I7805" s="2">
        <v>3332.9253539072897</v>
      </c>
      <c r="J7805" s="2">
        <v>4322.5531192898034</v>
      </c>
      <c r="K7805" t="s">
        <v>11</v>
      </c>
    </row>
    <row r="7806" spans="1:11" x14ac:dyDescent="0.2">
      <c r="A7806" s="3">
        <v>929</v>
      </c>
      <c r="B7806" s="3">
        <v>2021</v>
      </c>
      <c r="C7806" s="3">
        <v>3</v>
      </c>
      <c r="D7806" s="3">
        <v>2023</v>
      </c>
      <c r="E7806" s="3">
        <v>1</v>
      </c>
      <c r="F7806" s="2">
        <v>855.04489473425565</v>
      </c>
      <c r="G7806" s="2">
        <v>2187.6679045487931</v>
      </c>
      <c r="H7806" s="2">
        <v>1523.2394110402647</v>
      </c>
      <c r="I7806" s="2">
        <v>3710.9073155890578</v>
      </c>
      <c r="J7806" s="2">
        <v>4322.5531192898034</v>
      </c>
      <c r="K7806" t="s">
        <v>11</v>
      </c>
    </row>
    <row r="7807" spans="1:11" x14ac:dyDescent="0.2">
      <c r="A7807" s="3">
        <v>929</v>
      </c>
      <c r="B7807" s="3">
        <v>2021</v>
      </c>
      <c r="C7807" s="3">
        <v>4</v>
      </c>
      <c r="D7807" s="3">
        <v>2024</v>
      </c>
      <c r="E7807" s="3">
        <v>1</v>
      </c>
      <c r="F7807" s="2">
        <v>562.89959667358698</v>
      </c>
      <c r="G7807" s="2">
        <v>2750.5675012223801</v>
      </c>
      <c r="H7807" s="2">
        <v>1236.3215633853843</v>
      </c>
      <c r="I7807" s="2">
        <v>3986.8890646077643</v>
      </c>
      <c r="J7807" s="2">
        <v>4322.5531192898034</v>
      </c>
      <c r="K7807" t="s">
        <v>11</v>
      </c>
    </row>
    <row r="7808" spans="1:11" x14ac:dyDescent="0.2">
      <c r="A7808" s="3">
        <v>929</v>
      </c>
      <c r="B7808" s="3">
        <v>2021</v>
      </c>
      <c r="C7808" s="3">
        <v>5</v>
      </c>
      <c r="D7808" s="3">
        <v>2025</v>
      </c>
      <c r="E7808" s="3">
        <v>1</v>
      </c>
      <c r="F7808" s="2">
        <v>577.00233845605862</v>
      </c>
      <c r="G7808" s="2">
        <v>3327.5698396784387</v>
      </c>
      <c r="H7808" s="2">
        <v>836.36258712686458</v>
      </c>
      <c r="I7808" s="2">
        <v>4163.9324268053033</v>
      </c>
      <c r="J7808" s="2">
        <v>4322.5531192898034</v>
      </c>
      <c r="K7808" t="s">
        <v>11</v>
      </c>
    </row>
    <row r="7809" spans="1:11" x14ac:dyDescent="0.2">
      <c r="A7809" s="3">
        <v>929</v>
      </c>
      <c r="B7809" s="3">
        <v>2021</v>
      </c>
      <c r="C7809" s="3">
        <v>6</v>
      </c>
      <c r="D7809" s="3">
        <v>2026</v>
      </c>
      <c r="E7809" s="3">
        <v>1</v>
      </c>
      <c r="F7809" s="2">
        <v>476.71083302882835</v>
      </c>
      <c r="G7809" s="2">
        <v>3804.2806727072671</v>
      </c>
      <c r="H7809" s="2">
        <v>386.90306045291209</v>
      </c>
      <c r="I7809" s="2">
        <v>4191.1837331601791</v>
      </c>
      <c r="J7809" s="2">
        <v>4322.5531192898034</v>
      </c>
      <c r="K7809" t="s">
        <v>11</v>
      </c>
    </row>
    <row r="7810" spans="1:11" x14ac:dyDescent="0.2">
      <c r="A7810" s="3">
        <v>930</v>
      </c>
      <c r="B7810" s="3">
        <v>2021</v>
      </c>
      <c r="C7810" s="3">
        <v>1</v>
      </c>
      <c r="D7810" s="3">
        <v>2021</v>
      </c>
      <c r="E7810" s="3">
        <v>1</v>
      </c>
      <c r="F7810" s="2">
        <v>1542.4747072006392</v>
      </c>
      <c r="G7810" s="2">
        <v>1542.4747072006392</v>
      </c>
      <c r="H7810" s="2">
        <v>5226.7184215880816</v>
      </c>
      <c r="I7810" s="2">
        <v>6769.193128788721</v>
      </c>
      <c r="J7810" s="2">
        <v>10407.660794666392</v>
      </c>
      <c r="K7810" t="s">
        <v>11</v>
      </c>
    </row>
    <row r="7811" spans="1:11" x14ac:dyDescent="0.2">
      <c r="A7811" s="3">
        <v>930</v>
      </c>
      <c r="B7811" s="3">
        <v>2021</v>
      </c>
      <c r="C7811" s="3">
        <v>2</v>
      </c>
      <c r="D7811" s="3">
        <v>2022</v>
      </c>
      <c r="E7811" s="3">
        <v>1</v>
      </c>
      <c r="F7811" s="2">
        <v>1873.1784803145281</v>
      </c>
      <c r="G7811" s="2">
        <v>3415.6531875151672</v>
      </c>
      <c r="H7811" s="2">
        <v>4603.6562832321888</v>
      </c>
      <c r="I7811" s="2">
        <v>8019.3094707473556</v>
      </c>
      <c r="J7811" s="2">
        <v>10407.660794666392</v>
      </c>
      <c r="K7811" t="s">
        <v>11</v>
      </c>
    </row>
    <row r="7812" spans="1:11" x14ac:dyDescent="0.2">
      <c r="A7812" s="3">
        <v>930</v>
      </c>
      <c r="B7812" s="3">
        <v>2021</v>
      </c>
      <c r="C7812" s="3">
        <v>3</v>
      </c>
      <c r="D7812" s="3">
        <v>2023</v>
      </c>
      <c r="E7812" s="3">
        <v>1</v>
      </c>
      <c r="F7812" s="2">
        <v>1637.2848577493291</v>
      </c>
      <c r="G7812" s="2">
        <v>5052.9380452644964</v>
      </c>
      <c r="H7812" s="2">
        <v>3925.4403902799768</v>
      </c>
      <c r="I7812" s="2">
        <v>8978.3784355444732</v>
      </c>
      <c r="J7812" s="2">
        <v>10407.660794666392</v>
      </c>
      <c r="K7812" t="s">
        <v>11</v>
      </c>
    </row>
    <row r="7813" spans="1:11" x14ac:dyDescent="0.2">
      <c r="A7813" s="3">
        <v>930</v>
      </c>
      <c r="B7813" s="3">
        <v>2021</v>
      </c>
      <c r="C7813" s="3">
        <v>4</v>
      </c>
      <c r="D7813" s="3">
        <v>2024</v>
      </c>
      <c r="E7813" s="3">
        <v>1</v>
      </c>
      <c r="F7813" s="2">
        <v>1730.0352934219472</v>
      </c>
      <c r="G7813" s="2">
        <v>6782.9733386864436</v>
      </c>
      <c r="H7813" s="2">
        <v>2834.412069247438</v>
      </c>
      <c r="I7813" s="2">
        <v>9617.3854079338817</v>
      </c>
      <c r="J7813" s="2">
        <v>10407.660794666392</v>
      </c>
      <c r="K7813" t="s">
        <v>11</v>
      </c>
    </row>
    <row r="7814" spans="1:11" x14ac:dyDescent="0.2">
      <c r="A7814" s="3">
        <v>930</v>
      </c>
      <c r="B7814" s="3">
        <v>2021</v>
      </c>
      <c r="C7814" s="3">
        <v>5</v>
      </c>
      <c r="D7814" s="3">
        <v>2025</v>
      </c>
      <c r="E7814" s="3">
        <v>1</v>
      </c>
      <c r="F7814" s="2">
        <v>1535.7593463451076</v>
      </c>
      <c r="G7814" s="2">
        <v>8318.7326850315512</v>
      </c>
      <c r="H7814" s="2">
        <v>1556.89170885575</v>
      </c>
      <c r="I7814" s="2">
        <v>9875.6243938873013</v>
      </c>
      <c r="J7814" s="2">
        <v>10407.660794666392</v>
      </c>
      <c r="K7814" t="s">
        <v>11</v>
      </c>
    </row>
    <row r="7815" spans="1:11" x14ac:dyDescent="0.2">
      <c r="A7815" s="3">
        <v>930</v>
      </c>
      <c r="B7815" s="3">
        <v>2021</v>
      </c>
      <c r="C7815" s="3">
        <v>6</v>
      </c>
      <c r="D7815" s="3">
        <v>2026</v>
      </c>
      <c r="E7815" s="3">
        <v>1</v>
      </c>
      <c r="F7815" s="2">
        <v>390.27632202724089</v>
      </c>
      <c r="G7815" s="2">
        <v>8709.0090070587921</v>
      </c>
      <c r="H7815" s="2">
        <v>1377.9953844151987</v>
      </c>
      <c r="I7815" s="2">
        <v>10087.004391473991</v>
      </c>
      <c r="J7815" s="2">
        <v>10407.660794666392</v>
      </c>
      <c r="K7815" t="s">
        <v>11</v>
      </c>
    </row>
    <row r="7816" spans="1:11" x14ac:dyDescent="0.2">
      <c r="A7816" s="3">
        <v>931</v>
      </c>
      <c r="B7816" s="3">
        <v>2021</v>
      </c>
      <c r="C7816" s="3">
        <v>1</v>
      </c>
      <c r="D7816" s="3">
        <v>2021</v>
      </c>
      <c r="E7816" s="3">
        <v>1</v>
      </c>
      <c r="F7816" s="2">
        <v>738.4246129234449</v>
      </c>
      <c r="G7816" s="2">
        <v>738.4246129234449</v>
      </c>
      <c r="H7816" s="2">
        <v>2292.3231334246343</v>
      </c>
      <c r="I7816" s="2">
        <v>3030.7477463480791</v>
      </c>
      <c r="J7816" s="2">
        <v>4744.056531731515</v>
      </c>
      <c r="K7816" t="s">
        <v>11</v>
      </c>
    </row>
    <row r="7817" spans="1:11" x14ac:dyDescent="0.2">
      <c r="A7817" s="3">
        <v>931</v>
      </c>
      <c r="B7817" s="3">
        <v>2021</v>
      </c>
      <c r="C7817" s="3">
        <v>2</v>
      </c>
      <c r="D7817" s="3">
        <v>2022</v>
      </c>
      <c r="E7817" s="3">
        <v>1</v>
      </c>
      <c r="F7817" s="2">
        <v>752.44300100996759</v>
      </c>
      <c r="G7817" s="2">
        <v>1490.8676139334125</v>
      </c>
      <c r="H7817" s="2">
        <v>2184.9808928970151</v>
      </c>
      <c r="I7817" s="2">
        <v>3675.8485068304276</v>
      </c>
      <c r="J7817" s="2">
        <v>4744.056531731515</v>
      </c>
      <c r="K7817" t="s">
        <v>11</v>
      </c>
    </row>
    <row r="7818" spans="1:11" x14ac:dyDescent="0.2">
      <c r="A7818" s="3">
        <v>931</v>
      </c>
      <c r="B7818" s="3">
        <v>2021</v>
      </c>
      <c r="C7818" s="3">
        <v>3</v>
      </c>
      <c r="D7818" s="3">
        <v>2023</v>
      </c>
      <c r="E7818" s="3">
        <v>1</v>
      </c>
      <c r="F7818" s="2">
        <v>896.19100491285553</v>
      </c>
      <c r="G7818" s="2">
        <v>2387.058618846268</v>
      </c>
      <c r="H7818" s="2">
        <v>1702.3683194183204</v>
      </c>
      <c r="I7818" s="2">
        <v>4089.4269382645884</v>
      </c>
      <c r="J7818" s="2">
        <v>4744.056531731515</v>
      </c>
      <c r="K7818" t="s">
        <v>11</v>
      </c>
    </row>
    <row r="7819" spans="1:11" x14ac:dyDescent="0.2">
      <c r="A7819" s="3">
        <v>931</v>
      </c>
      <c r="B7819" s="3">
        <v>2021</v>
      </c>
      <c r="C7819" s="3">
        <v>4</v>
      </c>
      <c r="D7819" s="3">
        <v>2024</v>
      </c>
      <c r="E7819" s="3">
        <v>1</v>
      </c>
      <c r="F7819" s="2">
        <v>833.47229786670414</v>
      </c>
      <c r="G7819" s="2">
        <v>3220.5309167129722</v>
      </c>
      <c r="H7819" s="2">
        <v>1156.7634265450765</v>
      </c>
      <c r="I7819" s="2">
        <v>4377.2943432580487</v>
      </c>
      <c r="J7819" s="2">
        <v>4744.056531731515</v>
      </c>
      <c r="K7819" t="s">
        <v>11</v>
      </c>
    </row>
    <row r="7820" spans="1:11" x14ac:dyDescent="0.2">
      <c r="A7820" s="3">
        <v>931</v>
      </c>
      <c r="B7820" s="3">
        <v>2021</v>
      </c>
      <c r="C7820" s="3">
        <v>5</v>
      </c>
      <c r="D7820" s="3">
        <v>2025</v>
      </c>
      <c r="E7820" s="3">
        <v>1</v>
      </c>
      <c r="F7820" s="2">
        <v>563.43635955882428</v>
      </c>
      <c r="G7820" s="2">
        <v>3783.9672762717964</v>
      </c>
      <c r="H7820" s="2">
        <v>784.71937776146478</v>
      </c>
      <c r="I7820" s="2">
        <v>4568.6866540332612</v>
      </c>
      <c r="J7820" s="2">
        <v>4744.056531731515</v>
      </c>
      <c r="K7820" t="s">
        <v>11</v>
      </c>
    </row>
    <row r="7821" spans="1:11" x14ac:dyDescent="0.2">
      <c r="A7821" s="3">
        <v>931</v>
      </c>
      <c r="B7821" s="3">
        <v>2021</v>
      </c>
      <c r="C7821" s="3">
        <v>6</v>
      </c>
      <c r="D7821" s="3">
        <v>2026</v>
      </c>
      <c r="E7821" s="3">
        <v>1</v>
      </c>
      <c r="F7821" s="2">
        <v>319.16751255373583</v>
      </c>
      <c r="G7821" s="2">
        <v>4103.1347888255323</v>
      </c>
      <c r="H7821" s="2">
        <v>519.74486891358174</v>
      </c>
      <c r="I7821" s="2">
        <v>4622.879657739114</v>
      </c>
      <c r="J7821" s="2">
        <v>4744.056531731515</v>
      </c>
      <c r="K7821" t="s">
        <v>11</v>
      </c>
    </row>
    <row r="7822" spans="1:11" x14ac:dyDescent="0.2">
      <c r="A7822" s="3">
        <v>932</v>
      </c>
      <c r="B7822" s="3">
        <v>2021</v>
      </c>
      <c r="C7822" s="3">
        <v>1</v>
      </c>
      <c r="D7822" s="3">
        <v>2021</v>
      </c>
      <c r="E7822" s="3">
        <v>1</v>
      </c>
      <c r="F7822" s="2">
        <v>717.01372573316951</v>
      </c>
      <c r="G7822" s="2">
        <v>717.01372573316951</v>
      </c>
      <c r="H7822" s="2">
        <v>2415.6363709545872</v>
      </c>
      <c r="I7822" s="2">
        <v>3132.6500966877566</v>
      </c>
      <c r="J7822" s="2">
        <v>4756.5714309580617</v>
      </c>
      <c r="K7822" t="s">
        <v>11</v>
      </c>
    </row>
    <row r="7823" spans="1:11" x14ac:dyDescent="0.2">
      <c r="A7823" s="3">
        <v>932</v>
      </c>
      <c r="B7823" s="3">
        <v>2021</v>
      </c>
      <c r="C7823" s="3">
        <v>2</v>
      </c>
      <c r="D7823" s="3">
        <v>2022</v>
      </c>
      <c r="E7823" s="3">
        <v>1</v>
      </c>
      <c r="F7823" s="2">
        <v>838.93354304418619</v>
      </c>
      <c r="G7823" s="2">
        <v>1555.9472687773557</v>
      </c>
      <c r="H7823" s="2">
        <v>2133.7648143253928</v>
      </c>
      <c r="I7823" s="2">
        <v>3689.7120831027487</v>
      </c>
      <c r="J7823" s="2">
        <v>4756.5714309580617</v>
      </c>
      <c r="K7823" t="s">
        <v>11</v>
      </c>
    </row>
    <row r="7824" spans="1:11" x14ac:dyDescent="0.2">
      <c r="A7824" s="3">
        <v>932</v>
      </c>
      <c r="B7824" s="3">
        <v>2021</v>
      </c>
      <c r="C7824" s="3">
        <v>3</v>
      </c>
      <c r="D7824" s="3">
        <v>2023</v>
      </c>
      <c r="E7824" s="3">
        <v>1</v>
      </c>
      <c r="F7824" s="2">
        <v>777.8816988177789</v>
      </c>
      <c r="G7824" s="2">
        <v>2333.8289675951346</v>
      </c>
      <c r="H7824" s="2">
        <v>1849.0692870040793</v>
      </c>
      <c r="I7824" s="2">
        <v>4182.8982545992139</v>
      </c>
      <c r="J7824" s="2">
        <v>4756.5714309580617</v>
      </c>
      <c r="K7824" t="s">
        <v>11</v>
      </c>
    </row>
    <row r="7825" spans="1:11" x14ac:dyDescent="0.2">
      <c r="A7825" s="3">
        <v>932</v>
      </c>
      <c r="B7825" s="3">
        <v>2021</v>
      </c>
      <c r="C7825" s="3">
        <v>4</v>
      </c>
      <c r="D7825" s="3">
        <v>2024</v>
      </c>
      <c r="E7825" s="3">
        <v>1</v>
      </c>
      <c r="F7825" s="2">
        <v>692.70519371261116</v>
      </c>
      <c r="G7825" s="2">
        <v>3026.5341613077458</v>
      </c>
      <c r="H7825" s="2">
        <v>1400.710052625584</v>
      </c>
      <c r="I7825" s="2">
        <v>4427.2442139333298</v>
      </c>
      <c r="J7825" s="2">
        <v>4756.5714309580617</v>
      </c>
      <c r="K7825" t="s">
        <v>11</v>
      </c>
    </row>
    <row r="7826" spans="1:11" x14ac:dyDescent="0.2">
      <c r="A7826" s="3">
        <v>932</v>
      </c>
      <c r="B7826" s="3">
        <v>2021</v>
      </c>
      <c r="C7826" s="3">
        <v>5</v>
      </c>
      <c r="D7826" s="3">
        <v>2025</v>
      </c>
      <c r="E7826" s="3">
        <v>1</v>
      </c>
      <c r="F7826" s="2">
        <v>568.33070890637873</v>
      </c>
      <c r="G7826" s="2">
        <v>3594.8648702141245</v>
      </c>
      <c r="H7826" s="2">
        <v>976.04775270400387</v>
      </c>
      <c r="I7826" s="2">
        <v>4570.9126229181284</v>
      </c>
      <c r="J7826" s="2">
        <v>4756.5714309580617</v>
      </c>
      <c r="K7826" t="s">
        <v>11</v>
      </c>
    </row>
    <row r="7827" spans="1:11" x14ac:dyDescent="0.2">
      <c r="A7827" s="3">
        <v>932</v>
      </c>
      <c r="B7827" s="3">
        <v>2021</v>
      </c>
      <c r="C7827" s="3">
        <v>6</v>
      </c>
      <c r="D7827" s="3">
        <v>2026</v>
      </c>
      <c r="E7827" s="3">
        <v>1</v>
      </c>
      <c r="F7827" s="2">
        <v>431.20283932724988</v>
      </c>
      <c r="G7827" s="2">
        <v>4026.0677095413744</v>
      </c>
      <c r="H7827" s="2">
        <v>600.07562447308328</v>
      </c>
      <c r="I7827" s="2">
        <v>4626.1433340144577</v>
      </c>
      <c r="J7827" s="2">
        <v>4756.5714309580617</v>
      </c>
      <c r="K7827" t="s">
        <v>11</v>
      </c>
    </row>
    <row r="7828" spans="1:11" x14ac:dyDescent="0.2">
      <c r="A7828" s="3">
        <v>933</v>
      </c>
      <c r="B7828" s="3">
        <v>2021</v>
      </c>
      <c r="C7828" s="3">
        <v>1</v>
      </c>
      <c r="D7828" s="3">
        <v>2021</v>
      </c>
      <c r="E7828" s="3">
        <v>1</v>
      </c>
      <c r="F7828" s="2">
        <v>745.89764311053432</v>
      </c>
      <c r="G7828" s="2">
        <v>745.89764311053432</v>
      </c>
      <c r="H7828" s="2">
        <v>2438.6273416506579</v>
      </c>
      <c r="I7828" s="2">
        <v>3184.5249847611922</v>
      </c>
      <c r="J7828" s="2">
        <v>4973.3144888993666</v>
      </c>
      <c r="K7828" t="s">
        <v>11</v>
      </c>
    </row>
    <row r="7829" spans="1:11" x14ac:dyDescent="0.2">
      <c r="A7829" s="3">
        <v>933</v>
      </c>
      <c r="B7829" s="3">
        <v>2021</v>
      </c>
      <c r="C7829" s="3">
        <v>2</v>
      </c>
      <c r="D7829" s="3">
        <v>2022</v>
      </c>
      <c r="E7829" s="3">
        <v>1</v>
      </c>
      <c r="F7829" s="2">
        <v>901.68141688818082</v>
      </c>
      <c r="G7829" s="2">
        <v>1647.5790599987151</v>
      </c>
      <c r="H7829" s="2">
        <v>2244.8328512770613</v>
      </c>
      <c r="I7829" s="2">
        <v>3892.4119112757762</v>
      </c>
      <c r="J7829" s="2">
        <v>4973.3144888993666</v>
      </c>
      <c r="K7829" t="s">
        <v>11</v>
      </c>
    </row>
    <row r="7830" spans="1:11" x14ac:dyDescent="0.2">
      <c r="A7830" s="3">
        <v>933</v>
      </c>
      <c r="B7830" s="3">
        <v>2021</v>
      </c>
      <c r="C7830" s="3">
        <v>3</v>
      </c>
      <c r="D7830" s="3">
        <v>2023</v>
      </c>
      <c r="E7830" s="3">
        <v>1</v>
      </c>
      <c r="F7830" s="2">
        <v>906.52548010443729</v>
      </c>
      <c r="G7830" s="2">
        <v>2554.1045401031524</v>
      </c>
      <c r="H7830" s="2">
        <v>1721.3714120801551</v>
      </c>
      <c r="I7830" s="2">
        <v>4275.4759521833075</v>
      </c>
      <c r="J7830" s="2">
        <v>4973.3144888993666</v>
      </c>
      <c r="K7830" t="s">
        <v>11</v>
      </c>
    </row>
    <row r="7831" spans="1:11" x14ac:dyDescent="0.2">
      <c r="A7831" s="3">
        <v>933</v>
      </c>
      <c r="B7831" s="3">
        <v>2021</v>
      </c>
      <c r="C7831" s="3">
        <v>4</v>
      </c>
      <c r="D7831" s="3">
        <v>2024</v>
      </c>
      <c r="E7831" s="3">
        <v>1</v>
      </c>
      <c r="F7831" s="2">
        <v>772.87070481147202</v>
      </c>
      <c r="G7831" s="2">
        <v>3326.9752449146245</v>
      </c>
      <c r="H7831" s="2">
        <v>1349.8761577151199</v>
      </c>
      <c r="I7831" s="2">
        <v>4676.8514026297444</v>
      </c>
      <c r="J7831" s="2">
        <v>4973.3144888993666</v>
      </c>
      <c r="K7831" t="s">
        <v>11</v>
      </c>
    </row>
    <row r="7832" spans="1:11" x14ac:dyDescent="0.2">
      <c r="A7832" s="3">
        <v>933</v>
      </c>
      <c r="B7832" s="3">
        <v>2021</v>
      </c>
      <c r="C7832" s="3">
        <v>5</v>
      </c>
      <c r="D7832" s="3">
        <v>2025</v>
      </c>
      <c r="E7832" s="3">
        <v>1</v>
      </c>
      <c r="F7832" s="2">
        <v>509.88557054350622</v>
      </c>
      <c r="G7832" s="2">
        <v>3836.8608154581307</v>
      </c>
      <c r="H7832" s="2">
        <v>948.93487567991542</v>
      </c>
      <c r="I7832" s="2">
        <v>4785.7956911380461</v>
      </c>
      <c r="J7832" s="2">
        <v>4973.3144888993666</v>
      </c>
      <c r="K7832" t="s">
        <v>11</v>
      </c>
    </row>
    <row r="7833" spans="1:11" x14ac:dyDescent="0.2">
      <c r="A7833" s="3">
        <v>933</v>
      </c>
      <c r="B7833" s="3">
        <v>2021</v>
      </c>
      <c r="C7833" s="3">
        <v>6</v>
      </c>
      <c r="D7833" s="3">
        <v>2026</v>
      </c>
      <c r="E7833" s="3">
        <v>1</v>
      </c>
      <c r="F7833" s="2">
        <v>338.08572743617697</v>
      </c>
      <c r="G7833" s="2">
        <v>4174.9465428943076</v>
      </c>
      <c r="H7833" s="2">
        <v>693.83788116696087</v>
      </c>
      <c r="I7833" s="2">
        <v>4868.7844240612685</v>
      </c>
      <c r="J7833" s="2">
        <v>4973.3144888993666</v>
      </c>
      <c r="K7833" t="s">
        <v>11</v>
      </c>
    </row>
    <row r="7834" spans="1:11" x14ac:dyDescent="0.2">
      <c r="A7834" s="3">
        <v>934</v>
      </c>
      <c r="B7834" s="3">
        <v>2021</v>
      </c>
      <c r="C7834" s="3">
        <v>1</v>
      </c>
      <c r="D7834" s="3">
        <v>2021</v>
      </c>
      <c r="E7834" s="3">
        <v>1</v>
      </c>
      <c r="F7834" s="2">
        <v>1456.5205980838582</v>
      </c>
      <c r="G7834" s="2">
        <v>1456.5205980838582</v>
      </c>
      <c r="H7834" s="2">
        <v>5024.0191825814718</v>
      </c>
      <c r="I7834" s="2">
        <v>6480.53978066533</v>
      </c>
      <c r="J7834" s="2">
        <v>9801.8383937774379</v>
      </c>
      <c r="K7834" t="s">
        <v>11</v>
      </c>
    </row>
    <row r="7835" spans="1:11" x14ac:dyDescent="0.2">
      <c r="A7835" s="3">
        <v>934</v>
      </c>
      <c r="B7835" s="3">
        <v>2021</v>
      </c>
      <c r="C7835" s="3">
        <v>2</v>
      </c>
      <c r="D7835" s="3">
        <v>2022</v>
      </c>
      <c r="E7835" s="3">
        <v>1</v>
      </c>
      <c r="F7835" s="2">
        <v>1691.5169458978589</v>
      </c>
      <c r="G7835" s="2">
        <v>3148.0375439817171</v>
      </c>
      <c r="H7835" s="2">
        <v>4533.9995007578418</v>
      </c>
      <c r="I7835" s="2">
        <v>7682.037044739559</v>
      </c>
      <c r="J7835" s="2">
        <v>9801.8383937774379</v>
      </c>
      <c r="K7835" t="s">
        <v>11</v>
      </c>
    </row>
    <row r="7836" spans="1:11" x14ac:dyDescent="0.2">
      <c r="A7836" s="3">
        <v>934</v>
      </c>
      <c r="B7836" s="3">
        <v>2021</v>
      </c>
      <c r="C7836" s="3">
        <v>3</v>
      </c>
      <c r="D7836" s="3">
        <v>2023</v>
      </c>
      <c r="E7836" s="3">
        <v>1</v>
      </c>
      <c r="F7836" s="2">
        <v>1777.8580771546576</v>
      </c>
      <c r="G7836" s="2">
        <v>4925.8956211363748</v>
      </c>
      <c r="H7836" s="2">
        <v>3574.6082512122503</v>
      </c>
      <c r="I7836" s="2">
        <v>8500.503872348625</v>
      </c>
      <c r="J7836" s="2">
        <v>9801.8383937774379</v>
      </c>
      <c r="K7836" t="s">
        <v>11</v>
      </c>
    </row>
    <row r="7837" spans="1:11" x14ac:dyDescent="0.2">
      <c r="A7837" s="3">
        <v>934</v>
      </c>
      <c r="B7837" s="3">
        <v>2021</v>
      </c>
      <c r="C7837" s="3">
        <v>4</v>
      </c>
      <c r="D7837" s="3">
        <v>2024</v>
      </c>
      <c r="E7837" s="3">
        <v>1</v>
      </c>
      <c r="F7837" s="2">
        <v>1398.8050421773987</v>
      </c>
      <c r="G7837" s="2">
        <v>6324.7006633137735</v>
      </c>
      <c r="H7837" s="2">
        <v>2752.8298755548258</v>
      </c>
      <c r="I7837" s="2">
        <v>9077.5305388685993</v>
      </c>
      <c r="J7837" s="2">
        <v>9801.8383937774379</v>
      </c>
      <c r="K7837" t="s">
        <v>11</v>
      </c>
    </row>
    <row r="7838" spans="1:11" x14ac:dyDescent="0.2">
      <c r="A7838" s="3">
        <v>934</v>
      </c>
      <c r="B7838" s="3">
        <v>2021</v>
      </c>
      <c r="C7838" s="3">
        <v>5</v>
      </c>
      <c r="D7838" s="3">
        <v>2025</v>
      </c>
      <c r="E7838" s="3">
        <v>1</v>
      </c>
      <c r="F7838" s="2">
        <v>1066.1810973354786</v>
      </c>
      <c r="G7838" s="2">
        <v>7390.8817606492521</v>
      </c>
      <c r="H7838" s="2">
        <v>2045.0249350979375</v>
      </c>
      <c r="I7838" s="2">
        <v>9435.9066957471896</v>
      </c>
      <c r="J7838" s="2">
        <v>9801.8383937774379</v>
      </c>
      <c r="K7838" t="s">
        <v>11</v>
      </c>
    </row>
    <row r="7839" spans="1:11" x14ac:dyDescent="0.2">
      <c r="A7839" s="3">
        <v>934</v>
      </c>
      <c r="B7839" s="3">
        <v>2021</v>
      </c>
      <c r="C7839" s="3">
        <v>6</v>
      </c>
      <c r="D7839" s="3">
        <v>2026</v>
      </c>
      <c r="E7839" s="3">
        <v>1</v>
      </c>
      <c r="F7839" s="2">
        <v>1407.1560799384806</v>
      </c>
      <c r="G7839" s="2">
        <v>8798.0378405877327</v>
      </c>
      <c r="H7839" s="2">
        <v>712.24586729251678</v>
      </c>
      <c r="I7839" s="2">
        <v>9510.2837078802495</v>
      </c>
      <c r="J7839" s="2">
        <v>9801.8383937774379</v>
      </c>
      <c r="K7839" t="s">
        <v>11</v>
      </c>
    </row>
    <row r="7840" spans="1:11" x14ac:dyDescent="0.2">
      <c r="A7840" s="3">
        <v>935</v>
      </c>
      <c r="B7840" s="3">
        <v>2021</v>
      </c>
      <c r="C7840" s="3">
        <v>1</v>
      </c>
      <c r="D7840" s="3">
        <v>2021</v>
      </c>
      <c r="E7840" s="3">
        <v>1</v>
      </c>
      <c r="F7840" s="2">
        <v>4991.0205543139773</v>
      </c>
      <c r="G7840" s="2">
        <v>4991.0205543139773</v>
      </c>
      <c r="H7840" s="2">
        <v>15957.839748709725</v>
      </c>
      <c r="I7840" s="2">
        <v>20948.860303023703</v>
      </c>
      <c r="J7840" s="2">
        <v>32611.367933288318</v>
      </c>
      <c r="K7840" t="s">
        <v>11</v>
      </c>
    </row>
    <row r="7841" spans="1:11" x14ac:dyDescent="0.2">
      <c r="A7841" s="3">
        <v>935</v>
      </c>
      <c r="B7841" s="3">
        <v>2021</v>
      </c>
      <c r="C7841" s="3">
        <v>2</v>
      </c>
      <c r="D7841" s="3">
        <v>2022</v>
      </c>
      <c r="E7841" s="3">
        <v>1</v>
      </c>
      <c r="F7841" s="2">
        <v>5792.8332063453136</v>
      </c>
      <c r="G7841" s="2">
        <v>10783.853760659291</v>
      </c>
      <c r="H7841" s="2">
        <v>14923.057064205834</v>
      </c>
      <c r="I7841" s="2">
        <v>25706.910824865125</v>
      </c>
      <c r="J7841" s="2">
        <v>32611.367933288318</v>
      </c>
      <c r="K7841" t="s">
        <v>11</v>
      </c>
    </row>
    <row r="7842" spans="1:11" x14ac:dyDescent="0.2">
      <c r="A7842" s="3">
        <v>935</v>
      </c>
      <c r="B7842" s="3">
        <v>2021</v>
      </c>
      <c r="C7842" s="3">
        <v>3</v>
      </c>
      <c r="D7842" s="3">
        <v>2023</v>
      </c>
      <c r="E7842" s="3">
        <v>1</v>
      </c>
      <c r="F7842" s="2">
        <v>5810.3211494334864</v>
      </c>
      <c r="G7842" s="2">
        <v>16594.174910092777</v>
      </c>
      <c r="H7842" s="2">
        <v>11254.976924203573</v>
      </c>
      <c r="I7842" s="2">
        <v>27849.15183429635</v>
      </c>
      <c r="J7842" s="2">
        <v>32611.367933288318</v>
      </c>
      <c r="K7842" t="s">
        <v>11</v>
      </c>
    </row>
    <row r="7843" spans="1:11" x14ac:dyDescent="0.2">
      <c r="A7843" s="3">
        <v>935</v>
      </c>
      <c r="B7843" s="3">
        <v>2021</v>
      </c>
      <c r="C7843" s="3">
        <v>4</v>
      </c>
      <c r="D7843" s="3">
        <v>2024</v>
      </c>
      <c r="E7843" s="3">
        <v>1</v>
      </c>
      <c r="F7843" s="2">
        <v>4870.3413813974767</v>
      </c>
      <c r="G7843" s="2">
        <v>21464.516291490254</v>
      </c>
      <c r="H7843" s="2">
        <v>8537.7788829854726</v>
      </c>
      <c r="I7843" s="2">
        <v>30002.295174475727</v>
      </c>
      <c r="J7843" s="2">
        <v>32611.367933288318</v>
      </c>
      <c r="K7843" t="s">
        <v>11</v>
      </c>
    </row>
    <row r="7844" spans="1:11" x14ac:dyDescent="0.2">
      <c r="A7844" s="3">
        <v>935</v>
      </c>
      <c r="B7844" s="3">
        <v>2021</v>
      </c>
      <c r="C7844" s="3">
        <v>5</v>
      </c>
      <c r="D7844" s="3">
        <v>2025</v>
      </c>
      <c r="E7844" s="3">
        <v>1</v>
      </c>
      <c r="F7844" s="2">
        <v>3442.2765621215876</v>
      </c>
      <c r="G7844" s="2">
        <v>24906.792853611842</v>
      </c>
      <c r="H7844" s="2">
        <v>7011.8172136232388</v>
      </c>
      <c r="I7844" s="2">
        <v>31918.61006723508</v>
      </c>
      <c r="J7844" s="2">
        <v>32611.367933288318</v>
      </c>
      <c r="K7844" t="s">
        <v>11</v>
      </c>
    </row>
    <row r="7845" spans="1:11" x14ac:dyDescent="0.2">
      <c r="A7845" s="3">
        <v>935</v>
      </c>
      <c r="B7845" s="3">
        <v>2021</v>
      </c>
      <c r="C7845" s="3">
        <v>6</v>
      </c>
      <c r="D7845" s="3">
        <v>2026</v>
      </c>
      <c r="E7845" s="3">
        <v>1</v>
      </c>
      <c r="F7845" s="2">
        <v>3138.3657831104974</v>
      </c>
      <c r="G7845" s="2">
        <v>28045.158636722339</v>
      </c>
      <c r="H7845" s="2">
        <v>4038.5989987437642</v>
      </c>
      <c r="I7845" s="2">
        <v>32083.757635466103</v>
      </c>
      <c r="J7845" s="2">
        <v>32611.367933288318</v>
      </c>
      <c r="K7845" t="s">
        <v>11</v>
      </c>
    </row>
    <row r="7846" spans="1:11" x14ac:dyDescent="0.2">
      <c r="A7846" s="3">
        <v>936</v>
      </c>
      <c r="B7846" s="3">
        <v>2021</v>
      </c>
      <c r="C7846" s="3">
        <v>1</v>
      </c>
      <c r="D7846" s="3">
        <v>2021</v>
      </c>
      <c r="E7846" s="3">
        <v>1</v>
      </c>
      <c r="F7846" s="2">
        <v>1066.6964247865326</v>
      </c>
      <c r="G7846" s="2">
        <v>1066.6964247865326</v>
      </c>
      <c r="H7846" s="2">
        <v>3467.7036838255308</v>
      </c>
      <c r="I7846" s="2">
        <v>4534.4001086120634</v>
      </c>
      <c r="J7846" s="2">
        <v>6871.2481116490026</v>
      </c>
      <c r="K7846" t="s">
        <v>11</v>
      </c>
    </row>
    <row r="7847" spans="1:11" x14ac:dyDescent="0.2">
      <c r="A7847" s="3">
        <v>936</v>
      </c>
      <c r="B7847" s="3">
        <v>2021</v>
      </c>
      <c r="C7847" s="3">
        <v>2</v>
      </c>
      <c r="D7847" s="3">
        <v>2022</v>
      </c>
      <c r="E7847" s="3">
        <v>1</v>
      </c>
      <c r="F7847" s="2">
        <v>1149.7497989161679</v>
      </c>
      <c r="G7847" s="2">
        <v>2216.4462237027005</v>
      </c>
      <c r="H7847" s="2">
        <v>3137.3270525273742</v>
      </c>
      <c r="I7847" s="2">
        <v>5353.7732762300748</v>
      </c>
      <c r="J7847" s="2">
        <v>6871.2481116490026</v>
      </c>
      <c r="K7847" t="s">
        <v>11</v>
      </c>
    </row>
    <row r="7848" spans="1:11" x14ac:dyDescent="0.2">
      <c r="A7848" s="3">
        <v>936</v>
      </c>
      <c r="B7848" s="3">
        <v>2021</v>
      </c>
      <c r="C7848" s="3">
        <v>3</v>
      </c>
      <c r="D7848" s="3">
        <v>2023</v>
      </c>
      <c r="E7848" s="3">
        <v>1</v>
      </c>
      <c r="F7848" s="2">
        <v>1274.6800265619245</v>
      </c>
      <c r="G7848" s="2">
        <v>3491.126250264625</v>
      </c>
      <c r="H7848" s="2">
        <v>2525.5663977018148</v>
      </c>
      <c r="I7848" s="2">
        <v>6016.6926479664398</v>
      </c>
      <c r="J7848" s="2">
        <v>6871.2481116490026</v>
      </c>
      <c r="K7848" t="s">
        <v>11</v>
      </c>
    </row>
    <row r="7849" spans="1:11" x14ac:dyDescent="0.2">
      <c r="A7849" s="3">
        <v>936</v>
      </c>
      <c r="B7849" s="3">
        <v>2021</v>
      </c>
      <c r="C7849" s="3">
        <v>4</v>
      </c>
      <c r="D7849" s="3">
        <v>2024</v>
      </c>
      <c r="E7849" s="3">
        <v>1</v>
      </c>
      <c r="F7849" s="2">
        <v>963.65653929278506</v>
      </c>
      <c r="G7849" s="2">
        <v>4454.7827895574101</v>
      </c>
      <c r="H7849" s="2">
        <v>1967.4705616225274</v>
      </c>
      <c r="I7849" s="2">
        <v>6422.2533511799375</v>
      </c>
      <c r="J7849" s="2">
        <v>6871.2481116490026</v>
      </c>
      <c r="K7849" t="s">
        <v>11</v>
      </c>
    </row>
    <row r="7850" spans="1:11" x14ac:dyDescent="0.2">
      <c r="A7850" s="3">
        <v>936</v>
      </c>
      <c r="B7850" s="3">
        <v>2021</v>
      </c>
      <c r="C7850" s="3">
        <v>5</v>
      </c>
      <c r="D7850" s="3">
        <v>2025</v>
      </c>
      <c r="E7850" s="3">
        <v>1</v>
      </c>
      <c r="F7850" s="2">
        <v>1090.0401058732677</v>
      </c>
      <c r="G7850" s="2">
        <v>5544.8228954306778</v>
      </c>
      <c r="H7850" s="2">
        <v>962.1864674440385</v>
      </c>
      <c r="I7850" s="2">
        <v>6507.0093628747163</v>
      </c>
      <c r="J7850" s="2">
        <v>6871.2481116490026</v>
      </c>
      <c r="K7850" t="s">
        <v>11</v>
      </c>
    </row>
    <row r="7851" spans="1:11" x14ac:dyDescent="0.2">
      <c r="A7851" s="3">
        <v>936</v>
      </c>
      <c r="B7851" s="3">
        <v>2021</v>
      </c>
      <c r="C7851" s="3">
        <v>6</v>
      </c>
      <c r="D7851" s="3">
        <v>2026</v>
      </c>
      <c r="E7851" s="3">
        <v>1</v>
      </c>
      <c r="F7851" s="2">
        <v>414.84229040206174</v>
      </c>
      <c r="G7851" s="2">
        <v>5959.6651858327396</v>
      </c>
      <c r="H7851" s="2">
        <v>715.9379425389161</v>
      </c>
      <c r="I7851" s="2">
        <v>6675.6031283716557</v>
      </c>
      <c r="J7851" s="2">
        <v>6871.2481116490026</v>
      </c>
      <c r="K7851" t="s">
        <v>11</v>
      </c>
    </row>
    <row r="7852" spans="1:11" x14ac:dyDescent="0.2">
      <c r="A7852" s="3">
        <v>937</v>
      </c>
      <c r="B7852" s="3">
        <v>2021</v>
      </c>
      <c r="C7852" s="3">
        <v>1</v>
      </c>
      <c r="D7852" s="3">
        <v>2021</v>
      </c>
      <c r="E7852" s="3">
        <v>1</v>
      </c>
      <c r="F7852" s="2">
        <v>706.33732920925286</v>
      </c>
      <c r="G7852" s="2">
        <v>706.33732920925286</v>
      </c>
      <c r="H7852" s="2">
        <v>2356.8733244233254</v>
      </c>
      <c r="I7852" s="2">
        <v>3063.2106536325782</v>
      </c>
      <c r="J7852" s="2">
        <v>4751.5900977204137</v>
      </c>
      <c r="K7852" t="s">
        <v>11</v>
      </c>
    </row>
    <row r="7853" spans="1:11" x14ac:dyDescent="0.2">
      <c r="A7853" s="3">
        <v>937</v>
      </c>
      <c r="B7853" s="3">
        <v>2021</v>
      </c>
      <c r="C7853" s="3">
        <v>2</v>
      </c>
      <c r="D7853" s="3">
        <v>2022</v>
      </c>
      <c r="E7853" s="3">
        <v>1</v>
      </c>
      <c r="F7853" s="2">
        <v>805.98711722905091</v>
      </c>
      <c r="G7853" s="2">
        <v>1512.3244464383038</v>
      </c>
      <c r="H7853" s="2">
        <v>2212.960963013029</v>
      </c>
      <c r="I7853" s="2">
        <v>3725.2854094513327</v>
      </c>
      <c r="J7853" s="2">
        <v>4751.5900977204137</v>
      </c>
      <c r="K7853" t="s">
        <v>11</v>
      </c>
    </row>
    <row r="7854" spans="1:11" x14ac:dyDescent="0.2">
      <c r="A7854" s="3">
        <v>937</v>
      </c>
      <c r="B7854" s="3">
        <v>2021</v>
      </c>
      <c r="C7854" s="3">
        <v>3</v>
      </c>
      <c r="D7854" s="3">
        <v>2023</v>
      </c>
      <c r="E7854" s="3">
        <v>1</v>
      </c>
      <c r="F7854" s="2">
        <v>892.40584737313611</v>
      </c>
      <c r="G7854" s="2">
        <v>2404.7302938114399</v>
      </c>
      <c r="H7854" s="2">
        <v>1718.4631251681894</v>
      </c>
      <c r="I7854" s="2">
        <v>4123.1934189796293</v>
      </c>
      <c r="J7854" s="2">
        <v>4751.5900977204137</v>
      </c>
      <c r="K7854" t="s">
        <v>11</v>
      </c>
    </row>
    <row r="7855" spans="1:11" x14ac:dyDescent="0.2">
      <c r="A7855" s="3">
        <v>937</v>
      </c>
      <c r="B7855" s="3">
        <v>2021</v>
      </c>
      <c r="C7855" s="3">
        <v>4</v>
      </c>
      <c r="D7855" s="3">
        <v>2024</v>
      </c>
      <c r="E7855" s="3">
        <v>1</v>
      </c>
      <c r="F7855" s="2">
        <v>721.33971945622034</v>
      </c>
      <c r="G7855" s="2">
        <v>3126.0700132676602</v>
      </c>
      <c r="H7855" s="2">
        <v>1284.1573157449366</v>
      </c>
      <c r="I7855" s="2">
        <v>4410.2273290125968</v>
      </c>
      <c r="J7855" s="2">
        <v>4751.5900977204137</v>
      </c>
      <c r="K7855" t="s">
        <v>11</v>
      </c>
    </row>
    <row r="7856" spans="1:11" x14ac:dyDescent="0.2">
      <c r="A7856" s="3">
        <v>937</v>
      </c>
      <c r="B7856" s="3">
        <v>2021</v>
      </c>
      <c r="C7856" s="3">
        <v>5</v>
      </c>
      <c r="D7856" s="3">
        <v>2025</v>
      </c>
      <c r="E7856" s="3">
        <v>1</v>
      </c>
      <c r="F7856" s="2">
        <v>646.15578626808565</v>
      </c>
      <c r="G7856" s="2">
        <v>3772.2257995357459</v>
      </c>
      <c r="H7856" s="2">
        <v>855.95261004750591</v>
      </c>
      <c r="I7856" s="2">
        <v>4628.1784095832518</v>
      </c>
      <c r="J7856" s="2">
        <v>4751.5900977204137</v>
      </c>
      <c r="K7856" t="s">
        <v>11</v>
      </c>
    </row>
    <row r="7857" spans="1:11" x14ac:dyDescent="0.2">
      <c r="A7857" s="3">
        <v>937</v>
      </c>
      <c r="B7857" s="3">
        <v>2021</v>
      </c>
      <c r="C7857" s="3">
        <v>6</v>
      </c>
      <c r="D7857" s="3">
        <v>2026</v>
      </c>
      <c r="E7857" s="3">
        <v>1</v>
      </c>
      <c r="F7857" s="2">
        <v>360.9261560143641</v>
      </c>
      <c r="G7857" s="2">
        <v>4133.15195555011</v>
      </c>
      <c r="H7857" s="2">
        <v>543.07847338616284</v>
      </c>
      <c r="I7857" s="2">
        <v>4676.2304289362728</v>
      </c>
      <c r="J7857" s="2">
        <v>4751.5900977204137</v>
      </c>
      <c r="K7857" t="s">
        <v>11</v>
      </c>
    </row>
    <row r="7858" spans="1:11" x14ac:dyDescent="0.2">
      <c r="A7858" s="3">
        <v>938</v>
      </c>
      <c r="B7858" s="3">
        <v>2021</v>
      </c>
      <c r="C7858" s="3">
        <v>1</v>
      </c>
      <c r="D7858" s="3">
        <v>2021</v>
      </c>
      <c r="E7858" s="3">
        <v>1</v>
      </c>
      <c r="F7858" s="2">
        <v>1778.9173609216721</v>
      </c>
      <c r="G7858" s="2">
        <v>1778.9173609216721</v>
      </c>
      <c r="H7858" s="2">
        <v>6156.7537275475997</v>
      </c>
      <c r="I7858" s="2">
        <v>7935.671088469272</v>
      </c>
      <c r="J7858" s="2">
        <v>12235.533476101684</v>
      </c>
      <c r="K7858" t="s">
        <v>11</v>
      </c>
    </row>
    <row r="7859" spans="1:11" x14ac:dyDescent="0.2">
      <c r="A7859" s="3">
        <v>938</v>
      </c>
      <c r="B7859" s="3">
        <v>2021</v>
      </c>
      <c r="C7859" s="3">
        <v>2</v>
      </c>
      <c r="D7859" s="3">
        <v>2022</v>
      </c>
      <c r="E7859" s="3">
        <v>1</v>
      </c>
      <c r="F7859" s="2">
        <v>2090.7432832815393</v>
      </c>
      <c r="G7859" s="2">
        <v>3869.6606442032116</v>
      </c>
      <c r="H7859" s="2">
        <v>5721.2268369509657</v>
      </c>
      <c r="I7859" s="2">
        <v>9590.8874811541773</v>
      </c>
      <c r="J7859" s="2">
        <v>12235.533476101684</v>
      </c>
      <c r="K7859" t="s">
        <v>11</v>
      </c>
    </row>
    <row r="7860" spans="1:11" x14ac:dyDescent="0.2">
      <c r="A7860" s="3">
        <v>938</v>
      </c>
      <c r="B7860" s="3">
        <v>2021</v>
      </c>
      <c r="C7860" s="3">
        <v>3</v>
      </c>
      <c r="D7860" s="3">
        <v>2023</v>
      </c>
      <c r="E7860" s="3">
        <v>1</v>
      </c>
      <c r="F7860" s="2">
        <v>2377.5454465488574</v>
      </c>
      <c r="G7860" s="2">
        <v>6247.206090752069</v>
      </c>
      <c r="H7860" s="2">
        <v>4474.7966245607849</v>
      </c>
      <c r="I7860" s="2">
        <v>10722.002715312854</v>
      </c>
      <c r="J7860" s="2">
        <v>12235.533476101684</v>
      </c>
      <c r="K7860" t="s">
        <v>11</v>
      </c>
    </row>
    <row r="7861" spans="1:11" x14ac:dyDescent="0.2">
      <c r="A7861" s="3">
        <v>938</v>
      </c>
      <c r="B7861" s="3">
        <v>2021</v>
      </c>
      <c r="C7861" s="3">
        <v>4</v>
      </c>
      <c r="D7861" s="3">
        <v>2024</v>
      </c>
      <c r="E7861" s="3">
        <v>1</v>
      </c>
      <c r="F7861" s="2">
        <v>1731.9532362394057</v>
      </c>
      <c r="G7861" s="2">
        <v>7979.1593269914747</v>
      </c>
      <c r="H7861" s="2">
        <v>3522.7304409281414</v>
      </c>
      <c r="I7861" s="2">
        <v>11501.889767919616</v>
      </c>
      <c r="J7861" s="2">
        <v>12235.533476101684</v>
      </c>
      <c r="K7861" t="s">
        <v>11</v>
      </c>
    </row>
    <row r="7862" spans="1:11" x14ac:dyDescent="0.2">
      <c r="A7862" s="3">
        <v>938</v>
      </c>
      <c r="B7862" s="3">
        <v>2021</v>
      </c>
      <c r="C7862" s="3">
        <v>5</v>
      </c>
      <c r="D7862" s="3">
        <v>2025</v>
      </c>
      <c r="E7862" s="3">
        <v>1</v>
      </c>
      <c r="F7862" s="2">
        <v>1308.4914549250943</v>
      </c>
      <c r="G7862" s="2">
        <v>9287.650781916569</v>
      </c>
      <c r="H7862" s="2">
        <v>2323.7515873755128</v>
      </c>
      <c r="I7862" s="2">
        <v>11611.402369292082</v>
      </c>
      <c r="J7862" s="2">
        <v>12235.533476101684</v>
      </c>
      <c r="K7862" t="s">
        <v>11</v>
      </c>
    </row>
    <row r="7863" spans="1:11" x14ac:dyDescent="0.2">
      <c r="A7863" s="3">
        <v>938</v>
      </c>
      <c r="B7863" s="3">
        <v>2021</v>
      </c>
      <c r="C7863" s="3">
        <v>6</v>
      </c>
      <c r="D7863" s="3">
        <v>2026</v>
      </c>
      <c r="E7863" s="3">
        <v>1</v>
      </c>
      <c r="F7863" s="2">
        <v>1618.0392522387465</v>
      </c>
      <c r="G7863" s="2">
        <v>10905.690034155316</v>
      </c>
      <c r="H7863" s="2">
        <v>1084.2048803692196</v>
      </c>
      <c r="I7863" s="2">
        <v>11989.894914524535</v>
      </c>
      <c r="J7863" s="2">
        <v>12235.533476101684</v>
      </c>
      <c r="K7863" t="s">
        <v>11</v>
      </c>
    </row>
    <row r="7864" spans="1:11" x14ac:dyDescent="0.2">
      <c r="A7864" s="3">
        <v>939</v>
      </c>
      <c r="B7864" s="3">
        <v>2021</v>
      </c>
      <c r="C7864" s="3">
        <v>1</v>
      </c>
      <c r="D7864" s="3">
        <v>2021</v>
      </c>
      <c r="E7864" s="3">
        <v>1</v>
      </c>
      <c r="F7864" s="2">
        <v>1401.7722534384911</v>
      </c>
      <c r="G7864" s="2">
        <v>1401.7722534384911</v>
      </c>
      <c r="H7864" s="2">
        <v>4892.2990659133566</v>
      </c>
      <c r="I7864" s="2">
        <v>6294.0713193518477</v>
      </c>
      <c r="J7864" s="2">
        <v>9708.6720992248338</v>
      </c>
      <c r="K7864" t="s">
        <v>11</v>
      </c>
    </row>
    <row r="7865" spans="1:11" x14ac:dyDescent="0.2">
      <c r="A7865" s="3">
        <v>939</v>
      </c>
      <c r="B7865" s="3">
        <v>2021</v>
      </c>
      <c r="C7865" s="3">
        <v>2</v>
      </c>
      <c r="D7865" s="3">
        <v>2022</v>
      </c>
      <c r="E7865" s="3">
        <v>1</v>
      </c>
      <c r="F7865" s="2">
        <v>1717.0827494279306</v>
      </c>
      <c r="G7865" s="2">
        <v>3118.8550028664217</v>
      </c>
      <c r="H7865" s="2">
        <v>4432.4027887648299</v>
      </c>
      <c r="I7865" s="2">
        <v>7551.2577916312512</v>
      </c>
      <c r="J7865" s="2">
        <v>9708.6720992248338</v>
      </c>
      <c r="K7865" t="s">
        <v>11</v>
      </c>
    </row>
    <row r="7866" spans="1:11" x14ac:dyDescent="0.2">
      <c r="A7866" s="3">
        <v>939</v>
      </c>
      <c r="B7866" s="3">
        <v>2021</v>
      </c>
      <c r="C7866" s="3">
        <v>3</v>
      </c>
      <c r="D7866" s="3">
        <v>2023</v>
      </c>
      <c r="E7866" s="3">
        <v>1</v>
      </c>
      <c r="F7866" s="2">
        <v>1757.2508765912903</v>
      </c>
      <c r="G7866" s="2">
        <v>4876.105879457712</v>
      </c>
      <c r="H7866" s="2">
        <v>3589.9125614011509</v>
      </c>
      <c r="I7866" s="2">
        <v>8466.018440858863</v>
      </c>
      <c r="J7866" s="2">
        <v>9708.6720992248338</v>
      </c>
      <c r="K7866" t="s">
        <v>11</v>
      </c>
    </row>
    <row r="7867" spans="1:11" x14ac:dyDescent="0.2">
      <c r="A7867" s="3">
        <v>939</v>
      </c>
      <c r="B7867" s="3">
        <v>2021</v>
      </c>
      <c r="C7867" s="3">
        <v>4</v>
      </c>
      <c r="D7867" s="3">
        <v>2024</v>
      </c>
      <c r="E7867" s="3">
        <v>1</v>
      </c>
      <c r="F7867" s="2">
        <v>1450.6971088539203</v>
      </c>
      <c r="G7867" s="2">
        <v>6326.8029883116324</v>
      </c>
      <c r="H7867" s="2">
        <v>2813.6419321874946</v>
      </c>
      <c r="I7867" s="2">
        <v>9140.444920499127</v>
      </c>
      <c r="J7867" s="2">
        <v>9708.6720992248338</v>
      </c>
      <c r="K7867" t="s">
        <v>11</v>
      </c>
    </row>
    <row r="7868" spans="1:11" x14ac:dyDescent="0.2">
      <c r="A7868" s="3">
        <v>939</v>
      </c>
      <c r="B7868" s="3">
        <v>2021</v>
      </c>
      <c r="C7868" s="3">
        <v>5</v>
      </c>
      <c r="D7868" s="3">
        <v>2025</v>
      </c>
      <c r="E7868" s="3">
        <v>1</v>
      </c>
      <c r="F7868" s="2">
        <v>1178.0200251383867</v>
      </c>
      <c r="G7868" s="2">
        <v>7504.8230134500191</v>
      </c>
      <c r="H7868" s="2">
        <v>1779.093681471315</v>
      </c>
      <c r="I7868" s="2">
        <v>9283.9166949213341</v>
      </c>
      <c r="J7868" s="2">
        <v>9708.6720992248338</v>
      </c>
      <c r="K7868" t="s">
        <v>11</v>
      </c>
    </row>
    <row r="7869" spans="1:11" x14ac:dyDescent="0.2">
      <c r="A7869" s="3">
        <v>939</v>
      </c>
      <c r="B7869" s="3">
        <v>2021</v>
      </c>
      <c r="C7869" s="3">
        <v>6</v>
      </c>
      <c r="D7869" s="3">
        <v>2026</v>
      </c>
      <c r="E7869" s="3">
        <v>1</v>
      </c>
      <c r="F7869" s="2">
        <v>629.38194503470913</v>
      </c>
      <c r="G7869" s="2">
        <v>8134.2049584847282</v>
      </c>
      <c r="H7869" s="2">
        <v>1297.441919077186</v>
      </c>
      <c r="I7869" s="2">
        <v>9431.6468775619142</v>
      </c>
      <c r="J7869" s="2">
        <v>9708.6720992248338</v>
      </c>
      <c r="K7869" t="s">
        <v>11</v>
      </c>
    </row>
    <row r="7870" spans="1:11" x14ac:dyDescent="0.2">
      <c r="A7870" s="3">
        <v>940</v>
      </c>
      <c r="B7870" s="3">
        <v>2021</v>
      </c>
      <c r="C7870" s="3">
        <v>1</v>
      </c>
      <c r="D7870" s="3">
        <v>2021</v>
      </c>
      <c r="E7870" s="3">
        <v>1</v>
      </c>
      <c r="F7870" s="2">
        <v>619.05917351134701</v>
      </c>
      <c r="G7870" s="2">
        <v>619.05917351134701</v>
      </c>
      <c r="H7870" s="2">
        <v>2142.8948591725084</v>
      </c>
      <c r="I7870" s="2">
        <v>2761.9540326838555</v>
      </c>
      <c r="J7870" s="2">
        <v>4187.98333059788</v>
      </c>
      <c r="K7870" t="s">
        <v>11</v>
      </c>
    </row>
    <row r="7871" spans="1:11" x14ac:dyDescent="0.2">
      <c r="A7871" s="3">
        <v>940</v>
      </c>
      <c r="B7871" s="3">
        <v>2021</v>
      </c>
      <c r="C7871" s="3">
        <v>2</v>
      </c>
      <c r="D7871" s="3">
        <v>2022</v>
      </c>
      <c r="E7871" s="3">
        <v>1</v>
      </c>
      <c r="F7871" s="2">
        <v>749.27782878764913</v>
      </c>
      <c r="G7871" s="2">
        <v>1368.3370022989961</v>
      </c>
      <c r="H7871" s="2">
        <v>1851.3910103631147</v>
      </c>
      <c r="I7871" s="2">
        <v>3219.7280126621108</v>
      </c>
      <c r="J7871" s="2">
        <v>4187.98333059788</v>
      </c>
      <c r="K7871" t="s">
        <v>11</v>
      </c>
    </row>
    <row r="7872" spans="1:11" x14ac:dyDescent="0.2">
      <c r="A7872" s="3">
        <v>940</v>
      </c>
      <c r="B7872" s="3">
        <v>2021</v>
      </c>
      <c r="C7872" s="3">
        <v>3</v>
      </c>
      <c r="D7872" s="3">
        <v>2023</v>
      </c>
      <c r="E7872" s="3">
        <v>1</v>
      </c>
      <c r="F7872" s="2">
        <v>764.22766710280757</v>
      </c>
      <c r="G7872" s="2">
        <v>2132.5646694018037</v>
      </c>
      <c r="H7872" s="2">
        <v>1580.7557047263781</v>
      </c>
      <c r="I7872" s="2">
        <v>3713.3203741281818</v>
      </c>
      <c r="J7872" s="2">
        <v>4187.98333059788</v>
      </c>
      <c r="K7872" t="s">
        <v>11</v>
      </c>
    </row>
    <row r="7873" spans="1:11" x14ac:dyDescent="0.2">
      <c r="A7873" s="3">
        <v>940</v>
      </c>
      <c r="B7873" s="3">
        <v>2021</v>
      </c>
      <c r="C7873" s="3">
        <v>4</v>
      </c>
      <c r="D7873" s="3">
        <v>2024</v>
      </c>
      <c r="E7873" s="3">
        <v>1</v>
      </c>
      <c r="F7873" s="2">
        <v>658.61649644146655</v>
      </c>
      <c r="G7873" s="2">
        <v>2791.1811658432703</v>
      </c>
      <c r="H7873" s="2">
        <v>1058.5444864662418</v>
      </c>
      <c r="I7873" s="2">
        <v>3849.725652309512</v>
      </c>
      <c r="J7873" s="2">
        <v>4187.98333059788</v>
      </c>
      <c r="K7873" t="s">
        <v>11</v>
      </c>
    </row>
    <row r="7874" spans="1:11" x14ac:dyDescent="0.2">
      <c r="A7874" s="3">
        <v>940</v>
      </c>
      <c r="B7874" s="3">
        <v>2021</v>
      </c>
      <c r="C7874" s="3">
        <v>5</v>
      </c>
      <c r="D7874" s="3">
        <v>2025</v>
      </c>
      <c r="E7874" s="3">
        <v>1</v>
      </c>
      <c r="F7874" s="2">
        <v>560.60746353438572</v>
      </c>
      <c r="G7874" s="2">
        <v>3351.788629377656</v>
      </c>
      <c r="H7874" s="2">
        <v>593.0968995977596</v>
      </c>
      <c r="I7874" s="2">
        <v>3944.8855289754156</v>
      </c>
      <c r="J7874" s="2">
        <v>4187.98333059788</v>
      </c>
      <c r="K7874" t="s">
        <v>11</v>
      </c>
    </row>
    <row r="7875" spans="1:11" x14ac:dyDescent="0.2">
      <c r="A7875" s="3">
        <v>940</v>
      </c>
      <c r="B7875" s="3">
        <v>2021</v>
      </c>
      <c r="C7875" s="3">
        <v>6</v>
      </c>
      <c r="D7875" s="3">
        <v>2026</v>
      </c>
      <c r="E7875" s="3">
        <v>1</v>
      </c>
      <c r="F7875" s="2">
        <v>351.32418929528149</v>
      </c>
      <c r="G7875" s="2">
        <v>3703.1128186729375</v>
      </c>
      <c r="H7875" s="2">
        <v>402.50397854144285</v>
      </c>
      <c r="I7875" s="2">
        <v>4105.6167972143803</v>
      </c>
      <c r="J7875" s="2">
        <v>4187.98333059788</v>
      </c>
      <c r="K7875" t="s">
        <v>11</v>
      </c>
    </row>
    <row r="7876" spans="1:11" x14ac:dyDescent="0.2">
      <c r="A7876" s="3">
        <v>941</v>
      </c>
      <c r="B7876" s="3">
        <v>2021</v>
      </c>
      <c r="C7876" s="3">
        <v>1</v>
      </c>
      <c r="D7876" s="3">
        <v>2021</v>
      </c>
      <c r="E7876" s="3">
        <v>1</v>
      </c>
      <c r="F7876" s="2">
        <v>1404.5191490550174</v>
      </c>
      <c r="G7876" s="2">
        <v>1404.5191490550174</v>
      </c>
      <c r="H7876" s="2">
        <v>4763.4574342795422</v>
      </c>
      <c r="I7876" s="2">
        <v>6167.9765833345591</v>
      </c>
      <c r="J7876" s="2">
        <v>9626.018634972419</v>
      </c>
      <c r="K7876" t="s">
        <v>11</v>
      </c>
    </row>
    <row r="7877" spans="1:11" x14ac:dyDescent="0.2">
      <c r="A7877" s="3">
        <v>941</v>
      </c>
      <c r="B7877" s="3">
        <v>2021</v>
      </c>
      <c r="C7877" s="3">
        <v>2</v>
      </c>
      <c r="D7877" s="3">
        <v>2022</v>
      </c>
      <c r="E7877" s="3">
        <v>1</v>
      </c>
      <c r="F7877" s="2">
        <v>1772.6808178057595</v>
      </c>
      <c r="G7877" s="2">
        <v>3177.1999668607768</v>
      </c>
      <c r="H7877" s="2">
        <v>4396.9985281804784</v>
      </c>
      <c r="I7877" s="2">
        <v>7574.1984950412552</v>
      </c>
      <c r="J7877" s="2">
        <v>9626.018634972419</v>
      </c>
      <c r="K7877" t="s">
        <v>11</v>
      </c>
    </row>
    <row r="7878" spans="1:11" x14ac:dyDescent="0.2">
      <c r="A7878" s="3">
        <v>941</v>
      </c>
      <c r="B7878" s="3">
        <v>2021</v>
      </c>
      <c r="C7878" s="3">
        <v>3</v>
      </c>
      <c r="D7878" s="3">
        <v>2023</v>
      </c>
      <c r="E7878" s="3">
        <v>1</v>
      </c>
      <c r="F7878" s="2">
        <v>1621.4952085730047</v>
      </c>
      <c r="G7878" s="2">
        <v>4798.6951754337815</v>
      </c>
      <c r="H7878" s="2">
        <v>3493.23635698218</v>
      </c>
      <c r="I7878" s="2">
        <v>8291.9315324159616</v>
      </c>
      <c r="J7878" s="2">
        <v>9626.018634972419</v>
      </c>
      <c r="K7878" t="s">
        <v>11</v>
      </c>
    </row>
    <row r="7879" spans="1:11" x14ac:dyDescent="0.2">
      <c r="A7879" s="3">
        <v>941</v>
      </c>
      <c r="B7879" s="3">
        <v>2021</v>
      </c>
      <c r="C7879" s="3">
        <v>4</v>
      </c>
      <c r="D7879" s="3">
        <v>2024</v>
      </c>
      <c r="E7879" s="3">
        <v>1</v>
      </c>
      <c r="F7879" s="2">
        <v>1685.8167293105171</v>
      </c>
      <c r="G7879" s="2">
        <v>6484.5119047442986</v>
      </c>
      <c r="H7879" s="2">
        <v>2575.6571722802528</v>
      </c>
      <c r="I7879" s="2">
        <v>9060.1690770245514</v>
      </c>
      <c r="J7879" s="2">
        <v>9626.018634972419</v>
      </c>
      <c r="K7879" t="s">
        <v>11</v>
      </c>
    </row>
    <row r="7880" spans="1:11" x14ac:dyDescent="0.2">
      <c r="A7880" s="3">
        <v>941</v>
      </c>
      <c r="B7880" s="3">
        <v>2021</v>
      </c>
      <c r="C7880" s="3">
        <v>5</v>
      </c>
      <c r="D7880" s="3">
        <v>2025</v>
      </c>
      <c r="E7880" s="3">
        <v>1</v>
      </c>
      <c r="F7880" s="2">
        <v>983.31667965678935</v>
      </c>
      <c r="G7880" s="2">
        <v>7467.8285844010879</v>
      </c>
      <c r="H7880" s="2">
        <v>1937.8218847417811</v>
      </c>
      <c r="I7880" s="2">
        <v>9405.650469142869</v>
      </c>
      <c r="J7880" s="2">
        <v>9626.018634972419</v>
      </c>
      <c r="K7880" t="s">
        <v>11</v>
      </c>
    </row>
    <row r="7881" spans="1:11" x14ac:dyDescent="0.2">
      <c r="A7881" s="3">
        <v>941</v>
      </c>
      <c r="B7881" s="3">
        <v>2021</v>
      </c>
      <c r="C7881" s="3">
        <v>6</v>
      </c>
      <c r="D7881" s="3">
        <v>2026</v>
      </c>
      <c r="E7881" s="3">
        <v>1</v>
      </c>
      <c r="F7881" s="2">
        <v>656.12848746898999</v>
      </c>
      <c r="G7881" s="2">
        <v>8123.9570718700779</v>
      </c>
      <c r="H7881" s="2">
        <v>1353.1299024698474</v>
      </c>
      <c r="I7881" s="2">
        <v>9477.0869743399253</v>
      </c>
      <c r="J7881" s="2">
        <v>9626.018634972419</v>
      </c>
      <c r="K7881" t="s">
        <v>11</v>
      </c>
    </row>
    <row r="7882" spans="1:11" x14ac:dyDescent="0.2">
      <c r="A7882" s="3">
        <v>942</v>
      </c>
      <c r="B7882" s="3">
        <v>2021</v>
      </c>
      <c r="C7882" s="3">
        <v>1</v>
      </c>
      <c r="D7882" s="3">
        <v>2021</v>
      </c>
      <c r="E7882" s="3">
        <v>1</v>
      </c>
      <c r="F7882" s="2">
        <v>595.24210519735914</v>
      </c>
      <c r="G7882" s="2">
        <v>595.24210519735914</v>
      </c>
      <c r="H7882" s="2">
        <v>2041.7319422148071</v>
      </c>
      <c r="I7882" s="2">
        <v>2636.9740474121663</v>
      </c>
      <c r="J7882" s="2">
        <v>3990.3101453460076</v>
      </c>
      <c r="K7882" t="s">
        <v>11</v>
      </c>
    </row>
    <row r="7883" spans="1:11" x14ac:dyDescent="0.2">
      <c r="A7883" s="3">
        <v>942</v>
      </c>
      <c r="B7883" s="3">
        <v>2021</v>
      </c>
      <c r="C7883" s="3">
        <v>2</v>
      </c>
      <c r="D7883" s="3">
        <v>2022</v>
      </c>
      <c r="E7883" s="3">
        <v>1</v>
      </c>
      <c r="F7883" s="2">
        <v>649.58378141920855</v>
      </c>
      <c r="G7883" s="2">
        <v>1244.8258866165677</v>
      </c>
      <c r="H7883" s="2">
        <v>1915.5510371055736</v>
      </c>
      <c r="I7883" s="2">
        <v>3160.3769237221413</v>
      </c>
      <c r="J7883" s="2">
        <v>3990.3101453460076</v>
      </c>
      <c r="K7883" t="s">
        <v>11</v>
      </c>
    </row>
    <row r="7884" spans="1:11" x14ac:dyDescent="0.2">
      <c r="A7884" s="3">
        <v>942</v>
      </c>
      <c r="B7884" s="3">
        <v>2021</v>
      </c>
      <c r="C7884" s="3">
        <v>3</v>
      </c>
      <c r="D7884" s="3">
        <v>2023</v>
      </c>
      <c r="E7884" s="3">
        <v>1</v>
      </c>
      <c r="F7884" s="2">
        <v>703.74140103891818</v>
      </c>
      <c r="G7884" s="2">
        <v>1948.5672876554859</v>
      </c>
      <c r="H7884" s="2">
        <v>1476.6263317255343</v>
      </c>
      <c r="I7884" s="2">
        <v>3425.1936193810202</v>
      </c>
      <c r="J7884" s="2">
        <v>3990.3101453460076</v>
      </c>
      <c r="K7884" t="s">
        <v>11</v>
      </c>
    </row>
    <row r="7885" spans="1:11" x14ac:dyDescent="0.2">
      <c r="A7885" s="3">
        <v>942</v>
      </c>
      <c r="B7885" s="3">
        <v>2021</v>
      </c>
      <c r="C7885" s="3">
        <v>4</v>
      </c>
      <c r="D7885" s="3">
        <v>2024</v>
      </c>
      <c r="E7885" s="3">
        <v>1</v>
      </c>
      <c r="F7885" s="2">
        <v>779.47752991425978</v>
      </c>
      <c r="G7885" s="2">
        <v>2728.0448175697456</v>
      </c>
      <c r="H7885" s="2">
        <v>956.41155758233253</v>
      </c>
      <c r="I7885" s="2">
        <v>3684.4563751520782</v>
      </c>
      <c r="J7885" s="2">
        <v>3990.3101453460076</v>
      </c>
      <c r="K7885" t="s">
        <v>11</v>
      </c>
    </row>
    <row r="7886" spans="1:11" x14ac:dyDescent="0.2">
      <c r="A7886" s="3">
        <v>942</v>
      </c>
      <c r="B7886" s="3">
        <v>2021</v>
      </c>
      <c r="C7886" s="3">
        <v>5</v>
      </c>
      <c r="D7886" s="3">
        <v>2025</v>
      </c>
      <c r="E7886" s="3">
        <v>1</v>
      </c>
      <c r="F7886" s="2">
        <v>504.09406363228663</v>
      </c>
      <c r="G7886" s="2">
        <v>3232.1388812020323</v>
      </c>
      <c r="H7886" s="2">
        <v>652.85223189516682</v>
      </c>
      <c r="I7886" s="2">
        <v>3884.9911130971991</v>
      </c>
      <c r="J7886" s="2">
        <v>3990.3101453460076</v>
      </c>
      <c r="K7886" t="s">
        <v>11</v>
      </c>
    </row>
    <row r="7887" spans="1:11" x14ac:dyDescent="0.2">
      <c r="A7887" s="3">
        <v>942</v>
      </c>
      <c r="B7887" s="3">
        <v>2021</v>
      </c>
      <c r="C7887" s="3">
        <v>6</v>
      </c>
      <c r="D7887" s="3">
        <v>2026</v>
      </c>
      <c r="E7887" s="3">
        <v>1</v>
      </c>
      <c r="F7887" s="2">
        <v>132.51441060577554</v>
      </c>
      <c r="G7887" s="2">
        <v>3364.6532918078078</v>
      </c>
      <c r="H7887" s="2">
        <v>526.43014048567966</v>
      </c>
      <c r="I7887" s="2">
        <v>3891.0834322934875</v>
      </c>
      <c r="J7887" s="2">
        <v>3990.3101453460076</v>
      </c>
      <c r="K7887" t="s">
        <v>11</v>
      </c>
    </row>
    <row r="7888" spans="1:11" x14ac:dyDescent="0.2">
      <c r="A7888" s="3">
        <v>943</v>
      </c>
      <c r="B7888" s="3">
        <v>2021</v>
      </c>
      <c r="C7888" s="3">
        <v>1</v>
      </c>
      <c r="D7888" s="3">
        <v>2021</v>
      </c>
      <c r="E7888" s="3">
        <v>1</v>
      </c>
      <c r="F7888" s="2">
        <v>3026.9625524629387</v>
      </c>
      <c r="G7888" s="2">
        <v>3026.9625524629387</v>
      </c>
      <c r="H7888" s="2">
        <v>10203.582291717437</v>
      </c>
      <c r="I7888" s="2">
        <v>13230.544844180376</v>
      </c>
      <c r="J7888" s="2">
        <v>20689.874977181029</v>
      </c>
      <c r="K7888" t="s">
        <v>11</v>
      </c>
    </row>
    <row r="7889" spans="1:11" x14ac:dyDescent="0.2">
      <c r="A7889" s="3">
        <v>943</v>
      </c>
      <c r="B7889" s="3">
        <v>2021</v>
      </c>
      <c r="C7889" s="3">
        <v>2</v>
      </c>
      <c r="D7889" s="3">
        <v>2022</v>
      </c>
      <c r="E7889" s="3">
        <v>1</v>
      </c>
      <c r="F7889" s="2">
        <v>3671.323667109858</v>
      </c>
      <c r="G7889" s="2">
        <v>6698.2862195727967</v>
      </c>
      <c r="H7889" s="2">
        <v>9373.2833500838933</v>
      </c>
      <c r="I7889" s="2">
        <v>16071.569569656691</v>
      </c>
      <c r="J7889" s="2">
        <v>20689.874977181029</v>
      </c>
      <c r="K7889" t="s">
        <v>11</v>
      </c>
    </row>
    <row r="7890" spans="1:11" x14ac:dyDescent="0.2">
      <c r="A7890" s="3">
        <v>943</v>
      </c>
      <c r="B7890" s="3">
        <v>2021</v>
      </c>
      <c r="C7890" s="3">
        <v>3</v>
      </c>
      <c r="D7890" s="3">
        <v>2023</v>
      </c>
      <c r="E7890" s="3">
        <v>1</v>
      </c>
      <c r="F7890" s="2">
        <v>3537.88250536543</v>
      </c>
      <c r="G7890" s="2">
        <v>10236.168724938227</v>
      </c>
      <c r="H7890" s="2">
        <v>7743.2632314369366</v>
      </c>
      <c r="I7890" s="2">
        <v>17979.431956375163</v>
      </c>
      <c r="J7890" s="2">
        <v>20689.874977181029</v>
      </c>
      <c r="K7890" t="s">
        <v>11</v>
      </c>
    </row>
    <row r="7891" spans="1:11" x14ac:dyDescent="0.2">
      <c r="A7891" s="3">
        <v>943</v>
      </c>
      <c r="B7891" s="3">
        <v>2021</v>
      </c>
      <c r="C7891" s="3">
        <v>4</v>
      </c>
      <c r="D7891" s="3">
        <v>2024</v>
      </c>
      <c r="E7891" s="3">
        <v>1</v>
      </c>
      <c r="F7891" s="2">
        <v>2925.7331852822517</v>
      </c>
      <c r="G7891" s="2">
        <v>13161.901910220478</v>
      </c>
      <c r="H7891" s="2">
        <v>6348.6771409307421</v>
      </c>
      <c r="I7891" s="2">
        <v>19510.57905115122</v>
      </c>
      <c r="J7891" s="2">
        <v>20689.874977181029</v>
      </c>
      <c r="K7891" t="s">
        <v>11</v>
      </c>
    </row>
    <row r="7892" spans="1:11" x14ac:dyDescent="0.2">
      <c r="A7892" s="3">
        <v>943</v>
      </c>
      <c r="B7892" s="3">
        <v>2021</v>
      </c>
      <c r="C7892" s="3">
        <v>5</v>
      </c>
      <c r="D7892" s="3">
        <v>2025</v>
      </c>
      <c r="E7892" s="3">
        <v>1</v>
      </c>
      <c r="F7892" s="2">
        <v>2699.3151220329019</v>
      </c>
      <c r="G7892" s="2">
        <v>15861.21703225338</v>
      </c>
      <c r="H7892" s="2">
        <v>3720.0574843658706</v>
      </c>
      <c r="I7892" s="2">
        <v>19581.274516619251</v>
      </c>
      <c r="J7892" s="2">
        <v>20689.874977181029</v>
      </c>
      <c r="K7892" t="s">
        <v>11</v>
      </c>
    </row>
    <row r="7893" spans="1:11" x14ac:dyDescent="0.2">
      <c r="A7893" s="3">
        <v>943</v>
      </c>
      <c r="B7893" s="3">
        <v>2021</v>
      </c>
      <c r="C7893" s="3">
        <v>6</v>
      </c>
      <c r="D7893" s="3">
        <v>2026</v>
      </c>
      <c r="E7893" s="3">
        <v>1</v>
      </c>
      <c r="F7893" s="2">
        <v>2851.5441956047634</v>
      </c>
      <c r="G7893" s="2">
        <v>18712.761227858144</v>
      </c>
      <c r="H7893" s="2">
        <v>1436.964980469209</v>
      </c>
      <c r="I7893" s="2">
        <v>20149.726208327353</v>
      </c>
      <c r="J7893" s="2">
        <v>20689.874977181029</v>
      </c>
      <c r="K7893" t="s">
        <v>11</v>
      </c>
    </row>
    <row r="7894" spans="1:11" x14ac:dyDescent="0.2">
      <c r="A7894" s="3">
        <v>944</v>
      </c>
      <c r="B7894" s="3">
        <v>2021</v>
      </c>
      <c r="C7894" s="3">
        <v>1</v>
      </c>
      <c r="D7894" s="3">
        <v>2021</v>
      </c>
      <c r="E7894" s="3">
        <v>1</v>
      </c>
      <c r="F7894" s="2">
        <v>425.33441405326403</v>
      </c>
      <c r="G7894" s="2">
        <v>425.33441405326403</v>
      </c>
      <c r="H7894" s="2">
        <v>1461.777131203268</v>
      </c>
      <c r="I7894" s="2">
        <v>1887.1115452565321</v>
      </c>
      <c r="J7894" s="2">
        <v>2937.7867719561423</v>
      </c>
      <c r="K7894" t="s">
        <v>11</v>
      </c>
    </row>
    <row r="7895" spans="1:11" x14ac:dyDescent="0.2">
      <c r="A7895" s="3">
        <v>944</v>
      </c>
      <c r="B7895" s="3">
        <v>2021</v>
      </c>
      <c r="C7895" s="3">
        <v>2</v>
      </c>
      <c r="D7895" s="3">
        <v>2022</v>
      </c>
      <c r="E7895" s="3">
        <v>1</v>
      </c>
      <c r="F7895" s="2">
        <v>514.42290717881394</v>
      </c>
      <c r="G7895" s="2">
        <v>939.75732123207797</v>
      </c>
      <c r="H7895" s="2">
        <v>1322.1010135129136</v>
      </c>
      <c r="I7895" s="2">
        <v>2261.8583347449917</v>
      </c>
      <c r="J7895" s="2">
        <v>2937.7867719561423</v>
      </c>
      <c r="K7895" t="s">
        <v>11</v>
      </c>
    </row>
    <row r="7896" spans="1:11" x14ac:dyDescent="0.2">
      <c r="A7896" s="3">
        <v>944</v>
      </c>
      <c r="B7896" s="3">
        <v>2021</v>
      </c>
      <c r="C7896" s="3">
        <v>3</v>
      </c>
      <c r="D7896" s="3">
        <v>2023</v>
      </c>
      <c r="E7896" s="3">
        <v>1</v>
      </c>
      <c r="F7896" s="2">
        <v>519.86858661271697</v>
      </c>
      <c r="G7896" s="2">
        <v>1459.6259078447949</v>
      </c>
      <c r="H7896" s="2">
        <v>1046.2669862795171</v>
      </c>
      <c r="I7896" s="2">
        <v>2505.8928941243121</v>
      </c>
      <c r="J7896" s="2">
        <v>2937.7867719561423</v>
      </c>
      <c r="K7896" t="s">
        <v>11</v>
      </c>
    </row>
    <row r="7897" spans="1:11" x14ac:dyDescent="0.2">
      <c r="A7897" s="3">
        <v>944</v>
      </c>
      <c r="B7897" s="3">
        <v>2021</v>
      </c>
      <c r="C7897" s="3">
        <v>4</v>
      </c>
      <c r="D7897" s="3">
        <v>2024</v>
      </c>
      <c r="E7897" s="3">
        <v>1</v>
      </c>
      <c r="F7897" s="2">
        <v>511.98166732492541</v>
      </c>
      <c r="G7897" s="2">
        <v>1971.6075751697203</v>
      </c>
      <c r="H7897" s="2">
        <v>803.30350869908125</v>
      </c>
      <c r="I7897" s="2">
        <v>2774.9110838688016</v>
      </c>
      <c r="J7897" s="2">
        <v>2937.7867719561423</v>
      </c>
      <c r="K7897" t="s">
        <v>11</v>
      </c>
    </row>
    <row r="7898" spans="1:11" x14ac:dyDescent="0.2">
      <c r="A7898" s="3">
        <v>944</v>
      </c>
      <c r="B7898" s="3">
        <v>2021</v>
      </c>
      <c r="C7898" s="3">
        <v>5</v>
      </c>
      <c r="D7898" s="3">
        <v>2025</v>
      </c>
      <c r="E7898" s="3">
        <v>1</v>
      </c>
      <c r="F7898" s="2">
        <v>310.49945565743565</v>
      </c>
      <c r="G7898" s="2">
        <v>2282.107030827156</v>
      </c>
      <c r="H7898" s="2">
        <v>556.7115677140946</v>
      </c>
      <c r="I7898" s="2">
        <v>2838.8185985412506</v>
      </c>
      <c r="J7898" s="2">
        <v>2937.7867719561423</v>
      </c>
      <c r="K7898" t="s">
        <v>11</v>
      </c>
    </row>
    <row r="7899" spans="1:11" x14ac:dyDescent="0.2">
      <c r="A7899" s="3">
        <v>944</v>
      </c>
      <c r="B7899" s="3">
        <v>2021</v>
      </c>
      <c r="C7899" s="3">
        <v>6</v>
      </c>
      <c r="D7899" s="3">
        <v>2026</v>
      </c>
      <c r="E7899" s="3">
        <v>1</v>
      </c>
      <c r="F7899" s="2">
        <v>333.28808608980626</v>
      </c>
      <c r="G7899" s="2">
        <v>2615.3951169169623</v>
      </c>
      <c r="H7899" s="2">
        <v>295.76974807659099</v>
      </c>
      <c r="I7899" s="2">
        <v>2911.1648649935532</v>
      </c>
      <c r="J7899" s="2">
        <v>2937.7867719561423</v>
      </c>
      <c r="K7899" t="s">
        <v>11</v>
      </c>
    </row>
    <row r="7900" spans="1:11" x14ac:dyDescent="0.2">
      <c r="A7900" s="3">
        <v>945</v>
      </c>
      <c r="B7900" s="3">
        <v>2021</v>
      </c>
      <c r="C7900" s="3">
        <v>1</v>
      </c>
      <c r="D7900" s="3">
        <v>2021</v>
      </c>
      <c r="E7900" s="3">
        <v>1</v>
      </c>
      <c r="F7900" s="2">
        <v>1292.9858770387284</v>
      </c>
      <c r="G7900" s="2">
        <v>1292.9858770387284</v>
      </c>
      <c r="H7900" s="2">
        <v>4048.7321362561561</v>
      </c>
      <c r="I7900" s="2">
        <v>5341.7180132948843</v>
      </c>
      <c r="J7900" s="2">
        <v>8376.9258187646537</v>
      </c>
      <c r="K7900" t="s">
        <v>11</v>
      </c>
    </row>
    <row r="7901" spans="1:11" x14ac:dyDescent="0.2">
      <c r="A7901" s="3">
        <v>945</v>
      </c>
      <c r="B7901" s="3">
        <v>2021</v>
      </c>
      <c r="C7901" s="3">
        <v>2</v>
      </c>
      <c r="D7901" s="3">
        <v>2022</v>
      </c>
      <c r="E7901" s="3">
        <v>1</v>
      </c>
      <c r="F7901" s="2">
        <v>1446.5207000974613</v>
      </c>
      <c r="G7901" s="2">
        <v>2739.5065771361897</v>
      </c>
      <c r="H7901" s="2">
        <v>3663.8788444156198</v>
      </c>
      <c r="I7901" s="2">
        <v>6403.3854215518095</v>
      </c>
      <c r="J7901" s="2">
        <v>8376.9258187646537</v>
      </c>
      <c r="K7901" t="s">
        <v>11</v>
      </c>
    </row>
    <row r="7902" spans="1:11" x14ac:dyDescent="0.2">
      <c r="A7902" s="3">
        <v>945</v>
      </c>
      <c r="B7902" s="3">
        <v>2021</v>
      </c>
      <c r="C7902" s="3">
        <v>3</v>
      </c>
      <c r="D7902" s="3">
        <v>2023</v>
      </c>
      <c r="E7902" s="3">
        <v>1</v>
      </c>
      <c r="F7902" s="2">
        <v>1396.8619413454626</v>
      </c>
      <c r="G7902" s="2">
        <v>4136.3685184816522</v>
      </c>
      <c r="H7902" s="2">
        <v>3278.5502314420755</v>
      </c>
      <c r="I7902" s="2">
        <v>7414.9187499237278</v>
      </c>
      <c r="J7902" s="2">
        <v>8376.9258187646537</v>
      </c>
      <c r="K7902" t="s">
        <v>11</v>
      </c>
    </row>
    <row r="7903" spans="1:11" x14ac:dyDescent="0.2">
      <c r="A7903" s="3">
        <v>945</v>
      </c>
      <c r="B7903" s="3">
        <v>2021</v>
      </c>
      <c r="C7903" s="3">
        <v>4</v>
      </c>
      <c r="D7903" s="3">
        <v>2024</v>
      </c>
      <c r="E7903" s="3">
        <v>1</v>
      </c>
      <c r="F7903" s="2">
        <v>1272.0721242605268</v>
      </c>
      <c r="G7903" s="2">
        <v>5408.4406427421791</v>
      </c>
      <c r="H7903" s="2">
        <v>2332.7578523358798</v>
      </c>
      <c r="I7903" s="2">
        <v>7741.1984950780588</v>
      </c>
      <c r="J7903" s="2">
        <v>8376.9258187646537</v>
      </c>
      <c r="K7903" t="s">
        <v>11</v>
      </c>
    </row>
    <row r="7904" spans="1:11" x14ac:dyDescent="0.2">
      <c r="A7904" s="3">
        <v>945</v>
      </c>
      <c r="B7904" s="3">
        <v>2021</v>
      </c>
      <c r="C7904" s="3">
        <v>5</v>
      </c>
      <c r="D7904" s="3">
        <v>2025</v>
      </c>
      <c r="E7904" s="3">
        <v>1</v>
      </c>
      <c r="F7904" s="2">
        <v>1107.8058764886246</v>
      </c>
      <c r="G7904" s="2">
        <v>6516.2465192308036</v>
      </c>
      <c r="H7904" s="2">
        <v>1488.2452180769023</v>
      </c>
      <c r="I7904" s="2">
        <v>8004.491737307706</v>
      </c>
      <c r="J7904" s="2">
        <v>8376.9258187646537</v>
      </c>
      <c r="K7904" t="s">
        <v>11</v>
      </c>
    </row>
    <row r="7905" spans="1:11" x14ac:dyDescent="0.2">
      <c r="A7905" s="3">
        <v>945</v>
      </c>
      <c r="B7905" s="3">
        <v>2021</v>
      </c>
      <c r="C7905" s="3">
        <v>6</v>
      </c>
      <c r="D7905" s="3">
        <v>2026</v>
      </c>
      <c r="E7905" s="3">
        <v>1</v>
      </c>
      <c r="F7905" s="2">
        <v>885.37033287577833</v>
      </c>
      <c r="G7905" s="2">
        <v>7401.616852106582</v>
      </c>
      <c r="H7905" s="2">
        <v>891.56936031894566</v>
      </c>
      <c r="I7905" s="2">
        <v>8293.1862124255276</v>
      </c>
      <c r="J7905" s="2">
        <v>8376.9258187646537</v>
      </c>
      <c r="K7905" t="s">
        <v>11</v>
      </c>
    </row>
    <row r="7906" spans="1:11" x14ac:dyDescent="0.2">
      <c r="A7906" s="3">
        <v>946</v>
      </c>
      <c r="B7906" s="3">
        <v>2021</v>
      </c>
      <c r="C7906" s="3">
        <v>1</v>
      </c>
      <c r="D7906" s="3">
        <v>2021</v>
      </c>
      <c r="E7906" s="3">
        <v>1</v>
      </c>
      <c r="F7906" s="2">
        <v>212.76925329685875</v>
      </c>
      <c r="G7906" s="2">
        <v>212.76925329685875</v>
      </c>
      <c r="H7906" s="2">
        <v>752.69514973122716</v>
      </c>
      <c r="I7906" s="2">
        <v>965.46440302808594</v>
      </c>
      <c r="J7906" s="2">
        <v>1472.7633044005975</v>
      </c>
      <c r="K7906" t="s">
        <v>11</v>
      </c>
    </row>
    <row r="7907" spans="1:11" x14ac:dyDescent="0.2">
      <c r="A7907" s="3">
        <v>946</v>
      </c>
      <c r="B7907" s="3">
        <v>2021</v>
      </c>
      <c r="C7907" s="3">
        <v>2</v>
      </c>
      <c r="D7907" s="3">
        <v>2022</v>
      </c>
      <c r="E7907" s="3">
        <v>1</v>
      </c>
      <c r="F7907" s="2">
        <v>256.08446824027783</v>
      </c>
      <c r="G7907" s="2">
        <v>468.85372153713661</v>
      </c>
      <c r="H7907" s="2">
        <v>690.09997722484241</v>
      </c>
      <c r="I7907" s="2">
        <v>1158.953698761979</v>
      </c>
      <c r="J7907" s="2">
        <v>1472.7633044005975</v>
      </c>
      <c r="K7907" t="s">
        <v>11</v>
      </c>
    </row>
    <row r="7908" spans="1:11" x14ac:dyDescent="0.2">
      <c r="A7908" s="3">
        <v>946</v>
      </c>
      <c r="B7908" s="3">
        <v>2021</v>
      </c>
      <c r="C7908" s="3">
        <v>3</v>
      </c>
      <c r="D7908" s="3">
        <v>2023</v>
      </c>
      <c r="E7908" s="3">
        <v>1</v>
      </c>
      <c r="F7908" s="2">
        <v>264.05369015192036</v>
      </c>
      <c r="G7908" s="2">
        <v>732.90741168905697</v>
      </c>
      <c r="H7908" s="2">
        <v>560.5103134792239</v>
      </c>
      <c r="I7908" s="2">
        <v>1293.4177251682809</v>
      </c>
      <c r="J7908" s="2">
        <v>1472.7633044005975</v>
      </c>
      <c r="K7908" t="s">
        <v>11</v>
      </c>
    </row>
    <row r="7909" spans="1:11" x14ac:dyDescent="0.2">
      <c r="A7909" s="3">
        <v>946</v>
      </c>
      <c r="B7909" s="3">
        <v>2021</v>
      </c>
      <c r="C7909" s="3">
        <v>4</v>
      </c>
      <c r="D7909" s="3">
        <v>2024</v>
      </c>
      <c r="E7909" s="3">
        <v>1</v>
      </c>
      <c r="F7909" s="2">
        <v>272.56491246028781</v>
      </c>
      <c r="G7909" s="2">
        <v>1005.4723241493448</v>
      </c>
      <c r="H7909" s="2">
        <v>380.46714311991445</v>
      </c>
      <c r="I7909" s="2">
        <v>1385.9394672692592</v>
      </c>
      <c r="J7909" s="2">
        <v>1472.7633044005975</v>
      </c>
      <c r="K7909" t="s">
        <v>11</v>
      </c>
    </row>
    <row r="7910" spans="1:11" x14ac:dyDescent="0.2">
      <c r="A7910" s="3">
        <v>946</v>
      </c>
      <c r="B7910" s="3">
        <v>2021</v>
      </c>
      <c r="C7910" s="3">
        <v>5</v>
      </c>
      <c r="D7910" s="3">
        <v>2025</v>
      </c>
      <c r="E7910" s="3">
        <v>1</v>
      </c>
      <c r="F7910" s="2">
        <v>169.88400982594862</v>
      </c>
      <c r="G7910" s="2">
        <v>1175.3563339752934</v>
      </c>
      <c r="H7910" s="2">
        <v>222.69567524371791</v>
      </c>
      <c r="I7910" s="2">
        <v>1398.0520092190113</v>
      </c>
      <c r="J7910" s="2">
        <v>1472.7633044005975</v>
      </c>
      <c r="K7910" t="s">
        <v>11</v>
      </c>
    </row>
    <row r="7911" spans="1:11" x14ac:dyDescent="0.2">
      <c r="A7911" s="3">
        <v>946</v>
      </c>
      <c r="B7911" s="3">
        <v>2021</v>
      </c>
      <c r="C7911" s="3">
        <v>6</v>
      </c>
      <c r="D7911" s="3">
        <v>2026</v>
      </c>
      <c r="E7911" s="3">
        <v>1</v>
      </c>
      <c r="F7911" s="2">
        <v>68.918574128792443</v>
      </c>
      <c r="G7911" s="2">
        <v>1244.2749081040859</v>
      </c>
      <c r="H7911" s="2">
        <v>195.39526308675727</v>
      </c>
      <c r="I7911" s="2">
        <v>1439.6701711908431</v>
      </c>
      <c r="J7911" s="2">
        <v>1472.7633044005975</v>
      </c>
      <c r="K7911" t="s">
        <v>11</v>
      </c>
    </row>
    <row r="7912" spans="1:11" x14ac:dyDescent="0.2">
      <c r="A7912" s="3">
        <v>947</v>
      </c>
      <c r="B7912" s="3">
        <v>2021</v>
      </c>
      <c r="C7912" s="3">
        <v>1</v>
      </c>
      <c r="D7912" s="3">
        <v>2021</v>
      </c>
      <c r="E7912" s="3">
        <v>1</v>
      </c>
      <c r="F7912" s="2">
        <v>493.77666456234419</v>
      </c>
      <c r="G7912" s="2">
        <v>493.77666456234419</v>
      </c>
      <c r="H7912" s="2">
        <v>1627.1750004886894</v>
      </c>
      <c r="I7912" s="2">
        <v>2120.9516650510336</v>
      </c>
      <c r="J7912" s="2">
        <v>3209.0084955170255</v>
      </c>
      <c r="K7912" t="s">
        <v>11</v>
      </c>
    </row>
    <row r="7913" spans="1:11" x14ac:dyDescent="0.2">
      <c r="A7913" s="3">
        <v>947</v>
      </c>
      <c r="B7913" s="3">
        <v>2021</v>
      </c>
      <c r="C7913" s="3">
        <v>2</v>
      </c>
      <c r="D7913" s="3">
        <v>2022</v>
      </c>
      <c r="E7913" s="3">
        <v>1</v>
      </c>
      <c r="F7913" s="2">
        <v>534.30528970053911</v>
      </c>
      <c r="G7913" s="2">
        <v>1028.0819542628833</v>
      </c>
      <c r="H7913" s="2">
        <v>1450.5754161078785</v>
      </c>
      <c r="I7913" s="2">
        <v>2478.6573703707618</v>
      </c>
      <c r="J7913" s="2">
        <v>3209.0084955170255</v>
      </c>
      <c r="K7913" t="s">
        <v>11</v>
      </c>
    </row>
    <row r="7914" spans="1:11" x14ac:dyDescent="0.2">
      <c r="A7914" s="3">
        <v>947</v>
      </c>
      <c r="B7914" s="3">
        <v>2021</v>
      </c>
      <c r="C7914" s="3">
        <v>3</v>
      </c>
      <c r="D7914" s="3">
        <v>2023</v>
      </c>
      <c r="E7914" s="3">
        <v>1</v>
      </c>
      <c r="F7914" s="2">
        <v>627.3166009682418</v>
      </c>
      <c r="G7914" s="2">
        <v>1655.3985552311251</v>
      </c>
      <c r="H7914" s="2">
        <v>1088.0393059896091</v>
      </c>
      <c r="I7914" s="2">
        <v>2743.4378612207342</v>
      </c>
      <c r="J7914" s="2">
        <v>3209.0084955170255</v>
      </c>
      <c r="K7914" t="s">
        <v>11</v>
      </c>
    </row>
    <row r="7915" spans="1:11" x14ac:dyDescent="0.2">
      <c r="A7915" s="3">
        <v>947</v>
      </c>
      <c r="B7915" s="3">
        <v>2021</v>
      </c>
      <c r="C7915" s="3">
        <v>4</v>
      </c>
      <c r="D7915" s="3">
        <v>2024</v>
      </c>
      <c r="E7915" s="3">
        <v>1</v>
      </c>
      <c r="F7915" s="2">
        <v>415.85784562528852</v>
      </c>
      <c r="G7915" s="2">
        <v>2071.2564008564136</v>
      </c>
      <c r="H7915" s="2">
        <v>964.92461702056562</v>
      </c>
      <c r="I7915" s="2">
        <v>3036.1810178769792</v>
      </c>
      <c r="J7915" s="2">
        <v>3209.0084955170255</v>
      </c>
      <c r="K7915" t="s">
        <v>11</v>
      </c>
    </row>
    <row r="7916" spans="1:11" x14ac:dyDescent="0.2">
      <c r="A7916" s="3">
        <v>947</v>
      </c>
      <c r="B7916" s="3">
        <v>2021</v>
      </c>
      <c r="C7916" s="3">
        <v>5</v>
      </c>
      <c r="D7916" s="3">
        <v>2025</v>
      </c>
      <c r="E7916" s="3">
        <v>1</v>
      </c>
      <c r="F7916" s="2">
        <v>470.57523530659319</v>
      </c>
      <c r="G7916" s="2">
        <v>2541.8316361630068</v>
      </c>
      <c r="H7916" s="2">
        <v>531.01338614418091</v>
      </c>
      <c r="I7916" s="2">
        <v>3072.8450223071877</v>
      </c>
      <c r="J7916" s="2">
        <v>3209.0084955170255</v>
      </c>
      <c r="K7916" t="s">
        <v>11</v>
      </c>
    </row>
    <row r="7917" spans="1:11" x14ac:dyDescent="0.2">
      <c r="A7917" s="3">
        <v>947</v>
      </c>
      <c r="B7917" s="3">
        <v>2021</v>
      </c>
      <c r="C7917" s="3">
        <v>6</v>
      </c>
      <c r="D7917" s="3">
        <v>2026</v>
      </c>
      <c r="E7917" s="3">
        <v>1</v>
      </c>
      <c r="F7917" s="2">
        <v>155.82461517108277</v>
      </c>
      <c r="G7917" s="2">
        <v>2697.6562513340896</v>
      </c>
      <c r="H7917" s="2">
        <v>476.10315515144339</v>
      </c>
      <c r="I7917" s="2">
        <v>3173.759406485533</v>
      </c>
      <c r="J7917" s="2">
        <v>3209.0084955170255</v>
      </c>
      <c r="K7917" t="s">
        <v>11</v>
      </c>
    </row>
    <row r="7918" spans="1:11" x14ac:dyDescent="0.2">
      <c r="A7918" s="3">
        <v>948</v>
      </c>
      <c r="B7918" s="3">
        <v>2021</v>
      </c>
      <c r="C7918" s="3">
        <v>1</v>
      </c>
      <c r="D7918" s="3">
        <v>2021</v>
      </c>
      <c r="E7918" s="3">
        <v>1</v>
      </c>
      <c r="F7918" s="2">
        <v>1633.8930342947187</v>
      </c>
      <c r="G7918" s="2">
        <v>1633.8930342947187</v>
      </c>
      <c r="H7918" s="2">
        <v>5698.7979980195987</v>
      </c>
      <c r="I7918" s="2">
        <v>7332.6910323143175</v>
      </c>
      <c r="J7918" s="2">
        <v>11239.355198280642</v>
      </c>
      <c r="K7918" t="s">
        <v>11</v>
      </c>
    </row>
    <row r="7919" spans="1:11" x14ac:dyDescent="0.2">
      <c r="A7919" s="3">
        <v>948</v>
      </c>
      <c r="B7919" s="3">
        <v>2021</v>
      </c>
      <c r="C7919" s="3">
        <v>2</v>
      </c>
      <c r="D7919" s="3">
        <v>2022</v>
      </c>
      <c r="E7919" s="3">
        <v>1</v>
      </c>
      <c r="F7919" s="2">
        <v>1885.4433704854405</v>
      </c>
      <c r="G7919" s="2">
        <v>3519.3364047801592</v>
      </c>
      <c r="H7919" s="2">
        <v>5345.9307074492644</v>
      </c>
      <c r="I7919" s="2">
        <v>8865.2671122294232</v>
      </c>
      <c r="J7919" s="2">
        <v>11239.355198280642</v>
      </c>
      <c r="K7919" t="s">
        <v>11</v>
      </c>
    </row>
    <row r="7920" spans="1:11" x14ac:dyDescent="0.2">
      <c r="A7920" s="3">
        <v>948</v>
      </c>
      <c r="B7920" s="3">
        <v>2021</v>
      </c>
      <c r="C7920" s="3">
        <v>3</v>
      </c>
      <c r="D7920" s="3">
        <v>2023</v>
      </c>
      <c r="E7920" s="3">
        <v>1</v>
      </c>
      <c r="F7920" s="2">
        <v>2177.8982181885444</v>
      </c>
      <c r="G7920" s="2">
        <v>5697.2346229687037</v>
      </c>
      <c r="H7920" s="2">
        <v>4106.4615308597686</v>
      </c>
      <c r="I7920" s="2">
        <v>9803.6961538284722</v>
      </c>
      <c r="J7920" s="2">
        <v>11239.355198280642</v>
      </c>
      <c r="K7920" t="s">
        <v>11</v>
      </c>
    </row>
    <row r="7921" spans="1:11" x14ac:dyDescent="0.2">
      <c r="A7921" s="3">
        <v>948</v>
      </c>
      <c r="B7921" s="3">
        <v>2021</v>
      </c>
      <c r="C7921" s="3">
        <v>4</v>
      </c>
      <c r="D7921" s="3">
        <v>2024</v>
      </c>
      <c r="E7921" s="3">
        <v>1</v>
      </c>
      <c r="F7921" s="2">
        <v>1794.5419243793203</v>
      </c>
      <c r="G7921" s="2">
        <v>7491.776547348024</v>
      </c>
      <c r="H7921" s="2">
        <v>3137.6954571368506</v>
      </c>
      <c r="I7921" s="2">
        <v>10629.472004484875</v>
      </c>
      <c r="J7921" s="2">
        <v>11239.355198280642</v>
      </c>
      <c r="K7921" t="s">
        <v>11</v>
      </c>
    </row>
    <row r="7922" spans="1:11" x14ac:dyDescent="0.2">
      <c r="A7922" s="3">
        <v>948</v>
      </c>
      <c r="B7922" s="3">
        <v>2021</v>
      </c>
      <c r="C7922" s="3">
        <v>5</v>
      </c>
      <c r="D7922" s="3">
        <v>2025</v>
      </c>
      <c r="E7922" s="3">
        <v>1</v>
      </c>
      <c r="F7922" s="2">
        <v>1299.4821174757171</v>
      </c>
      <c r="G7922" s="2">
        <v>8791.2586648237411</v>
      </c>
      <c r="H7922" s="2">
        <v>1939.2082731416813</v>
      </c>
      <c r="I7922" s="2">
        <v>10730.466937965422</v>
      </c>
      <c r="J7922" s="2">
        <v>11239.355198280642</v>
      </c>
      <c r="K7922" t="s">
        <v>11</v>
      </c>
    </row>
    <row r="7923" spans="1:11" x14ac:dyDescent="0.2">
      <c r="A7923" s="3">
        <v>948</v>
      </c>
      <c r="B7923" s="3">
        <v>2021</v>
      </c>
      <c r="C7923" s="3">
        <v>6</v>
      </c>
      <c r="D7923" s="3">
        <v>2026</v>
      </c>
      <c r="E7923" s="3">
        <v>1</v>
      </c>
      <c r="F7923" s="2">
        <v>851.5604905782111</v>
      </c>
      <c r="G7923" s="2">
        <v>9642.8191554019522</v>
      </c>
      <c r="H7923" s="2">
        <v>1495.3557627116461</v>
      </c>
      <c r="I7923" s="2">
        <v>11138.174918113598</v>
      </c>
      <c r="J7923" s="2">
        <v>11239.355198280642</v>
      </c>
      <c r="K7923" t="s">
        <v>11</v>
      </c>
    </row>
    <row r="7924" spans="1:11" x14ac:dyDescent="0.2">
      <c r="A7924" s="3">
        <v>949</v>
      </c>
      <c r="B7924" s="3">
        <v>2021</v>
      </c>
      <c r="C7924" s="3">
        <v>1</v>
      </c>
      <c r="D7924" s="3">
        <v>2021</v>
      </c>
      <c r="E7924" s="3">
        <v>1</v>
      </c>
      <c r="F7924" s="2">
        <v>1884.4563959185223</v>
      </c>
      <c r="G7924" s="2">
        <v>1884.4563959185223</v>
      </c>
      <c r="H7924" s="2">
        <v>6256.9423886742152</v>
      </c>
      <c r="I7924" s="2">
        <v>8141.3987845927377</v>
      </c>
      <c r="J7924" s="2">
        <v>12561.316407219687</v>
      </c>
      <c r="K7924" t="s">
        <v>11</v>
      </c>
    </row>
    <row r="7925" spans="1:11" x14ac:dyDescent="0.2">
      <c r="A7925" s="3">
        <v>949</v>
      </c>
      <c r="B7925" s="3">
        <v>2021</v>
      </c>
      <c r="C7925" s="3">
        <v>2</v>
      </c>
      <c r="D7925" s="3">
        <v>2022</v>
      </c>
      <c r="E7925" s="3">
        <v>1</v>
      </c>
      <c r="F7925" s="2">
        <v>2009.0986963132812</v>
      </c>
      <c r="G7925" s="2">
        <v>3893.5550922318034</v>
      </c>
      <c r="H7925" s="2">
        <v>6052.6487568746525</v>
      </c>
      <c r="I7925" s="2">
        <v>9946.2038491064559</v>
      </c>
      <c r="J7925" s="2">
        <v>12561.316407219687</v>
      </c>
      <c r="K7925" t="s">
        <v>11</v>
      </c>
    </row>
    <row r="7926" spans="1:11" x14ac:dyDescent="0.2">
      <c r="A7926" s="3">
        <v>949</v>
      </c>
      <c r="B7926" s="3">
        <v>2021</v>
      </c>
      <c r="C7926" s="3">
        <v>3</v>
      </c>
      <c r="D7926" s="3">
        <v>2023</v>
      </c>
      <c r="E7926" s="3">
        <v>1</v>
      </c>
      <c r="F7926" s="2">
        <v>2424.3914048167153</v>
      </c>
      <c r="G7926" s="2">
        <v>6317.9464970485187</v>
      </c>
      <c r="H7926" s="2">
        <v>4458.4263454861102</v>
      </c>
      <c r="I7926" s="2">
        <v>10776.372842534629</v>
      </c>
      <c r="J7926" s="2">
        <v>12561.316407219687</v>
      </c>
      <c r="K7926" t="s">
        <v>11</v>
      </c>
    </row>
    <row r="7927" spans="1:11" x14ac:dyDescent="0.2">
      <c r="A7927" s="3">
        <v>949</v>
      </c>
      <c r="B7927" s="3">
        <v>2021</v>
      </c>
      <c r="C7927" s="3">
        <v>4</v>
      </c>
      <c r="D7927" s="3">
        <v>2024</v>
      </c>
      <c r="E7927" s="3">
        <v>1</v>
      </c>
      <c r="F7927" s="2">
        <v>1880.0117540097381</v>
      </c>
      <c r="G7927" s="2">
        <v>8197.9582510582568</v>
      </c>
      <c r="H7927" s="2">
        <v>3295.1906970606651</v>
      </c>
      <c r="I7927" s="2">
        <v>11493.148948118922</v>
      </c>
      <c r="J7927" s="2">
        <v>12561.316407219687</v>
      </c>
      <c r="K7927" t="s">
        <v>11</v>
      </c>
    </row>
    <row r="7928" spans="1:11" x14ac:dyDescent="0.2">
      <c r="A7928" s="3">
        <v>949</v>
      </c>
      <c r="B7928" s="3">
        <v>2021</v>
      </c>
      <c r="C7928" s="3">
        <v>5</v>
      </c>
      <c r="D7928" s="3">
        <v>2025</v>
      </c>
      <c r="E7928" s="3">
        <v>1</v>
      </c>
      <c r="F7928" s="2">
        <v>1402.3794182749025</v>
      </c>
      <c r="G7928" s="2">
        <v>9600.3376693331593</v>
      </c>
      <c r="H7928" s="2">
        <v>2412.4749972730569</v>
      </c>
      <c r="I7928" s="2">
        <v>12012.812666606216</v>
      </c>
      <c r="J7928" s="2">
        <v>12561.316407219687</v>
      </c>
      <c r="K7928" t="s">
        <v>11</v>
      </c>
    </row>
    <row r="7929" spans="1:11" x14ac:dyDescent="0.2">
      <c r="A7929" s="3">
        <v>949</v>
      </c>
      <c r="B7929" s="3">
        <v>2021</v>
      </c>
      <c r="C7929" s="3">
        <v>6</v>
      </c>
      <c r="D7929" s="3">
        <v>2026</v>
      </c>
      <c r="E7929" s="3">
        <v>1</v>
      </c>
      <c r="F7929" s="2">
        <v>919.65156003440643</v>
      </c>
      <c r="G7929" s="2">
        <v>10519.989229367566</v>
      </c>
      <c r="H7929" s="2">
        <v>1564.4493918846565</v>
      </c>
      <c r="I7929" s="2">
        <v>12084.438621252222</v>
      </c>
      <c r="J7929" s="2">
        <v>12561.316407219687</v>
      </c>
      <c r="K7929" t="s">
        <v>11</v>
      </c>
    </row>
    <row r="7930" spans="1:11" x14ac:dyDescent="0.2">
      <c r="A7930" s="3">
        <v>950</v>
      </c>
      <c r="B7930" s="3">
        <v>2021</v>
      </c>
      <c r="C7930" s="3">
        <v>1</v>
      </c>
      <c r="D7930" s="3">
        <v>2021</v>
      </c>
      <c r="E7930" s="3">
        <v>1</v>
      </c>
      <c r="F7930" s="2">
        <v>2362.6704869146661</v>
      </c>
      <c r="G7930" s="2">
        <v>2362.6704869146661</v>
      </c>
      <c r="H7930" s="2">
        <v>7386.754993156258</v>
      </c>
      <c r="I7930" s="2">
        <v>9749.4254800709241</v>
      </c>
      <c r="J7930" s="2">
        <v>15170.130015208697</v>
      </c>
      <c r="K7930" t="s">
        <v>11</v>
      </c>
    </row>
    <row r="7931" spans="1:11" x14ac:dyDescent="0.2">
      <c r="A7931" s="3">
        <v>950</v>
      </c>
      <c r="B7931" s="3">
        <v>2021</v>
      </c>
      <c r="C7931" s="3">
        <v>2</v>
      </c>
      <c r="D7931" s="3">
        <v>2022</v>
      </c>
      <c r="E7931" s="3">
        <v>1</v>
      </c>
      <c r="F7931" s="2">
        <v>2472.2641122058149</v>
      </c>
      <c r="G7931" s="2">
        <v>4834.9345991204809</v>
      </c>
      <c r="H7931" s="2">
        <v>7041.6941267416751</v>
      </c>
      <c r="I7931" s="2">
        <v>11876.628725862156</v>
      </c>
      <c r="J7931" s="2">
        <v>15170.130015208697</v>
      </c>
      <c r="K7931" t="s">
        <v>11</v>
      </c>
    </row>
    <row r="7932" spans="1:11" x14ac:dyDescent="0.2">
      <c r="A7932" s="3">
        <v>950</v>
      </c>
      <c r="B7932" s="3">
        <v>2021</v>
      </c>
      <c r="C7932" s="3">
        <v>3</v>
      </c>
      <c r="D7932" s="3">
        <v>2023</v>
      </c>
      <c r="E7932" s="3">
        <v>1</v>
      </c>
      <c r="F7932" s="2">
        <v>2803.3494003529313</v>
      </c>
      <c r="G7932" s="2">
        <v>7638.2839994734122</v>
      </c>
      <c r="H7932" s="2">
        <v>5569.4885478886035</v>
      </c>
      <c r="I7932" s="2">
        <v>13207.772547362016</v>
      </c>
      <c r="J7932" s="2">
        <v>15170.130015208697</v>
      </c>
      <c r="K7932" t="s">
        <v>11</v>
      </c>
    </row>
    <row r="7933" spans="1:11" x14ac:dyDescent="0.2">
      <c r="A7933" s="3">
        <v>950</v>
      </c>
      <c r="B7933" s="3">
        <v>2021</v>
      </c>
      <c r="C7933" s="3">
        <v>4</v>
      </c>
      <c r="D7933" s="3">
        <v>2024</v>
      </c>
      <c r="E7933" s="3">
        <v>1</v>
      </c>
      <c r="F7933" s="2">
        <v>2307.7114372562382</v>
      </c>
      <c r="G7933" s="2">
        <v>9945.9954367296505</v>
      </c>
      <c r="H7933" s="2">
        <v>4069.2122516779036</v>
      </c>
      <c r="I7933" s="2">
        <v>14015.207688407554</v>
      </c>
      <c r="J7933" s="2">
        <v>15170.130015208697</v>
      </c>
      <c r="K7933" t="s">
        <v>11</v>
      </c>
    </row>
    <row r="7934" spans="1:11" x14ac:dyDescent="0.2">
      <c r="A7934" s="3">
        <v>950</v>
      </c>
      <c r="B7934" s="3">
        <v>2021</v>
      </c>
      <c r="C7934" s="3">
        <v>5</v>
      </c>
      <c r="D7934" s="3">
        <v>2025</v>
      </c>
      <c r="E7934" s="3">
        <v>1</v>
      </c>
      <c r="F7934" s="2">
        <v>2053.5638609548387</v>
      </c>
      <c r="G7934" s="2">
        <v>11999.559297684489</v>
      </c>
      <c r="H7934" s="2">
        <v>2596.2548979882486</v>
      </c>
      <c r="I7934" s="2">
        <v>14595.814195672738</v>
      </c>
      <c r="J7934" s="2">
        <v>15170.130015208697</v>
      </c>
      <c r="K7934" t="s">
        <v>11</v>
      </c>
    </row>
    <row r="7935" spans="1:11" x14ac:dyDescent="0.2">
      <c r="A7935" s="3">
        <v>950</v>
      </c>
      <c r="B7935" s="3">
        <v>2021</v>
      </c>
      <c r="C7935" s="3">
        <v>6</v>
      </c>
      <c r="D7935" s="3">
        <v>2026</v>
      </c>
      <c r="E7935" s="3">
        <v>1</v>
      </c>
      <c r="F7935" s="2">
        <v>1353.0764959175194</v>
      </c>
      <c r="G7935" s="2">
        <v>13352.635793602009</v>
      </c>
      <c r="H7935" s="2">
        <v>1736.7159289733027</v>
      </c>
      <c r="I7935" s="2">
        <v>15089.351722575311</v>
      </c>
      <c r="J7935" s="2">
        <v>15170.130015208697</v>
      </c>
      <c r="K7935" t="s">
        <v>11</v>
      </c>
    </row>
    <row r="7936" spans="1:11" x14ac:dyDescent="0.2">
      <c r="A7936" s="3">
        <v>951</v>
      </c>
      <c r="B7936" s="3">
        <v>2021</v>
      </c>
      <c r="C7936" s="3">
        <v>1</v>
      </c>
      <c r="D7936" s="3">
        <v>2021</v>
      </c>
      <c r="E7936" s="3">
        <v>1</v>
      </c>
      <c r="F7936" s="2">
        <v>1394.6927602535864</v>
      </c>
      <c r="G7936" s="2">
        <v>1394.6927602535864</v>
      </c>
      <c r="H7936" s="2">
        <v>4797.3436587516353</v>
      </c>
      <c r="I7936" s="2">
        <v>6192.0364190052214</v>
      </c>
      <c r="J7936" s="2">
        <v>9513.3024119134643</v>
      </c>
      <c r="K7936" t="s">
        <v>11</v>
      </c>
    </row>
    <row r="7937" spans="1:11" x14ac:dyDescent="0.2">
      <c r="A7937" s="3">
        <v>951</v>
      </c>
      <c r="B7937" s="3">
        <v>2021</v>
      </c>
      <c r="C7937" s="3">
        <v>2</v>
      </c>
      <c r="D7937" s="3">
        <v>2022</v>
      </c>
      <c r="E7937" s="3">
        <v>1</v>
      </c>
      <c r="F7937" s="2">
        <v>1719.1222838230854</v>
      </c>
      <c r="G7937" s="2">
        <v>3113.8150440766717</v>
      </c>
      <c r="H7937" s="2">
        <v>4339.5187352977282</v>
      </c>
      <c r="I7937" s="2">
        <v>7453.3337793743995</v>
      </c>
      <c r="J7937" s="2">
        <v>9513.3024119134643</v>
      </c>
      <c r="K7937" t="s">
        <v>11</v>
      </c>
    </row>
    <row r="7938" spans="1:11" x14ac:dyDescent="0.2">
      <c r="A7938" s="3">
        <v>951</v>
      </c>
      <c r="B7938" s="3">
        <v>2021</v>
      </c>
      <c r="C7938" s="3">
        <v>3</v>
      </c>
      <c r="D7938" s="3">
        <v>2023</v>
      </c>
      <c r="E7938" s="3">
        <v>1</v>
      </c>
      <c r="F7938" s="2">
        <v>1768.6952431904742</v>
      </c>
      <c r="G7938" s="2">
        <v>4882.5102872671459</v>
      </c>
      <c r="H7938" s="2">
        <v>3483.8384334741359</v>
      </c>
      <c r="I7938" s="2">
        <v>8366.3487207412818</v>
      </c>
      <c r="J7938" s="2">
        <v>9513.3024119134643</v>
      </c>
      <c r="K7938" t="s">
        <v>11</v>
      </c>
    </row>
    <row r="7939" spans="1:11" x14ac:dyDescent="0.2">
      <c r="A7939" s="3">
        <v>951</v>
      </c>
      <c r="B7939" s="3">
        <v>2021</v>
      </c>
      <c r="C7939" s="3">
        <v>4</v>
      </c>
      <c r="D7939" s="3">
        <v>2024</v>
      </c>
      <c r="E7939" s="3">
        <v>1</v>
      </c>
      <c r="F7939" s="2">
        <v>1189.6935063974643</v>
      </c>
      <c r="G7939" s="2">
        <v>6072.2037936646102</v>
      </c>
      <c r="H7939" s="2">
        <v>2919.1929097836164</v>
      </c>
      <c r="I7939" s="2">
        <v>8991.3967034482266</v>
      </c>
      <c r="J7939" s="2">
        <v>9513.3024119134643</v>
      </c>
      <c r="K7939" t="s">
        <v>11</v>
      </c>
    </row>
    <row r="7940" spans="1:11" x14ac:dyDescent="0.2">
      <c r="A7940" s="3">
        <v>951</v>
      </c>
      <c r="B7940" s="3">
        <v>2021</v>
      </c>
      <c r="C7940" s="3">
        <v>5</v>
      </c>
      <c r="D7940" s="3">
        <v>2025</v>
      </c>
      <c r="E7940" s="3">
        <v>1</v>
      </c>
      <c r="F7940" s="2">
        <v>1393.8675336000651</v>
      </c>
      <c r="G7940" s="2">
        <v>7466.0713272646753</v>
      </c>
      <c r="H7940" s="2">
        <v>1805.6560365305486</v>
      </c>
      <c r="I7940" s="2">
        <v>9271.7273637952239</v>
      </c>
      <c r="J7940" s="2">
        <v>9513.3024119134643</v>
      </c>
      <c r="K7940" t="s">
        <v>11</v>
      </c>
    </row>
    <row r="7941" spans="1:11" x14ac:dyDescent="0.2">
      <c r="A7941" s="3">
        <v>951</v>
      </c>
      <c r="B7941" s="3">
        <v>2021</v>
      </c>
      <c r="C7941" s="3">
        <v>6</v>
      </c>
      <c r="D7941" s="3">
        <v>2026</v>
      </c>
      <c r="E7941" s="3">
        <v>1</v>
      </c>
      <c r="F7941" s="2">
        <v>1119.9937280056965</v>
      </c>
      <c r="G7941" s="2">
        <v>8586.0650552703719</v>
      </c>
      <c r="H7941" s="2">
        <v>886.89969595731782</v>
      </c>
      <c r="I7941" s="2">
        <v>9472.9647512276897</v>
      </c>
      <c r="J7941" s="2">
        <v>9513.3024119134643</v>
      </c>
      <c r="K7941" t="s">
        <v>11</v>
      </c>
    </row>
    <row r="7942" spans="1:11" x14ac:dyDescent="0.2">
      <c r="A7942" s="3">
        <v>952</v>
      </c>
      <c r="B7942" s="3">
        <v>2021</v>
      </c>
      <c r="C7942" s="3">
        <v>1</v>
      </c>
      <c r="D7942" s="3">
        <v>2021</v>
      </c>
      <c r="E7942" s="3">
        <v>1</v>
      </c>
      <c r="F7942" s="2">
        <v>1699.7551373991009</v>
      </c>
      <c r="G7942" s="2">
        <v>1699.7551373991009</v>
      </c>
      <c r="H7942" s="2">
        <v>5670.9474882897239</v>
      </c>
      <c r="I7942" s="2">
        <v>7370.7026256888248</v>
      </c>
      <c r="J7942" s="2">
        <v>11348.694367577262</v>
      </c>
      <c r="K7942" t="s">
        <v>11</v>
      </c>
    </row>
    <row r="7943" spans="1:11" x14ac:dyDescent="0.2">
      <c r="A7943" s="3">
        <v>952</v>
      </c>
      <c r="B7943" s="3">
        <v>2021</v>
      </c>
      <c r="C7943" s="3">
        <v>2</v>
      </c>
      <c r="D7943" s="3">
        <v>2022</v>
      </c>
      <c r="E7943" s="3">
        <v>1</v>
      </c>
      <c r="F7943" s="2">
        <v>1817.6241735262702</v>
      </c>
      <c r="G7943" s="2">
        <v>3517.3793109253711</v>
      </c>
      <c r="H7943" s="2">
        <v>5173.4861905821672</v>
      </c>
      <c r="I7943" s="2">
        <v>8690.8655015075383</v>
      </c>
      <c r="J7943" s="2">
        <v>11348.694367577262</v>
      </c>
      <c r="K7943" t="s">
        <v>11</v>
      </c>
    </row>
    <row r="7944" spans="1:11" x14ac:dyDescent="0.2">
      <c r="A7944" s="3">
        <v>952</v>
      </c>
      <c r="B7944" s="3">
        <v>2021</v>
      </c>
      <c r="C7944" s="3">
        <v>3</v>
      </c>
      <c r="D7944" s="3">
        <v>2023</v>
      </c>
      <c r="E7944" s="3">
        <v>1</v>
      </c>
      <c r="F7944" s="2">
        <v>2252.5075917517906</v>
      </c>
      <c r="G7944" s="2">
        <v>5769.8869026771617</v>
      </c>
      <c r="H7944" s="2">
        <v>4088.6516758124953</v>
      </c>
      <c r="I7944" s="2">
        <v>9858.5385784896571</v>
      </c>
      <c r="J7944" s="2">
        <v>11348.694367577262</v>
      </c>
      <c r="K7944" t="s">
        <v>11</v>
      </c>
    </row>
    <row r="7945" spans="1:11" x14ac:dyDescent="0.2">
      <c r="A7945" s="3">
        <v>952</v>
      </c>
      <c r="B7945" s="3">
        <v>2021</v>
      </c>
      <c r="C7945" s="3">
        <v>4</v>
      </c>
      <c r="D7945" s="3">
        <v>2024</v>
      </c>
      <c r="E7945" s="3">
        <v>1</v>
      </c>
      <c r="F7945" s="2">
        <v>1659.4604376960078</v>
      </c>
      <c r="G7945" s="2">
        <v>7429.3473403731696</v>
      </c>
      <c r="H7945" s="2">
        <v>3210.0282588632872</v>
      </c>
      <c r="I7945" s="2">
        <v>10639.375599236457</v>
      </c>
      <c r="J7945" s="2">
        <v>11348.694367577262</v>
      </c>
      <c r="K7945" t="s">
        <v>11</v>
      </c>
    </row>
    <row r="7946" spans="1:11" x14ac:dyDescent="0.2">
      <c r="A7946" s="3">
        <v>952</v>
      </c>
      <c r="B7946" s="3">
        <v>2021</v>
      </c>
      <c r="C7946" s="3">
        <v>5</v>
      </c>
      <c r="D7946" s="3">
        <v>2025</v>
      </c>
      <c r="E7946" s="3">
        <v>1</v>
      </c>
      <c r="F7946" s="2">
        <v>1349.1544682664935</v>
      </c>
      <c r="G7946" s="2">
        <v>8778.5018086396631</v>
      </c>
      <c r="H7946" s="2">
        <v>2198.4285720781918</v>
      </c>
      <c r="I7946" s="2">
        <v>10976.930380717855</v>
      </c>
      <c r="J7946" s="2">
        <v>11348.694367577262</v>
      </c>
      <c r="K7946" t="s">
        <v>11</v>
      </c>
    </row>
    <row r="7947" spans="1:11" x14ac:dyDescent="0.2">
      <c r="A7947" s="3">
        <v>952</v>
      </c>
      <c r="B7947" s="3">
        <v>2021</v>
      </c>
      <c r="C7947" s="3">
        <v>6</v>
      </c>
      <c r="D7947" s="3">
        <v>2026</v>
      </c>
      <c r="E7947" s="3">
        <v>1</v>
      </c>
      <c r="F7947" s="2">
        <v>794.57897857605167</v>
      </c>
      <c r="G7947" s="2">
        <v>9573.0807872157147</v>
      </c>
      <c r="H7947" s="2">
        <v>1588.112283503091</v>
      </c>
      <c r="I7947" s="2">
        <v>11161.193070718806</v>
      </c>
      <c r="J7947" s="2">
        <v>11348.694367577262</v>
      </c>
      <c r="K7947" t="s">
        <v>11</v>
      </c>
    </row>
    <row r="7948" spans="1:11" x14ac:dyDescent="0.2">
      <c r="A7948" s="3">
        <v>953</v>
      </c>
      <c r="B7948" s="3">
        <v>2021</v>
      </c>
      <c r="C7948" s="3">
        <v>1</v>
      </c>
      <c r="D7948" s="3">
        <v>2021</v>
      </c>
      <c r="E7948" s="3">
        <v>1</v>
      </c>
      <c r="F7948" s="2">
        <v>1092.6178216204753</v>
      </c>
      <c r="G7948" s="2">
        <v>1092.6178216204753</v>
      </c>
      <c r="H7948" s="2">
        <v>3626.218901526122</v>
      </c>
      <c r="I7948" s="2">
        <v>4718.8367231465973</v>
      </c>
      <c r="J7948" s="2">
        <v>7264.9229291827123</v>
      </c>
      <c r="K7948" t="s">
        <v>11</v>
      </c>
    </row>
    <row r="7949" spans="1:11" x14ac:dyDescent="0.2">
      <c r="A7949" s="3">
        <v>953</v>
      </c>
      <c r="B7949" s="3">
        <v>2021</v>
      </c>
      <c r="C7949" s="3">
        <v>2</v>
      </c>
      <c r="D7949" s="3">
        <v>2022</v>
      </c>
      <c r="E7949" s="3">
        <v>1</v>
      </c>
      <c r="F7949" s="2">
        <v>1139.5507441045984</v>
      </c>
      <c r="G7949" s="2">
        <v>2232.1685657250737</v>
      </c>
      <c r="H7949" s="2">
        <v>3440.7818419683836</v>
      </c>
      <c r="I7949" s="2">
        <v>5672.9504076934572</v>
      </c>
      <c r="J7949" s="2">
        <v>7264.9229291827123</v>
      </c>
      <c r="K7949" t="s">
        <v>11</v>
      </c>
    </row>
    <row r="7950" spans="1:11" x14ac:dyDescent="0.2">
      <c r="A7950" s="3">
        <v>953</v>
      </c>
      <c r="B7950" s="3">
        <v>2021</v>
      </c>
      <c r="C7950" s="3">
        <v>3</v>
      </c>
      <c r="D7950" s="3">
        <v>2023</v>
      </c>
      <c r="E7950" s="3">
        <v>1</v>
      </c>
      <c r="F7950" s="2">
        <v>1293.310268583868</v>
      </c>
      <c r="G7950" s="2">
        <v>3525.4788343089417</v>
      </c>
      <c r="H7950" s="2">
        <v>2785.7285207261016</v>
      </c>
      <c r="I7950" s="2">
        <v>6311.2073550350433</v>
      </c>
      <c r="J7950" s="2">
        <v>7264.9229291827123</v>
      </c>
      <c r="K7950" t="s">
        <v>11</v>
      </c>
    </row>
    <row r="7951" spans="1:11" x14ac:dyDescent="0.2">
      <c r="A7951" s="3">
        <v>953</v>
      </c>
      <c r="B7951" s="3">
        <v>2021</v>
      </c>
      <c r="C7951" s="3">
        <v>4</v>
      </c>
      <c r="D7951" s="3">
        <v>2024</v>
      </c>
      <c r="E7951" s="3">
        <v>1</v>
      </c>
      <c r="F7951" s="2">
        <v>1451.9400273005972</v>
      </c>
      <c r="G7951" s="2">
        <v>4977.4188616095389</v>
      </c>
      <c r="H7951" s="2">
        <v>1672.0658564382284</v>
      </c>
      <c r="I7951" s="2">
        <v>6649.4847180477673</v>
      </c>
      <c r="J7951" s="2">
        <v>7264.9229291827123</v>
      </c>
      <c r="K7951" t="s">
        <v>11</v>
      </c>
    </row>
    <row r="7952" spans="1:11" x14ac:dyDescent="0.2">
      <c r="A7952" s="3">
        <v>953</v>
      </c>
      <c r="B7952" s="3">
        <v>2021</v>
      </c>
      <c r="C7952" s="3">
        <v>5</v>
      </c>
      <c r="D7952" s="3">
        <v>2025</v>
      </c>
      <c r="E7952" s="3">
        <v>1</v>
      </c>
      <c r="F7952" s="2">
        <v>533.76768808950237</v>
      </c>
      <c r="G7952" s="2">
        <v>5511.1865496990413</v>
      </c>
      <c r="H7952" s="2">
        <v>1427.4942769288582</v>
      </c>
      <c r="I7952" s="2">
        <v>6938.6808266278995</v>
      </c>
      <c r="J7952" s="2">
        <v>7264.9229291827123</v>
      </c>
      <c r="K7952" t="s">
        <v>11</v>
      </c>
    </row>
    <row r="7953" spans="1:11" x14ac:dyDescent="0.2">
      <c r="A7953" s="3">
        <v>953</v>
      </c>
      <c r="B7953" s="3">
        <v>2021</v>
      </c>
      <c r="C7953" s="3">
        <v>6</v>
      </c>
      <c r="D7953" s="3">
        <v>2026</v>
      </c>
      <c r="E7953" s="3">
        <v>1</v>
      </c>
      <c r="F7953" s="2">
        <v>832.22612392631345</v>
      </c>
      <c r="G7953" s="2">
        <v>6343.4126736253547</v>
      </c>
      <c r="H7953" s="2">
        <v>849.64584192696384</v>
      </c>
      <c r="I7953" s="2">
        <v>7193.0585155523186</v>
      </c>
      <c r="J7953" s="2">
        <v>7264.9229291827123</v>
      </c>
      <c r="K7953" t="s">
        <v>11</v>
      </c>
    </row>
    <row r="7954" spans="1:11" x14ac:dyDescent="0.2">
      <c r="A7954" s="3">
        <v>954</v>
      </c>
      <c r="B7954" s="3">
        <v>2021</v>
      </c>
      <c r="C7954" s="3">
        <v>1</v>
      </c>
      <c r="D7954" s="3">
        <v>2021</v>
      </c>
      <c r="E7954" s="3">
        <v>1</v>
      </c>
      <c r="F7954" s="2">
        <v>492.12146662995644</v>
      </c>
      <c r="G7954" s="2">
        <v>492.12146662995644</v>
      </c>
      <c r="H7954" s="2">
        <v>1693.0679493716593</v>
      </c>
      <c r="I7954" s="2">
        <v>2185.1894160016159</v>
      </c>
      <c r="J7954" s="2">
        <v>3384.6332780986104</v>
      </c>
      <c r="K7954" t="s">
        <v>11</v>
      </c>
    </row>
    <row r="7955" spans="1:11" x14ac:dyDescent="0.2">
      <c r="A7955" s="3">
        <v>954</v>
      </c>
      <c r="B7955" s="3">
        <v>2021</v>
      </c>
      <c r="C7955" s="3">
        <v>2</v>
      </c>
      <c r="D7955" s="3">
        <v>2022</v>
      </c>
      <c r="E7955" s="3">
        <v>1</v>
      </c>
      <c r="F7955" s="2">
        <v>550.15269776490857</v>
      </c>
      <c r="G7955" s="2">
        <v>1042.274164394865</v>
      </c>
      <c r="H7955" s="2">
        <v>1607.9563655081377</v>
      </c>
      <c r="I7955" s="2">
        <v>2650.2305299030027</v>
      </c>
      <c r="J7955" s="2">
        <v>3384.6332780986104</v>
      </c>
      <c r="K7955" t="s">
        <v>11</v>
      </c>
    </row>
    <row r="7956" spans="1:11" x14ac:dyDescent="0.2">
      <c r="A7956" s="3">
        <v>954</v>
      </c>
      <c r="B7956" s="3">
        <v>2021</v>
      </c>
      <c r="C7956" s="3">
        <v>3</v>
      </c>
      <c r="D7956" s="3">
        <v>2023</v>
      </c>
      <c r="E7956" s="3">
        <v>1</v>
      </c>
      <c r="F7956" s="2">
        <v>697.53447571316246</v>
      </c>
      <c r="G7956" s="2">
        <v>1739.8086401080275</v>
      </c>
      <c r="H7956" s="2">
        <v>1193.5757391093664</v>
      </c>
      <c r="I7956" s="2">
        <v>2933.3843792173939</v>
      </c>
      <c r="J7956" s="2">
        <v>3384.6332780986104</v>
      </c>
      <c r="K7956" t="s">
        <v>11</v>
      </c>
    </row>
    <row r="7957" spans="1:11" x14ac:dyDescent="0.2">
      <c r="A7957" s="3">
        <v>954</v>
      </c>
      <c r="B7957" s="3">
        <v>2021</v>
      </c>
      <c r="C7957" s="3">
        <v>4</v>
      </c>
      <c r="D7957" s="3">
        <v>2024</v>
      </c>
      <c r="E7957" s="3">
        <v>1</v>
      </c>
      <c r="F7957" s="2">
        <v>446.38248396012136</v>
      </c>
      <c r="G7957" s="2">
        <v>2186.1911240681488</v>
      </c>
      <c r="H7957" s="2">
        <v>1020.0299505176135</v>
      </c>
      <c r="I7957" s="2">
        <v>3206.2210745857624</v>
      </c>
      <c r="J7957" s="2">
        <v>3384.6332780986104</v>
      </c>
      <c r="K7957" t="s">
        <v>11</v>
      </c>
    </row>
    <row r="7958" spans="1:11" x14ac:dyDescent="0.2">
      <c r="A7958" s="3">
        <v>954</v>
      </c>
      <c r="B7958" s="3">
        <v>2021</v>
      </c>
      <c r="C7958" s="3">
        <v>5</v>
      </c>
      <c r="D7958" s="3">
        <v>2025</v>
      </c>
      <c r="E7958" s="3">
        <v>1</v>
      </c>
      <c r="F7958" s="2">
        <v>359.78233095621954</v>
      </c>
      <c r="G7958" s="2">
        <v>2545.9734550243684</v>
      </c>
      <c r="H7958" s="2">
        <v>653.7691870842832</v>
      </c>
      <c r="I7958" s="2">
        <v>3199.7426421086516</v>
      </c>
      <c r="J7958" s="2">
        <v>3384.6332780986104</v>
      </c>
      <c r="K7958" t="s">
        <v>11</v>
      </c>
    </row>
    <row r="7959" spans="1:11" x14ac:dyDescent="0.2">
      <c r="A7959" s="3">
        <v>954</v>
      </c>
      <c r="B7959" s="3">
        <v>2021</v>
      </c>
      <c r="C7959" s="3">
        <v>6</v>
      </c>
      <c r="D7959" s="3">
        <v>2026</v>
      </c>
      <c r="E7959" s="3">
        <v>1</v>
      </c>
      <c r="F7959" s="2">
        <v>365.74028499337828</v>
      </c>
      <c r="G7959" s="2">
        <v>2911.7137400177467</v>
      </c>
      <c r="H7959" s="2">
        <v>341.73772574577606</v>
      </c>
      <c r="I7959" s="2">
        <v>3253.4514657635227</v>
      </c>
      <c r="J7959" s="2">
        <v>3384.6332780986104</v>
      </c>
      <c r="K7959" t="s">
        <v>11</v>
      </c>
    </row>
    <row r="7960" spans="1:11" x14ac:dyDescent="0.2">
      <c r="A7960" s="3">
        <v>955</v>
      </c>
      <c r="B7960" s="3">
        <v>2021</v>
      </c>
      <c r="C7960" s="3">
        <v>1</v>
      </c>
      <c r="D7960" s="3">
        <v>2021</v>
      </c>
      <c r="E7960" s="3">
        <v>1</v>
      </c>
      <c r="F7960" s="2">
        <v>1378.2943060692555</v>
      </c>
      <c r="G7960" s="2">
        <v>1378.2943060692555</v>
      </c>
      <c r="H7960" s="2">
        <v>4526.3191243436358</v>
      </c>
      <c r="I7960" s="2">
        <v>5904.6134304128918</v>
      </c>
      <c r="J7960" s="2">
        <v>8924.1039067370129</v>
      </c>
      <c r="K7960" t="s">
        <v>11</v>
      </c>
    </row>
    <row r="7961" spans="1:11" x14ac:dyDescent="0.2">
      <c r="A7961" s="3">
        <v>955</v>
      </c>
      <c r="B7961" s="3">
        <v>2021</v>
      </c>
      <c r="C7961" s="3">
        <v>2</v>
      </c>
      <c r="D7961" s="3">
        <v>2022</v>
      </c>
      <c r="E7961" s="3">
        <v>1</v>
      </c>
      <c r="F7961" s="2">
        <v>1573.3395801531219</v>
      </c>
      <c r="G7961" s="2">
        <v>2951.6338862223774</v>
      </c>
      <c r="H7961" s="2">
        <v>4031.1336345083309</v>
      </c>
      <c r="I7961" s="2">
        <v>6982.7675207307084</v>
      </c>
      <c r="J7961" s="2">
        <v>8924.1039067370129</v>
      </c>
      <c r="K7961" t="s">
        <v>11</v>
      </c>
    </row>
    <row r="7962" spans="1:11" x14ac:dyDescent="0.2">
      <c r="A7962" s="3">
        <v>955</v>
      </c>
      <c r="B7962" s="3">
        <v>2021</v>
      </c>
      <c r="C7962" s="3">
        <v>3</v>
      </c>
      <c r="D7962" s="3">
        <v>2023</v>
      </c>
      <c r="E7962" s="3">
        <v>1</v>
      </c>
      <c r="F7962" s="2">
        <v>1444.5095066644926</v>
      </c>
      <c r="G7962" s="2">
        <v>4396.1433928868701</v>
      </c>
      <c r="H7962" s="2">
        <v>3415.2701824347751</v>
      </c>
      <c r="I7962" s="2">
        <v>7811.4135753216451</v>
      </c>
      <c r="J7962" s="2">
        <v>8924.1039067370129</v>
      </c>
      <c r="K7962" t="s">
        <v>11</v>
      </c>
    </row>
    <row r="7963" spans="1:11" x14ac:dyDescent="0.2">
      <c r="A7963" s="3">
        <v>955</v>
      </c>
      <c r="B7963" s="3">
        <v>2021</v>
      </c>
      <c r="C7963" s="3">
        <v>4</v>
      </c>
      <c r="D7963" s="3">
        <v>2024</v>
      </c>
      <c r="E7963" s="3">
        <v>1</v>
      </c>
      <c r="F7963" s="2">
        <v>1699.9660780403774</v>
      </c>
      <c r="G7963" s="2">
        <v>6096.1094709272475</v>
      </c>
      <c r="H7963" s="2">
        <v>2163.2699305821225</v>
      </c>
      <c r="I7963" s="2">
        <v>8259.3794015093699</v>
      </c>
      <c r="J7963" s="2">
        <v>8924.1039067370129</v>
      </c>
      <c r="K7963" t="s">
        <v>11</v>
      </c>
    </row>
    <row r="7964" spans="1:11" x14ac:dyDescent="0.2">
      <c r="A7964" s="3">
        <v>955</v>
      </c>
      <c r="B7964" s="3">
        <v>2021</v>
      </c>
      <c r="C7964" s="3">
        <v>5</v>
      </c>
      <c r="D7964" s="3">
        <v>2025</v>
      </c>
      <c r="E7964" s="3">
        <v>1</v>
      </c>
      <c r="F7964" s="2">
        <v>921.81048476248998</v>
      </c>
      <c r="G7964" s="2">
        <v>7017.9199556897374</v>
      </c>
      <c r="H7964" s="2">
        <v>1711.9881253975591</v>
      </c>
      <c r="I7964" s="2">
        <v>8729.9080810872965</v>
      </c>
      <c r="J7964" s="2">
        <v>8924.1039067370129</v>
      </c>
      <c r="K7964" t="s">
        <v>11</v>
      </c>
    </row>
    <row r="7965" spans="1:11" x14ac:dyDescent="0.2">
      <c r="A7965" s="3">
        <v>955</v>
      </c>
      <c r="B7965" s="3">
        <v>2021</v>
      </c>
      <c r="C7965" s="3">
        <v>6</v>
      </c>
      <c r="D7965" s="3">
        <v>2026</v>
      </c>
      <c r="E7965" s="3">
        <v>1</v>
      </c>
      <c r="F7965" s="2">
        <v>851.30914559595749</v>
      </c>
      <c r="G7965" s="2">
        <v>7869.2291012856949</v>
      </c>
      <c r="H7965" s="2">
        <v>819.85508742999809</v>
      </c>
      <c r="I7965" s="2">
        <v>8689.084188715693</v>
      </c>
      <c r="J7965" s="2">
        <v>8924.1039067370129</v>
      </c>
      <c r="K7965" t="s">
        <v>11</v>
      </c>
    </row>
    <row r="7966" spans="1:11" x14ac:dyDescent="0.2">
      <c r="A7966" s="3">
        <v>956</v>
      </c>
      <c r="B7966" s="3">
        <v>2021</v>
      </c>
      <c r="C7966" s="3">
        <v>1</v>
      </c>
      <c r="D7966" s="3">
        <v>2021</v>
      </c>
      <c r="E7966" s="3">
        <v>1</v>
      </c>
      <c r="F7966" s="2">
        <v>2371.5823262356957</v>
      </c>
      <c r="G7966" s="2">
        <v>2371.5823262356957</v>
      </c>
      <c r="H7966" s="2">
        <v>7731.8735418287943</v>
      </c>
      <c r="I7966" s="2">
        <v>10103.45586806449</v>
      </c>
      <c r="J7966" s="2">
        <v>15489.562919684067</v>
      </c>
      <c r="K7966" t="s">
        <v>11</v>
      </c>
    </row>
    <row r="7967" spans="1:11" x14ac:dyDescent="0.2">
      <c r="A7967" s="3">
        <v>956</v>
      </c>
      <c r="B7967" s="3">
        <v>2021</v>
      </c>
      <c r="C7967" s="3">
        <v>2</v>
      </c>
      <c r="D7967" s="3">
        <v>2022</v>
      </c>
      <c r="E7967" s="3">
        <v>1</v>
      </c>
      <c r="F7967" s="2">
        <v>2569.6788152196755</v>
      </c>
      <c r="G7967" s="2">
        <v>4941.2611414553712</v>
      </c>
      <c r="H7967" s="2">
        <v>7116.6602767360409</v>
      </c>
      <c r="I7967" s="2">
        <v>12057.921418191412</v>
      </c>
      <c r="J7967" s="2">
        <v>15489.562919684067</v>
      </c>
      <c r="K7967" t="s">
        <v>11</v>
      </c>
    </row>
    <row r="7968" spans="1:11" x14ac:dyDescent="0.2">
      <c r="A7968" s="3">
        <v>956</v>
      </c>
      <c r="B7968" s="3">
        <v>2021</v>
      </c>
      <c r="C7968" s="3">
        <v>3</v>
      </c>
      <c r="D7968" s="3">
        <v>2023</v>
      </c>
      <c r="E7968" s="3">
        <v>1</v>
      </c>
      <c r="F7968" s="2">
        <v>2858.7812562350573</v>
      </c>
      <c r="G7968" s="2">
        <v>7800.0423976904285</v>
      </c>
      <c r="H7968" s="2">
        <v>5428.2636980484485</v>
      </c>
      <c r="I7968" s="2">
        <v>13228.306095738877</v>
      </c>
      <c r="J7968" s="2">
        <v>15489.562919684067</v>
      </c>
      <c r="K7968" t="s">
        <v>11</v>
      </c>
    </row>
    <row r="7969" spans="1:11" x14ac:dyDescent="0.2">
      <c r="A7969" s="3">
        <v>956</v>
      </c>
      <c r="B7969" s="3">
        <v>2021</v>
      </c>
      <c r="C7969" s="3">
        <v>4</v>
      </c>
      <c r="D7969" s="3">
        <v>2024</v>
      </c>
      <c r="E7969" s="3">
        <v>1</v>
      </c>
      <c r="F7969" s="2">
        <v>2440.2062486471541</v>
      </c>
      <c r="G7969" s="2">
        <v>10240.248646337583</v>
      </c>
      <c r="H7969" s="2">
        <v>4028.7912132395159</v>
      </c>
      <c r="I7969" s="2">
        <v>14269.039859577098</v>
      </c>
      <c r="J7969" s="2">
        <v>15489.562919684067</v>
      </c>
      <c r="K7969" t="s">
        <v>11</v>
      </c>
    </row>
    <row r="7970" spans="1:11" x14ac:dyDescent="0.2">
      <c r="A7970" s="3">
        <v>956</v>
      </c>
      <c r="B7970" s="3">
        <v>2021</v>
      </c>
      <c r="C7970" s="3">
        <v>5</v>
      </c>
      <c r="D7970" s="3">
        <v>2025</v>
      </c>
      <c r="E7970" s="3">
        <v>1</v>
      </c>
      <c r="F7970" s="2">
        <v>1766.8891166475241</v>
      </c>
      <c r="G7970" s="2">
        <v>12007.137762985107</v>
      </c>
      <c r="H7970" s="2">
        <v>3143.597053894182</v>
      </c>
      <c r="I7970" s="2">
        <v>15150.734816879289</v>
      </c>
      <c r="J7970" s="2">
        <v>15489.562919684067</v>
      </c>
      <c r="K7970" t="s">
        <v>11</v>
      </c>
    </row>
    <row r="7971" spans="1:11" x14ac:dyDescent="0.2">
      <c r="A7971" s="3">
        <v>956</v>
      </c>
      <c r="B7971" s="3">
        <v>2021</v>
      </c>
      <c r="C7971" s="3">
        <v>6</v>
      </c>
      <c r="D7971" s="3">
        <v>2026</v>
      </c>
      <c r="E7971" s="3">
        <v>1</v>
      </c>
      <c r="F7971" s="2">
        <v>1664.0898703218791</v>
      </c>
      <c r="G7971" s="2">
        <v>13671.227633306986</v>
      </c>
      <c r="H7971" s="2">
        <v>1308.0912863513822</v>
      </c>
      <c r="I7971" s="2">
        <v>14979.318919658368</v>
      </c>
      <c r="J7971" s="2">
        <v>15489.562919684067</v>
      </c>
      <c r="K7971" t="s">
        <v>11</v>
      </c>
    </row>
    <row r="7972" spans="1:11" x14ac:dyDescent="0.2">
      <c r="A7972" s="3">
        <v>957</v>
      </c>
      <c r="B7972" s="3">
        <v>2021</v>
      </c>
      <c r="C7972" s="3">
        <v>1</v>
      </c>
      <c r="D7972" s="3">
        <v>2021</v>
      </c>
      <c r="E7972" s="3">
        <v>1</v>
      </c>
      <c r="F7972" s="2">
        <v>1773.7198269750993</v>
      </c>
      <c r="G7972" s="2">
        <v>1773.7198269750993</v>
      </c>
      <c r="H7972" s="2">
        <v>5982.7858522703609</v>
      </c>
      <c r="I7972" s="2">
        <v>7756.5056792454598</v>
      </c>
      <c r="J7972" s="2">
        <v>11952.76705535936</v>
      </c>
      <c r="K7972" t="s">
        <v>11</v>
      </c>
    </row>
    <row r="7973" spans="1:11" x14ac:dyDescent="0.2">
      <c r="A7973" s="3">
        <v>957</v>
      </c>
      <c r="B7973" s="3">
        <v>2021</v>
      </c>
      <c r="C7973" s="3">
        <v>2</v>
      </c>
      <c r="D7973" s="3">
        <v>2022</v>
      </c>
      <c r="E7973" s="3">
        <v>1</v>
      </c>
      <c r="F7973" s="2">
        <v>1942.2092357051392</v>
      </c>
      <c r="G7973" s="2">
        <v>3715.9290626802385</v>
      </c>
      <c r="H7973" s="2">
        <v>5565.0656790529692</v>
      </c>
      <c r="I7973" s="2">
        <v>9280.9947417332078</v>
      </c>
      <c r="J7973" s="2">
        <v>11952.76705535936</v>
      </c>
      <c r="K7973" t="s">
        <v>11</v>
      </c>
    </row>
    <row r="7974" spans="1:11" x14ac:dyDescent="0.2">
      <c r="A7974" s="3">
        <v>957</v>
      </c>
      <c r="B7974" s="3">
        <v>2021</v>
      </c>
      <c r="C7974" s="3">
        <v>3</v>
      </c>
      <c r="D7974" s="3">
        <v>2023</v>
      </c>
      <c r="E7974" s="3">
        <v>1</v>
      </c>
      <c r="F7974" s="2">
        <v>2117.2863109748259</v>
      </c>
      <c r="G7974" s="2">
        <v>5833.2153736550645</v>
      </c>
      <c r="H7974" s="2">
        <v>4698.4720476410184</v>
      </c>
      <c r="I7974" s="2">
        <v>10531.687421296083</v>
      </c>
      <c r="J7974" s="2">
        <v>11952.76705535936</v>
      </c>
      <c r="K7974" t="s">
        <v>11</v>
      </c>
    </row>
    <row r="7975" spans="1:11" x14ac:dyDescent="0.2">
      <c r="A7975" s="3">
        <v>957</v>
      </c>
      <c r="B7975" s="3">
        <v>2021</v>
      </c>
      <c r="C7975" s="3">
        <v>4</v>
      </c>
      <c r="D7975" s="3">
        <v>2024</v>
      </c>
      <c r="E7975" s="3">
        <v>1</v>
      </c>
      <c r="F7975" s="2">
        <v>2195.8441858431888</v>
      </c>
      <c r="G7975" s="2">
        <v>8029.0595594982533</v>
      </c>
      <c r="H7975" s="2">
        <v>3275.4659036840112</v>
      </c>
      <c r="I7975" s="2">
        <v>11304.525463182265</v>
      </c>
      <c r="J7975" s="2">
        <v>11952.76705535936</v>
      </c>
      <c r="K7975" t="s">
        <v>11</v>
      </c>
    </row>
    <row r="7976" spans="1:11" x14ac:dyDescent="0.2">
      <c r="A7976" s="3">
        <v>957</v>
      </c>
      <c r="B7976" s="3">
        <v>2021</v>
      </c>
      <c r="C7976" s="3">
        <v>5</v>
      </c>
      <c r="D7976" s="3">
        <v>2025</v>
      </c>
      <c r="E7976" s="3">
        <v>1</v>
      </c>
      <c r="F7976" s="2">
        <v>939.59562875004849</v>
      </c>
      <c r="G7976" s="2">
        <v>8968.6551882483018</v>
      </c>
      <c r="H7976" s="2">
        <v>2410.6851356625284</v>
      </c>
      <c r="I7976" s="2">
        <v>11379.34032391083</v>
      </c>
      <c r="J7976" s="2">
        <v>11952.76705535936</v>
      </c>
      <c r="K7976" t="s">
        <v>11</v>
      </c>
    </row>
    <row r="7977" spans="1:11" x14ac:dyDescent="0.2">
      <c r="A7977" s="3">
        <v>957</v>
      </c>
      <c r="B7977" s="3">
        <v>2021</v>
      </c>
      <c r="C7977" s="3">
        <v>6</v>
      </c>
      <c r="D7977" s="3">
        <v>2026</v>
      </c>
      <c r="E7977" s="3">
        <v>1</v>
      </c>
      <c r="F7977" s="2">
        <v>1610.0959771863454</v>
      </c>
      <c r="G7977" s="2">
        <v>10578.751165434647</v>
      </c>
      <c r="H7977" s="2">
        <v>1346.6983024582933</v>
      </c>
      <c r="I7977" s="2">
        <v>11925.44946789294</v>
      </c>
      <c r="J7977" s="2">
        <v>11952.76705535936</v>
      </c>
      <c r="K7977" t="s">
        <v>11</v>
      </c>
    </row>
    <row r="7978" spans="1:11" x14ac:dyDescent="0.2">
      <c r="A7978" s="3">
        <v>958</v>
      </c>
      <c r="B7978" s="3">
        <v>2021</v>
      </c>
      <c r="C7978" s="3">
        <v>1</v>
      </c>
      <c r="D7978" s="3">
        <v>2021</v>
      </c>
      <c r="E7978" s="3">
        <v>1</v>
      </c>
      <c r="F7978" s="2">
        <v>370.18200028103831</v>
      </c>
      <c r="G7978" s="2">
        <v>370.18200028103831</v>
      </c>
      <c r="H7978" s="2">
        <v>1244.9881647128914</v>
      </c>
      <c r="I7978" s="2">
        <v>1615.1701649939296</v>
      </c>
      <c r="J7978" s="2">
        <v>2439.1170915203529</v>
      </c>
      <c r="K7978" t="s">
        <v>11</v>
      </c>
    </row>
    <row r="7979" spans="1:11" x14ac:dyDescent="0.2">
      <c r="A7979" s="3">
        <v>958</v>
      </c>
      <c r="B7979" s="3">
        <v>2021</v>
      </c>
      <c r="C7979" s="3">
        <v>2</v>
      </c>
      <c r="D7979" s="3">
        <v>2022</v>
      </c>
      <c r="E7979" s="3">
        <v>1</v>
      </c>
      <c r="F7979" s="2">
        <v>436.9800393259394</v>
      </c>
      <c r="G7979" s="2">
        <v>807.16203960697771</v>
      </c>
      <c r="H7979" s="2">
        <v>1131.3831250318854</v>
      </c>
      <c r="I7979" s="2">
        <v>1938.5451646388631</v>
      </c>
      <c r="J7979" s="2">
        <v>2439.1170915203529</v>
      </c>
      <c r="K7979" t="s">
        <v>11</v>
      </c>
    </row>
    <row r="7980" spans="1:11" x14ac:dyDescent="0.2">
      <c r="A7980" s="3">
        <v>958</v>
      </c>
      <c r="B7980" s="3">
        <v>2021</v>
      </c>
      <c r="C7980" s="3">
        <v>3</v>
      </c>
      <c r="D7980" s="3">
        <v>2023</v>
      </c>
      <c r="E7980" s="3">
        <v>1</v>
      </c>
      <c r="F7980" s="2">
        <v>364.6922643307953</v>
      </c>
      <c r="G7980" s="2">
        <v>1171.854303937773</v>
      </c>
      <c r="H7980" s="2">
        <v>954.60479799330164</v>
      </c>
      <c r="I7980" s="2">
        <v>2126.4591019310747</v>
      </c>
      <c r="J7980" s="2">
        <v>2439.1170915203529</v>
      </c>
      <c r="K7980" t="s">
        <v>11</v>
      </c>
    </row>
    <row r="7981" spans="1:11" x14ac:dyDescent="0.2">
      <c r="A7981" s="3">
        <v>958</v>
      </c>
      <c r="B7981" s="3">
        <v>2021</v>
      </c>
      <c r="C7981" s="3">
        <v>4</v>
      </c>
      <c r="D7981" s="3">
        <v>2024</v>
      </c>
      <c r="E7981" s="3">
        <v>1</v>
      </c>
      <c r="F7981" s="2">
        <v>425.74018280875157</v>
      </c>
      <c r="G7981" s="2">
        <v>1597.5944867465246</v>
      </c>
      <c r="H7981" s="2">
        <v>634.94568388391554</v>
      </c>
      <c r="I7981" s="2">
        <v>2232.5401706304401</v>
      </c>
      <c r="J7981" s="2">
        <v>2439.1170915203529</v>
      </c>
      <c r="K7981" t="s">
        <v>11</v>
      </c>
    </row>
    <row r="7982" spans="1:11" x14ac:dyDescent="0.2">
      <c r="A7982" s="3">
        <v>958</v>
      </c>
      <c r="B7982" s="3">
        <v>2021</v>
      </c>
      <c r="C7982" s="3">
        <v>5</v>
      </c>
      <c r="D7982" s="3">
        <v>2025</v>
      </c>
      <c r="E7982" s="3">
        <v>1</v>
      </c>
      <c r="F7982" s="2">
        <v>254.16614795158875</v>
      </c>
      <c r="G7982" s="2">
        <v>1851.7606346981133</v>
      </c>
      <c r="H7982" s="2">
        <v>507.16591021050044</v>
      </c>
      <c r="I7982" s="2">
        <v>2358.9265449086138</v>
      </c>
      <c r="J7982" s="2">
        <v>2439.1170915203529</v>
      </c>
      <c r="K7982" t="s">
        <v>11</v>
      </c>
    </row>
    <row r="7983" spans="1:11" x14ac:dyDescent="0.2">
      <c r="A7983" s="3">
        <v>958</v>
      </c>
      <c r="B7983" s="3">
        <v>2021</v>
      </c>
      <c r="C7983" s="3">
        <v>6</v>
      </c>
      <c r="D7983" s="3">
        <v>2026</v>
      </c>
      <c r="E7983" s="3">
        <v>1</v>
      </c>
      <c r="F7983" s="2">
        <v>262.71864419386065</v>
      </c>
      <c r="G7983" s="2">
        <v>2114.479278891974</v>
      </c>
      <c r="H7983" s="2">
        <v>309.55371038017665</v>
      </c>
      <c r="I7983" s="2">
        <v>2424.0329892721506</v>
      </c>
      <c r="J7983" s="2">
        <v>2439.1170915203529</v>
      </c>
      <c r="K7983" t="s">
        <v>11</v>
      </c>
    </row>
    <row r="7984" spans="1:11" x14ac:dyDescent="0.2">
      <c r="A7984" s="3">
        <v>959</v>
      </c>
      <c r="B7984" s="3">
        <v>2021</v>
      </c>
      <c r="C7984" s="3">
        <v>1</v>
      </c>
      <c r="D7984" s="3">
        <v>2021</v>
      </c>
      <c r="E7984" s="3">
        <v>1</v>
      </c>
      <c r="F7984" s="2">
        <v>910.26896154051451</v>
      </c>
      <c r="G7984" s="2">
        <v>910.26896154051451</v>
      </c>
      <c r="H7984" s="2">
        <v>2821.9905341984722</v>
      </c>
      <c r="I7984" s="2">
        <v>3732.2594957389865</v>
      </c>
      <c r="J7984" s="2">
        <v>5843.2199144341057</v>
      </c>
      <c r="K7984" t="s">
        <v>11</v>
      </c>
    </row>
    <row r="7985" spans="1:11" x14ac:dyDescent="0.2">
      <c r="A7985" s="3">
        <v>959</v>
      </c>
      <c r="B7985" s="3">
        <v>2021</v>
      </c>
      <c r="C7985" s="3">
        <v>2</v>
      </c>
      <c r="D7985" s="3">
        <v>2022</v>
      </c>
      <c r="E7985" s="3">
        <v>1</v>
      </c>
      <c r="F7985" s="2">
        <v>990.36465600116867</v>
      </c>
      <c r="G7985" s="2">
        <v>1900.6336175416832</v>
      </c>
      <c r="H7985" s="2">
        <v>2619.6033873162983</v>
      </c>
      <c r="I7985" s="2">
        <v>4520.2370048579814</v>
      </c>
      <c r="J7985" s="2">
        <v>5843.2199144341057</v>
      </c>
      <c r="K7985" t="s">
        <v>11</v>
      </c>
    </row>
    <row r="7986" spans="1:11" x14ac:dyDescent="0.2">
      <c r="A7986" s="3">
        <v>959</v>
      </c>
      <c r="B7986" s="3">
        <v>2021</v>
      </c>
      <c r="C7986" s="3">
        <v>3</v>
      </c>
      <c r="D7986" s="3">
        <v>2023</v>
      </c>
      <c r="E7986" s="3">
        <v>1</v>
      </c>
      <c r="F7986" s="2">
        <v>1008.7101450996279</v>
      </c>
      <c r="G7986" s="2">
        <v>2909.3437626413111</v>
      </c>
      <c r="H7986" s="2">
        <v>2259.636373649299</v>
      </c>
      <c r="I7986" s="2">
        <v>5168.9801362906101</v>
      </c>
      <c r="J7986" s="2">
        <v>5843.2199144341057</v>
      </c>
      <c r="K7986" t="s">
        <v>11</v>
      </c>
    </row>
    <row r="7987" spans="1:11" x14ac:dyDescent="0.2">
      <c r="A7987" s="3">
        <v>959</v>
      </c>
      <c r="B7987" s="3">
        <v>2021</v>
      </c>
      <c r="C7987" s="3">
        <v>4</v>
      </c>
      <c r="D7987" s="3">
        <v>2024</v>
      </c>
      <c r="E7987" s="3">
        <v>1</v>
      </c>
      <c r="F7987" s="2">
        <v>992.09371471262375</v>
      </c>
      <c r="G7987" s="2">
        <v>3901.4374773539348</v>
      </c>
      <c r="H7987" s="2">
        <v>1473.5660980224329</v>
      </c>
      <c r="I7987" s="2">
        <v>5375.0035753763677</v>
      </c>
      <c r="J7987" s="2">
        <v>5843.2199144341057</v>
      </c>
      <c r="K7987" t="s">
        <v>11</v>
      </c>
    </row>
    <row r="7988" spans="1:11" x14ac:dyDescent="0.2">
      <c r="A7988" s="3">
        <v>959</v>
      </c>
      <c r="B7988" s="3">
        <v>2021</v>
      </c>
      <c r="C7988" s="3">
        <v>5</v>
      </c>
      <c r="D7988" s="3">
        <v>2025</v>
      </c>
      <c r="E7988" s="3">
        <v>1</v>
      </c>
      <c r="F7988" s="2">
        <v>707.75225183228304</v>
      </c>
      <c r="G7988" s="2">
        <v>4609.1897291862178</v>
      </c>
      <c r="H7988" s="2">
        <v>1024.6812866870632</v>
      </c>
      <c r="I7988" s="2">
        <v>5633.8710158732811</v>
      </c>
      <c r="J7988" s="2">
        <v>5843.2199144341057</v>
      </c>
      <c r="K7988" t="s">
        <v>11</v>
      </c>
    </row>
    <row r="7989" spans="1:11" x14ac:dyDescent="0.2">
      <c r="A7989" s="3">
        <v>959</v>
      </c>
      <c r="B7989" s="3">
        <v>2021</v>
      </c>
      <c r="C7989" s="3">
        <v>6</v>
      </c>
      <c r="D7989" s="3">
        <v>2026</v>
      </c>
      <c r="E7989" s="3">
        <v>1</v>
      </c>
      <c r="F7989" s="2">
        <v>279.16197962192473</v>
      </c>
      <c r="G7989" s="2">
        <v>4888.3517088081426</v>
      </c>
      <c r="H7989" s="2">
        <v>730.96182825615415</v>
      </c>
      <c r="I7989" s="2">
        <v>5619.3135370642967</v>
      </c>
      <c r="J7989" s="2">
        <v>5843.2199144341057</v>
      </c>
      <c r="K7989" t="s">
        <v>11</v>
      </c>
    </row>
    <row r="7990" spans="1:11" x14ac:dyDescent="0.2">
      <c r="A7990" s="3">
        <v>960</v>
      </c>
      <c r="B7990" s="3">
        <v>2021</v>
      </c>
      <c r="C7990" s="3">
        <v>1</v>
      </c>
      <c r="D7990" s="3">
        <v>2021</v>
      </c>
      <c r="E7990" s="3">
        <v>1</v>
      </c>
      <c r="F7990" s="2">
        <v>1122.8601407569879</v>
      </c>
      <c r="G7990" s="2">
        <v>1122.8601407569879</v>
      </c>
      <c r="H7990" s="2">
        <v>3678.0061336999806</v>
      </c>
      <c r="I7990" s="2">
        <v>4800.8662744569683</v>
      </c>
      <c r="J7990" s="2">
        <v>7415.133247132555</v>
      </c>
      <c r="K7990" t="s">
        <v>11</v>
      </c>
    </row>
    <row r="7991" spans="1:11" x14ac:dyDescent="0.2">
      <c r="A7991" s="3">
        <v>960</v>
      </c>
      <c r="B7991" s="3">
        <v>2021</v>
      </c>
      <c r="C7991" s="3">
        <v>2</v>
      </c>
      <c r="D7991" s="3">
        <v>2022</v>
      </c>
      <c r="E7991" s="3">
        <v>1</v>
      </c>
      <c r="F7991" s="2">
        <v>1218.9908258162411</v>
      </c>
      <c r="G7991" s="2">
        <v>2341.850966573229</v>
      </c>
      <c r="H7991" s="2">
        <v>3411.909413285759</v>
      </c>
      <c r="I7991" s="2">
        <v>5753.760379858988</v>
      </c>
      <c r="J7991" s="2">
        <v>7415.133247132555</v>
      </c>
      <c r="K7991" t="s">
        <v>11</v>
      </c>
    </row>
    <row r="7992" spans="1:11" x14ac:dyDescent="0.2">
      <c r="A7992" s="3">
        <v>960</v>
      </c>
      <c r="B7992" s="3">
        <v>2021</v>
      </c>
      <c r="C7992" s="3">
        <v>3</v>
      </c>
      <c r="D7992" s="3">
        <v>2023</v>
      </c>
      <c r="E7992" s="3">
        <v>1</v>
      </c>
      <c r="F7992" s="2">
        <v>1422.3719731040201</v>
      </c>
      <c r="G7992" s="2">
        <v>3764.2229396772491</v>
      </c>
      <c r="H7992" s="2">
        <v>2726.3316354319095</v>
      </c>
      <c r="I7992" s="2">
        <v>6490.5545751091586</v>
      </c>
      <c r="J7992" s="2">
        <v>7415.133247132555</v>
      </c>
      <c r="K7992" t="s">
        <v>11</v>
      </c>
    </row>
    <row r="7993" spans="1:11" x14ac:dyDescent="0.2">
      <c r="A7993" s="3">
        <v>960</v>
      </c>
      <c r="B7993" s="3">
        <v>2021</v>
      </c>
      <c r="C7993" s="3">
        <v>4</v>
      </c>
      <c r="D7993" s="3">
        <v>2024</v>
      </c>
      <c r="E7993" s="3">
        <v>1</v>
      </c>
      <c r="F7993" s="2">
        <v>1103.3367703137737</v>
      </c>
      <c r="G7993" s="2">
        <v>4867.5597099910228</v>
      </c>
      <c r="H7993" s="2">
        <v>2107.4678262741354</v>
      </c>
      <c r="I7993" s="2">
        <v>6975.0275362651582</v>
      </c>
      <c r="J7993" s="2">
        <v>7415.133247132555</v>
      </c>
      <c r="K7993" t="s">
        <v>11</v>
      </c>
    </row>
    <row r="7994" spans="1:11" x14ac:dyDescent="0.2">
      <c r="A7994" s="3">
        <v>960</v>
      </c>
      <c r="B7994" s="3">
        <v>2021</v>
      </c>
      <c r="C7994" s="3">
        <v>5</v>
      </c>
      <c r="D7994" s="3">
        <v>2025</v>
      </c>
      <c r="E7994" s="3">
        <v>1</v>
      </c>
      <c r="F7994" s="2">
        <v>954.48499956998603</v>
      </c>
      <c r="G7994" s="2">
        <v>5822.0447095610089</v>
      </c>
      <c r="H7994" s="2">
        <v>1384.2041514032744</v>
      </c>
      <c r="I7994" s="2">
        <v>7206.2488609642833</v>
      </c>
      <c r="J7994" s="2">
        <v>7415.133247132555</v>
      </c>
      <c r="K7994" t="s">
        <v>11</v>
      </c>
    </row>
    <row r="7995" spans="1:11" x14ac:dyDescent="0.2">
      <c r="A7995" s="3">
        <v>960</v>
      </c>
      <c r="B7995" s="3">
        <v>2021</v>
      </c>
      <c r="C7995" s="3">
        <v>6</v>
      </c>
      <c r="D7995" s="3">
        <v>2026</v>
      </c>
      <c r="E7995" s="3">
        <v>1</v>
      </c>
      <c r="F7995" s="2">
        <v>745.36519910099014</v>
      </c>
      <c r="G7995" s="2">
        <v>6567.409908661999</v>
      </c>
      <c r="H7995" s="2">
        <v>810.14006943045842</v>
      </c>
      <c r="I7995" s="2">
        <v>7377.5499780924574</v>
      </c>
      <c r="J7995" s="2">
        <v>7415.133247132555</v>
      </c>
      <c r="K7995" t="s">
        <v>11</v>
      </c>
    </row>
    <row r="7996" spans="1:11" x14ac:dyDescent="0.2">
      <c r="A7996" s="3">
        <v>961</v>
      </c>
      <c r="B7996" s="3">
        <v>2021</v>
      </c>
      <c r="C7996" s="3">
        <v>1</v>
      </c>
      <c r="D7996" s="3">
        <v>2021</v>
      </c>
      <c r="E7996" s="3">
        <v>1</v>
      </c>
      <c r="F7996" s="2">
        <v>2561.6040087292586</v>
      </c>
      <c r="G7996" s="2">
        <v>2561.6040087292586</v>
      </c>
      <c r="H7996" s="2">
        <v>8125.2778960653268</v>
      </c>
      <c r="I7996" s="2">
        <v>10686.881904794585</v>
      </c>
      <c r="J7996" s="2">
        <v>16594.209984749359</v>
      </c>
      <c r="K7996" t="s">
        <v>11</v>
      </c>
    </row>
    <row r="7997" spans="1:11" x14ac:dyDescent="0.2">
      <c r="A7997" s="3">
        <v>961</v>
      </c>
      <c r="B7997" s="3">
        <v>2021</v>
      </c>
      <c r="C7997" s="3">
        <v>2</v>
      </c>
      <c r="D7997" s="3">
        <v>2022</v>
      </c>
      <c r="E7997" s="3">
        <v>1</v>
      </c>
      <c r="F7997" s="2">
        <v>2663.017120364615</v>
      </c>
      <c r="G7997" s="2">
        <v>5224.6211290938736</v>
      </c>
      <c r="H7997" s="2">
        <v>7801.9497594933691</v>
      </c>
      <c r="I7997" s="2">
        <v>13026.570888587243</v>
      </c>
      <c r="J7997" s="2">
        <v>16594.209984749359</v>
      </c>
      <c r="K7997" t="s">
        <v>11</v>
      </c>
    </row>
    <row r="7998" spans="1:11" x14ac:dyDescent="0.2">
      <c r="A7998" s="3">
        <v>961</v>
      </c>
      <c r="B7998" s="3">
        <v>2021</v>
      </c>
      <c r="C7998" s="3">
        <v>3</v>
      </c>
      <c r="D7998" s="3">
        <v>2023</v>
      </c>
      <c r="E7998" s="3">
        <v>1</v>
      </c>
      <c r="F7998" s="2">
        <v>3183.0342795305241</v>
      </c>
      <c r="G7998" s="2">
        <v>8407.6554086243978</v>
      </c>
      <c r="H7998" s="2">
        <v>5776.0062713629686</v>
      </c>
      <c r="I7998" s="2">
        <v>14183.661679987366</v>
      </c>
      <c r="J7998" s="2">
        <v>16594.209984749359</v>
      </c>
      <c r="K7998" t="s">
        <v>11</v>
      </c>
    </row>
    <row r="7999" spans="1:11" x14ac:dyDescent="0.2">
      <c r="A7999" s="3">
        <v>961</v>
      </c>
      <c r="B7999" s="3">
        <v>2021</v>
      </c>
      <c r="C7999" s="3">
        <v>4</v>
      </c>
      <c r="D7999" s="3">
        <v>2024</v>
      </c>
      <c r="E7999" s="3">
        <v>1</v>
      </c>
      <c r="F7999" s="2">
        <v>2610.5340762028991</v>
      </c>
      <c r="G7999" s="2">
        <v>11018.189484827297</v>
      </c>
      <c r="H7999" s="2">
        <v>4183.3353106870654</v>
      </c>
      <c r="I7999" s="2">
        <v>15201.524795514362</v>
      </c>
      <c r="J7999" s="2">
        <v>16594.209984749359</v>
      </c>
      <c r="K7999" t="s">
        <v>11</v>
      </c>
    </row>
    <row r="8000" spans="1:11" x14ac:dyDescent="0.2">
      <c r="A8000" s="3">
        <v>961</v>
      </c>
      <c r="B8000" s="3">
        <v>2021</v>
      </c>
      <c r="C8000" s="3">
        <v>5</v>
      </c>
      <c r="D8000" s="3">
        <v>2025</v>
      </c>
      <c r="E8000" s="3">
        <v>1</v>
      </c>
      <c r="F8000" s="2">
        <v>2065.6591425649331</v>
      </c>
      <c r="G8000" s="2">
        <v>13083.84862739223</v>
      </c>
      <c r="H8000" s="2">
        <v>2726.0593403112125</v>
      </c>
      <c r="I8000" s="2">
        <v>15809.907967703442</v>
      </c>
      <c r="J8000" s="2">
        <v>16594.209984749359</v>
      </c>
      <c r="K8000" t="s">
        <v>11</v>
      </c>
    </row>
    <row r="8001" spans="1:11" x14ac:dyDescent="0.2">
      <c r="A8001" s="3">
        <v>961</v>
      </c>
      <c r="B8001" s="3">
        <v>2021</v>
      </c>
      <c r="C8001" s="3">
        <v>6</v>
      </c>
      <c r="D8001" s="3">
        <v>2026</v>
      </c>
      <c r="E8001" s="3">
        <v>1</v>
      </c>
      <c r="F8001" s="2">
        <v>1477.1881784642592</v>
      </c>
      <c r="G8001" s="2">
        <v>14561.036805856489</v>
      </c>
      <c r="H8001" s="2">
        <v>1986.0946734279678</v>
      </c>
      <c r="I8001" s="2">
        <v>16547.131479284457</v>
      </c>
      <c r="J8001" s="2">
        <v>16594.209984749359</v>
      </c>
      <c r="K8001" t="s">
        <v>11</v>
      </c>
    </row>
    <row r="8002" spans="1:11" x14ac:dyDescent="0.2">
      <c r="A8002" s="3">
        <v>962</v>
      </c>
      <c r="B8002" s="3">
        <v>2021</v>
      </c>
      <c r="C8002" s="3">
        <v>1</v>
      </c>
      <c r="D8002" s="3">
        <v>2021</v>
      </c>
      <c r="E8002" s="3">
        <v>1</v>
      </c>
      <c r="F8002" s="2">
        <v>1256.4069048318129</v>
      </c>
      <c r="G8002" s="2">
        <v>1256.4069048318129</v>
      </c>
      <c r="H8002" s="2">
        <v>4160.6292559045032</v>
      </c>
      <c r="I8002" s="2">
        <v>5417.0361607363157</v>
      </c>
      <c r="J8002" s="2">
        <v>8313.386038264829</v>
      </c>
      <c r="K8002" t="s">
        <v>11</v>
      </c>
    </row>
    <row r="8003" spans="1:11" x14ac:dyDescent="0.2">
      <c r="A8003" s="3">
        <v>962</v>
      </c>
      <c r="B8003" s="3">
        <v>2021</v>
      </c>
      <c r="C8003" s="3">
        <v>2</v>
      </c>
      <c r="D8003" s="3">
        <v>2022</v>
      </c>
      <c r="E8003" s="3">
        <v>1</v>
      </c>
      <c r="F8003" s="2">
        <v>1371.8215321419398</v>
      </c>
      <c r="G8003" s="2">
        <v>2628.2284369737527</v>
      </c>
      <c r="H8003" s="2">
        <v>3883.0449810573209</v>
      </c>
      <c r="I8003" s="2">
        <v>6511.2734180310736</v>
      </c>
      <c r="J8003" s="2">
        <v>8313.386038264829</v>
      </c>
      <c r="K8003" t="s">
        <v>11</v>
      </c>
    </row>
    <row r="8004" spans="1:11" x14ac:dyDescent="0.2">
      <c r="A8004" s="3">
        <v>962</v>
      </c>
      <c r="B8004" s="3">
        <v>2021</v>
      </c>
      <c r="C8004" s="3">
        <v>3</v>
      </c>
      <c r="D8004" s="3">
        <v>2023</v>
      </c>
      <c r="E8004" s="3">
        <v>1</v>
      </c>
      <c r="F8004" s="2">
        <v>1670.5791279542254</v>
      </c>
      <c r="G8004" s="2">
        <v>4298.8075649279781</v>
      </c>
      <c r="H8004" s="2">
        <v>3045.1491071390392</v>
      </c>
      <c r="I8004" s="2">
        <v>7343.9566720670173</v>
      </c>
      <c r="J8004" s="2">
        <v>8313.386038264829</v>
      </c>
      <c r="K8004" t="s">
        <v>11</v>
      </c>
    </row>
    <row r="8005" spans="1:11" x14ac:dyDescent="0.2">
      <c r="A8005" s="3">
        <v>962</v>
      </c>
      <c r="B8005" s="3">
        <v>2021</v>
      </c>
      <c r="C8005" s="3">
        <v>4</v>
      </c>
      <c r="D8005" s="3">
        <v>2024</v>
      </c>
      <c r="E8005" s="3">
        <v>1</v>
      </c>
      <c r="F8005" s="2">
        <v>1259.4361949241829</v>
      </c>
      <c r="G8005" s="2">
        <v>5558.243759852161</v>
      </c>
      <c r="H8005" s="2">
        <v>2039.0283468652951</v>
      </c>
      <c r="I8005" s="2">
        <v>7597.2721067174562</v>
      </c>
      <c r="J8005" s="2">
        <v>8313.386038264829</v>
      </c>
      <c r="K8005" t="s">
        <v>11</v>
      </c>
    </row>
    <row r="8006" spans="1:11" x14ac:dyDescent="0.2">
      <c r="A8006" s="3">
        <v>962</v>
      </c>
      <c r="B8006" s="3">
        <v>2021</v>
      </c>
      <c r="C8006" s="3">
        <v>5</v>
      </c>
      <c r="D8006" s="3">
        <v>2025</v>
      </c>
      <c r="E8006" s="3">
        <v>1</v>
      </c>
      <c r="F8006" s="2">
        <v>968.50246328793128</v>
      </c>
      <c r="G8006" s="2">
        <v>6526.7462231400923</v>
      </c>
      <c r="H8006" s="2">
        <v>1309.0088882165737</v>
      </c>
      <c r="I8006" s="2">
        <v>7835.755111356666</v>
      </c>
      <c r="J8006" s="2">
        <v>8313.386038264829</v>
      </c>
      <c r="K8006" t="s">
        <v>11</v>
      </c>
    </row>
    <row r="8007" spans="1:11" x14ac:dyDescent="0.2">
      <c r="A8007" s="3">
        <v>962</v>
      </c>
      <c r="B8007" s="3">
        <v>2021</v>
      </c>
      <c r="C8007" s="3">
        <v>6</v>
      </c>
      <c r="D8007" s="3">
        <v>2026</v>
      </c>
      <c r="E8007" s="3">
        <v>1</v>
      </c>
      <c r="F8007" s="2">
        <v>451.6563080979613</v>
      </c>
      <c r="G8007" s="2">
        <v>6978.4025312380536</v>
      </c>
      <c r="H8007" s="2">
        <v>1162.8519761399302</v>
      </c>
      <c r="I8007" s="2">
        <v>8141.2545073779838</v>
      </c>
      <c r="J8007" s="2">
        <v>8313.386038264829</v>
      </c>
      <c r="K8007" t="s">
        <v>11</v>
      </c>
    </row>
    <row r="8008" spans="1:11" x14ac:dyDescent="0.2">
      <c r="A8008" s="3">
        <v>963</v>
      </c>
      <c r="B8008" s="3">
        <v>2021</v>
      </c>
      <c r="C8008" s="3">
        <v>1</v>
      </c>
      <c r="D8008" s="3">
        <v>2021</v>
      </c>
      <c r="E8008" s="3">
        <v>1</v>
      </c>
      <c r="F8008" s="2">
        <v>843.32070346224646</v>
      </c>
      <c r="G8008" s="2">
        <v>843.32070346224646</v>
      </c>
      <c r="H8008" s="2">
        <v>2638.782339188072</v>
      </c>
      <c r="I8008" s="2">
        <v>3482.1030426503185</v>
      </c>
      <c r="J8008" s="2">
        <v>5425.5777667298771</v>
      </c>
      <c r="K8008" t="s">
        <v>11</v>
      </c>
    </row>
    <row r="8009" spans="1:11" x14ac:dyDescent="0.2">
      <c r="A8009" s="3">
        <v>963</v>
      </c>
      <c r="B8009" s="3">
        <v>2021</v>
      </c>
      <c r="C8009" s="3">
        <v>2</v>
      </c>
      <c r="D8009" s="3">
        <v>2022</v>
      </c>
      <c r="E8009" s="3">
        <v>1</v>
      </c>
      <c r="F8009" s="2">
        <v>929.04509295798039</v>
      </c>
      <c r="G8009" s="2">
        <v>1772.3657964202268</v>
      </c>
      <c r="H8009" s="2">
        <v>2443.9424798655264</v>
      </c>
      <c r="I8009" s="2">
        <v>4216.308276285753</v>
      </c>
      <c r="J8009" s="2">
        <v>5425.5777667298771</v>
      </c>
      <c r="K8009" t="s">
        <v>11</v>
      </c>
    </row>
    <row r="8010" spans="1:11" x14ac:dyDescent="0.2">
      <c r="A8010" s="3">
        <v>963</v>
      </c>
      <c r="B8010" s="3">
        <v>2021</v>
      </c>
      <c r="C8010" s="3">
        <v>3</v>
      </c>
      <c r="D8010" s="3">
        <v>2023</v>
      </c>
      <c r="E8010" s="3">
        <v>1</v>
      </c>
      <c r="F8010" s="2">
        <v>1000.6482233443701</v>
      </c>
      <c r="G8010" s="2">
        <v>2773.0140197645969</v>
      </c>
      <c r="H8010" s="2">
        <v>1932.4386791888519</v>
      </c>
      <c r="I8010" s="2">
        <v>4705.4526989534488</v>
      </c>
      <c r="J8010" s="2">
        <v>5425.5777667298771</v>
      </c>
      <c r="K8010" t="s">
        <v>11</v>
      </c>
    </row>
    <row r="8011" spans="1:11" x14ac:dyDescent="0.2">
      <c r="A8011" s="3">
        <v>963</v>
      </c>
      <c r="B8011" s="3">
        <v>2021</v>
      </c>
      <c r="C8011" s="3">
        <v>4</v>
      </c>
      <c r="D8011" s="3">
        <v>2024</v>
      </c>
      <c r="E8011" s="3">
        <v>1</v>
      </c>
      <c r="F8011" s="2">
        <v>711.97190294596976</v>
      </c>
      <c r="G8011" s="2">
        <v>3484.9859227105667</v>
      </c>
      <c r="H8011" s="2">
        <v>1478.8470195698833</v>
      </c>
      <c r="I8011" s="2">
        <v>4963.83294228045</v>
      </c>
      <c r="J8011" s="2">
        <v>5425.5777667298771</v>
      </c>
      <c r="K8011" t="s">
        <v>11</v>
      </c>
    </row>
    <row r="8012" spans="1:11" x14ac:dyDescent="0.2">
      <c r="A8012" s="3">
        <v>963</v>
      </c>
      <c r="B8012" s="3">
        <v>2021</v>
      </c>
      <c r="C8012" s="3">
        <v>5</v>
      </c>
      <c r="D8012" s="3">
        <v>2025</v>
      </c>
      <c r="E8012" s="3">
        <v>1</v>
      </c>
      <c r="F8012" s="2">
        <v>667.92626356832488</v>
      </c>
      <c r="G8012" s="2">
        <v>4152.9121862788916</v>
      </c>
      <c r="H8012" s="2">
        <v>1068.1882283990763</v>
      </c>
      <c r="I8012" s="2">
        <v>5221.1004146779678</v>
      </c>
      <c r="J8012" s="2">
        <v>5425.5777667298771</v>
      </c>
      <c r="K8012" t="s">
        <v>11</v>
      </c>
    </row>
    <row r="8013" spans="1:11" x14ac:dyDescent="0.2">
      <c r="A8013" s="3">
        <v>963</v>
      </c>
      <c r="B8013" s="3">
        <v>2021</v>
      </c>
      <c r="C8013" s="3">
        <v>6</v>
      </c>
      <c r="D8013" s="3">
        <v>2026</v>
      </c>
      <c r="E8013" s="3">
        <v>1</v>
      </c>
      <c r="F8013" s="2">
        <v>447.37276930447933</v>
      </c>
      <c r="G8013" s="2">
        <v>4600.2849555833709</v>
      </c>
      <c r="H8013" s="2">
        <v>821.88923431958756</v>
      </c>
      <c r="I8013" s="2">
        <v>5422.1741899029585</v>
      </c>
      <c r="J8013" s="2">
        <v>5425.5777667298771</v>
      </c>
      <c r="K8013" t="s">
        <v>11</v>
      </c>
    </row>
    <row r="8014" spans="1:11" x14ac:dyDescent="0.2">
      <c r="A8014" s="3">
        <v>964</v>
      </c>
      <c r="B8014" s="3">
        <v>2021</v>
      </c>
      <c r="C8014" s="3">
        <v>1</v>
      </c>
      <c r="D8014" s="3">
        <v>2021</v>
      </c>
      <c r="E8014" s="3">
        <v>1</v>
      </c>
      <c r="F8014" s="2">
        <v>1118.044039316984</v>
      </c>
      <c r="G8014" s="2">
        <v>1118.044039316984</v>
      </c>
      <c r="H8014" s="2">
        <v>3835.4578269113481</v>
      </c>
      <c r="I8014" s="2">
        <v>4953.5018662283319</v>
      </c>
      <c r="J8014" s="2">
        <v>7568.2173127711712</v>
      </c>
      <c r="K8014" t="s">
        <v>11</v>
      </c>
    </row>
    <row r="8015" spans="1:11" x14ac:dyDescent="0.2">
      <c r="A8015" s="3">
        <v>964</v>
      </c>
      <c r="B8015" s="3">
        <v>2021</v>
      </c>
      <c r="C8015" s="3">
        <v>2</v>
      </c>
      <c r="D8015" s="3">
        <v>2022</v>
      </c>
      <c r="E8015" s="3">
        <v>1</v>
      </c>
      <c r="F8015" s="2">
        <v>1396.6348334345682</v>
      </c>
      <c r="G8015" s="2">
        <v>2514.6788727515523</v>
      </c>
      <c r="H8015" s="2">
        <v>3404.3913379299147</v>
      </c>
      <c r="I8015" s="2">
        <v>5919.070210681467</v>
      </c>
      <c r="J8015" s="2">
        <v>7568.2173127711712</v>
      </c>
      <c r="K8015" t="s">
        <v>11</v>
      </c>
    </row>
    <row r="8016" spans="1:11" x14ac:dyDescent="0.2">
      <c r="A8016" s="3">
        <v>964</v>
      </c>
      <c r="B8016" s="3">
        <v>2021</v>
      </c>
      <c r="C8016" s="3">
        <v>3</v>
      </c>
      <c r="D8016" s="3">
        <v>2023</v>
      </c>
      <c r="E8016" s="3">
        <v>1</v>
      </c>
      <c r="F8016" s="2">
        <v>1186.5998986303134</v>
      </c>
      <c r="G8016" s="2">
        <v>3701.2787713818657</v>
      </c>
      <c r="H8016" s="2">
        <v>2795.4003230813955</v>
      </c>
      <c r="I8016" s="2">
        <v>6496.6790944632612</v>
      </c>
      <c r="J8016" s="2">
        <v>7568.2173127711712</v>
      </c>
      <c r="K8016" t="s">
        <v>11</v>
      </c>
    </row>
    <row r="8017" spans="1:11" x14ac:dyDescent="0.2">
      <c r="A8017" s="3">
        <v>964</v>
      </c>
      <c r="B8017" s="3">
        <v>2021</v>
      </c>
      <c r="C8017" s="3">
        <v>4</v>
      </c>
      <c r="D8017" s="3">
        <v>2024</v>
      </c>
      <c r="E8017" s="3">
        <v>1</v>
      </c>
      <c r="F8017" s="2">
        <v>1104.8226002072347</v>
      </c>
      <c r="G8017" s="2">
        <v>4806.1013715891004</v>
      </c>
      <c r="H8017" s="2">
        <v>2116.2057734540422</v>
      </c>
      <c r="I8017" s="2">
        <v>6922.3071450431426</v>
      </c>
      <c r="J8017" s="2">
        <v>7568.2173127711712</v>
      </c>
      <c r="K8017" t="s">
        <v>11</v>
      </c>
    </row>
    <row r="8018" spans="1:11" x14ac:dyDescent="0.2">
      <c r="A8018" s="3">
        <v>964</v>
      </c>
      <c r="B8018" s="3">
        <v>2021</v>
      </c>
      <c r="C8018" s="3">
        <v>5</v>
      </c>
      <c r="D8018" s="3">
        <v>2025</v>
      </c>
      <c r="E8018" s="3">
        <v>1</v>
      </c>
      <c r="F8018" s="2">
        <v>1296.6298646748537</v>
      </c>
      <c r="G8018" s="2">
        <v>6102.7312362639541</v>
      </c>
      <c r="H8018" s="2">
        <v>1179.4962618388399</v>
      </c>
      <c r="I8018" s="2">
        <v>7282.227498102794</v>
      </c>
      <c r="J8018" s="2">
        <v>7568.2173127711712</v>
      </c>
      <c r="K8018" t="s">
        <v>11</v>
      </c>
    </row>
    <row r="8019" spans="1:11" x14ac:dyDescent="0.2">
      <c r="A8019" s="3">
        <v>964</v>
      </c>
      <c r="B8019" s="3">
        <v>2021</v>
      </c>
      <c r="C8019" s="3">
        <v>6</v>
      </c>
      <c r="D8019" s="3">
        <v>2026</v>
      </c>
      <c r="E8019" s="3">
        <v>1</v>
      </c>
      <c r="F8019" s="2">
        <v>570.92037079329293</v>
      </c>
      <c r="G8019" s="2">
        <v>6673.651607057247</v>
      </c>
      <c r="H8019" s="2">
        <v>882.4606471529687</v>
      </c>
      <c r="I8019" s="2">
        <v>7556.1122542102157</v>
      </c>
      <c r="J8019" s="2">
        <v>7568.2173127711712</v>
      </c>
      <c r="K8019" t="s">
        <v>11</v>
      </c>
    </row>
    <row r="8020" spans="1:11" x14ac:dyDescent="0.2">
      <c r="A8020" s="3">
        <v>965</v>
      </c>
      <c r="B8020" s="3">
        <v>2021</v>
      </c>
      <c r="C8020" s="3">
        <v>1</v>
      </c>
      <c r="D8020" s="3">
        <v>2021</v>
      </c>
      <c r="E8020" s="3">
        <v>1</v>
      </c>
      <c r="F8020" s="2">
        <v>2321.8845071851079</v>
      </c>
      <c r="G8020" s="2">
        <v>2321.8845071851079</v>
      </c>
      <c r="H8020" s="2">
        <v>7654.4402442478749</v>
      </c>
      <c r="I8020" s="2">
        <v>9976.3247514329832</v>
      </c>
      <c r="J8020" s="2">
        <v>15066.690146675257</v>
      </c>
      <c r="K8020" t="s">
        <v>11</v>
      </c>
    </row>
    <row r="8021" spans="1:11" x14ac:dyDescent="0.2">
      <c r="A8021" s="3">
        <v>965</v>
      </c>
      <c r="B8021" s="3">
        <v>2021</v>
      </c>
      <c r="C8021" s="3">
        <v>2</v>
      </c>
      <c r="D8021" s="3">
        <v>2022</v>
      </c>
      <c r="E8021" s="3">
        <v>1</v>
      </c>
      <c r="F8021" s="2">
        <v>2618.8631237355207</v>
      </c>
      <c r="G8021" s="2">
        <v>4940.7476309206286</v>
      </c>
      <c r="H8021" s="2">
        <v>6961.0766223010269</v>
      </c>
      <c r="I8021" s="2">
        <v>11901.824253221655</v>
      </c>
      <c r="J8021" s="2">
        <v>15066.690146675257</v>
      </c>
      <c r="K8021" t="s">
        <v>11</v>
      </c>
    </row>
    <row r="8022" spans="1:11" x14ac:dyDescent="0.2">
      <c r="A8022" s="3">
        <v>965</v>
      </c>
      <c r="B8022" s="3">
        <v>2021</v>
      </c>
      <c r="C8022" s="3">
        <v>3</v>
      </c>
      <c r="D8022" s="3">
        <v>2023</v>
      </c>
      <c r="E8022" s="3">
        <v>1</v>
      </c>
      <c r="F8022" s="2">
        <v>2664.431536195495</v>
      </c>
      <c r="G8022" s="2">
        <v>7605.1791671161236</v>
      </c>
      <c r="H8022" s="2">
        <v>5461.7855345740854</v>
      </c>
      <c r="I8022" s="2">
        <v>13066.964701690209</v>
      </c>
      <c r="J8022" s="2">
        <v>15066.690146675257</v>
      </c>
      <c r="K8022" t="s">
        <v>11</v>
      </c>
    </row>
    <row r="8023" spans="1:11" x14ac:dyDescent="0.2">
      <c r="A8023" s="3">
        <v>965</v>
      </c>
      <c r="B8023" s="3">
        <v>2021</v>
      </c>
      <c r="C8023" s="3">
        <v>4</v>
      </c>
      <c r="D8023" s="3">
        <v>2024</v>
      </c>
      <c r="E8023" s="3">
        <v>1</v>
      </c>
      <c r="F8023" s="2">
        <v>2211.2064361951152</v>
      </c>
      <c r="G8023" s="2">
        <v>9816.3856033112388</v>
      </c>
      <c r="H8023" s="2">
        <v>4362.2827873838869</v>
      </c>
      <c r="I8023" s="2">
        <v>14178.668390695126</v>
      </c>
      <c r="J8023" s="2">
        <v>15066.690146675257</v>
      </c>
      <c r="K8023" t="s">
        <v>11</v>
      </c>
    </row>
    <row r="8024" spans="1:11" x14ac:dyDescent="0.2">
      <c r="A8024" s="3">
        <v>965</v>
      </c>
      <c r="B8024" s="3">
        <v>2021</v>
      </c>
      <c r="C8024" s="3">
        <v>5</v>
      </c>
      <c r="D8024" s="3">
        <v>2025</v>
      </c>
      <c r="E8024" s="3">
        <v>1</v>
      </c>
      <c r="F8024" s="2">
        <v>1679.3855519624067</v>
      </c>
      <c r="G8024" s="2">
        <v>11495.771155273645</v>
      </c>
      <c r="H8024" s="2">
        <v>2803.0023874701492</v>
      </c>
      <c r="I8024" s="2">
        <v>14298.773542743795</v>
      </c>
      <c r="J8024" s="2">
        <v>15066.690146675257</v>
      </c>
      <c r="K8024" t="s">
        <v>11</v>
      </c>
    </row>
    <row r="8025" spans="1:11" x14ac:dyDescent="0.2">
      <c r="A8025" s="3">
        <v>965</v>
      </c>
      <c r="B8025" s="3">
        <v>2021</v>
      </c>
      <c r="C8025" s="3">
        <v>6</v>
      </c>
      <c r="D8025" s="3">
        <v>2026</v>
      </c>
      <c r="E8025" s="3">
        <v>1</v>
      </c>
      <c r="F8025" s="2">
        <v>1464.6254075943234</v>
      </c>
      <c r="G8025" s="2">
        <v>12960.396562867969</v>
      </c>
      <c r="H8025" s="2">
        <v>1979.3296263901775</v>
      </c>
      <c r="I8025" s="2">
        <v>14939.726189258146</v>
      </c>
      <c r="J8025" s="2">
        <v>15066.690146675257</v>
      </c>
      <c r="K8025" t="s">
        <v>11</v>
      </c>
    </row>
    <row r="8026" spans="1:11" x14ac:dyDescent="0.2">
      <c r="A8026" s="3">
        <v>966</v>
      </c>
      <c r="B8026" s="3">
        <v>2021</v>
      </c>
      <c r="C8026" s="3">
        <v>1</v>
      </c>
      <c r="D8026" s="3">
        <v>2021</v>
      </c>
      <c r="E8026" s="3">
        <v>1</v>
      </c>
      <c r="F8026" s="2">
        <v>3854.0488500667775</v>
      </c>
      <c r="G8026" s="2">
        <v>3854.0488500667775</v>
      </c>
      <c r="H8026" s="2">
        <v>13145.496444954413</v>
      </c>
      <c r="I8026" s="2">
        <v>16999.545295021191</v>
      </c>
      <c r="J8026" s="2">
        <v>26094.320001599663</v>
      </c>
      <c r="K8026" t="s">
        <v>11</v>
      </c>
    </row>
    <row r="8027" spans="1:11" x14ac:dyDescent="0.2">
      <c r="A8027" s="3">
        <v>966</v>
      </c>
      <c r="B8027" s="3">
        <v>2021</v>
      </c>
      <c r="C8027" s="3">
        <v>2</v>
      </c>
      <c r="D8027" s="3">
        <v>2022</v>
      </c>
      <c r="E8027" s="3">
        <v>1</v>
      </c>
      <c r="F8027" s="2">
        <v>4467.2057096479311</v>
      </c>
      <c r="G8027" s="2">
        <v>8321.2545597147091</v>
      </c>
      <c r="H8027" s="2">
        <v>12038.485647089814</v>
      </c>
      <c r="I8027" s="2">
        <v>20359.740206804523</v>
      </c>
      <c r="J8027" s="2">
        <v>26094.320001599663</v>
      </c>
      <c r="K8027" t="s">
        <v>11</v>
      </c>
    </row>
    <row r="8028" spans="1:11" x14ac:dyDescent="0.2">
      <c r="A8028" s="3">
        <v>966</v>
      </c>
      <c r="B8028" s="3">
        <v>2021</v>
      </c>
      <c r="C8028" s="3">
        <v>3</v>
      </c>
      <c r="D8028" s="3">
        <v>2023</v>
      </c>
      <c r="E8028" s="3">
        <v>1</v>
      </c>
      <c r="F8028" s="2">
        <v>4242.3803860555563</v>
      </c>
      <c r="G8028" s="2">
        <v>12563.634945770265</v>
      </c>
      <c r="H8028" s="2">
        <v>10221.29636312917</v>
      </c>
      <c r="I8028" s="2">
        <v>22784.931308899435</v>
      </c>
      <c r="J8028" s="2">
        <v>26094.320001599663</v>
      </c>
      <c r="K8028" t="s">
        <v>11</v>
      </c>
    </row>
    <row r="8029" spans="1:11" x14ac:dyDescent="0.2">
      <c r="A8029" s="3">
        <v>966</v>
      </c>
      <c r="B8029" s="3">
        <v>2021</v>
      </c>
      <c r="C8029" s="3">
        <v>4</v>
      </c>
      <c r="D8029" s="3">
        <v>2024</v>
      </c>
      <c r="E8029" s="3">
        <v>1</v>
      </c>
      <c r="F8029" s="2">
        <v>5263.6662159321622</v>
      </c>
      <c r="G8029" s="2">
        <v>17827.301161702428</v>
      </c>
      <c r="H8029" s="2">
        <v>6487.7353485353451</v>
      </c>
      <c r="I8029" s="2">
        <v>24315.036510237773</v>
      </c>
      <c r="J8029" s="2">
        <v>26094.320001599663</v>
      </c>
      <c r="K8029" t="s">
        <v>11</v>
      </c>
    </row>
    <row r="8030" spans="1:11" x14ac:dyDescent="0.2">
      <c r="A8030" s="3">
        <v>966</v>
      </c>
      <c r="B8030" s="3">
        <v>2021</v>
      </c>
      <c r="C8030" s="3">
        <v>5</v>
      </c>
      <c r="D8030" s="3">
        <v>2025</v>
      </c>
      <c r="E8030" s="3">
        <v>1</v>
      </c>
      <c r="F8030" s="2">
        <v>2848.1380254877222</v>
      </c>
      <c r="G8030" s="2">
        <v>20675.43918719015</v>
      </c>
      <c r="H8030" s="2">
        <v>4380.3445370844311</v>
      </c>
      <c r="I8030" s="2">
        <v>25055.783724274581</v>
      </c>
      <c r="J8030" s="2">
        <v>26094.320001599663</v>
      </c>
      <c r="K8030" t="s">
        <v>11</v>
      </c>
    </row>
    <row r="8031" spans="1:11" x14ac:dyDescent="0.2">
      <c r="A8031" s="3">
        <v>966</v>
      </c>
      <c r="B8031" s="3">
        <v>2021</v>
      </c>
      <c r="C8031" s="3">
        <v>6</v>
      </c>
      <c r="D8031" s="3">
        <v>2026</v>
      </c>
      <c r="E8031" s="3">
        <v>1</v>
      </c>
      <c r="F8031" s="2">
        <v>2493.4994846627815</v>
      </c>
      <c r="G8031" s="2">
        <v>23168.938671852931</v>
      </c>
      <c r="H8031" s="2">
        <v>2572.8260061898909</v>
      </c>
      <c r="I8031" s="2">
        <v>25741.764678042822</v>
      </c>
      <c r="J8031" s="2">
        <v>26094.320001599663</v>
      </c>
      <c r="K8031" t="s">
        <v>11</v>
      </c>
    </row>
    <row r="8032" spans="1:11" x14ac:dyDescent="0.2">
      <c r="A8032" s="3">
        <v>967</v>
      </c>
      <c r="B8032" s="3">
        <v>2021</v>
      </c>
      <c r="C8032" s="3">
        <v>1</v>
      </c>
      <c r="D8032" s="3">
        <v>2021</v>
      </c>
      <c r="E8032" s="3">
        <v>1</v>
      </c>
      <c r="F8032" s="2">
        <v>1042.8192043031709</v>
      </c>
      <c r="G8032" s="2">
        <v>1042.8192043031709</v>
      </c>
      <c r="H8032" s="2">
        <v>3337.4147016125985</v>
      </c>
      <c r="I8032" s="2">
        <v>4380.2339059157694</v>
      </c>
      <c r="J8032" s="2">
        <v>6742.5444263377285</v>
      </c>
      <c r="K8032" t="s">
        <v>11</v>
      </c>
    </row>
    <row r="8033" spans="1:11" x14ac:dyDescent="0.2">
      <c r="A8033" s="3">
        <v>967</v>
      </c>
      <c r="B8033" s="3">
        <v>2021</v>
      </c>
      <c r="C8033" s="3">
        <v>2</v>
      </c>
      <c r="D8033" s="3">
        <v>2022</v>
      </c>
      <c r="E8033" s="3">
        <v>1</v>
      </c>
      <c r="F8033" s="2">
        <v>1033.391401640416</v>
      </c>
      <c r="G8033" s="2">
        <v>2076.2106059435869</v>
      </c>
      <c r="H8033" s="2">
        <v>3200.617206855623</v>
      </c>
      <c r="I8033" s="2">
        <v>5276.8278127992098</v>
      </c>
      <c r="J8033" s="2">
        <v>6742.5444263377285</v>
      </c>
      <c r="K8033" t="s">
        <v>11</v>
      </c>
    </row>
    <row r="8034" spans="1:11" x14ac:dyDescent="0.2">
      <c r="A8034" s="3">
        <v>967</v>
      </c>
      <c r="B8034" s="3">
        <v>2021</v>
      </c>
      <c r="C8034" s="3">
        <v>3</v>
      </c>
      <c r="D8034" s="3">
        <v>2023</v>
      </c>
      <c r="E8034" s="3">
        <v>1</v>
      </c>
      <c r="F8034" s="2">
        <v>1378.3293070614513</v>
      </c>
      <c r="G8034" s="2">
        <v>3454.5399130050382</v>
      </c>
      <c r="H8034" s="2">
        <v>2328.8183236349914</v>
      </c>
      <c r="I8034" s="2">
        <v>5783.3582366400296</v>
      </c>
      <c r="J8034" s="2">
        <v>6742.5444263377285</v>
      </c>
      <c r="K8034" t="s">
        <v>11</v>
      </c>
    </row>
    <row r="8035" spans="1:11" x14ac:dyDescent="0.2">
      <c r="A8035" s="3">
        <v>967</v>
      </c>
      <c r="B8035" s="3">
        <v>2021</v>
      </c>
      <c r="C8035" s="3">
        <v>4</v>
      </c>
      <c r="D8035" s="3">
        <v>2024</v>
      </c>
      <c r="E8035" s="3">
        <v>1</v>
      </c>
      <c r="F8035" s="2">
        <v>827.29620515693659</v>
      </c>
      <c r="G8035" s="2">
        <v>4281.8361181619748</v>
      </c>
      <c r="H8035" s="2">
        <v>2085.5164608293308</v>
      </c>
      <c r="I8035" s="2">
        <v>6367.3525789913056</v>
      </c>
      <c r="J8035" s="2">
        <v>6742.5444263377285</v>
      </c>
      <c r="K8035" t="s">
        <v>11</v>
      </c>
    </row>
    <row r="8036" spans="1:11" x14ac:dyDescent="0.2">
      <c r="A8036" s="3">
        <v>967</v>
      </c>
      <c r="B8036" s="3">
        <v>2021</v>
      </c>
      <c r="C8036" s="3">
        <v>5</v>
      </c>
      <c r="D8036" s="3">
        <v>2025</v>
      </c>
      <c r="E8036" s="3">
        <v>1</v>
      </c>
      <c r="F8036" s="2">
        <v>874.47981827858621</v>
      </c>
      <c r="G8036" s="2">
        <v>5156.315936440561</v>
      </c>
      <c r="H8036" s="2">
        <v>1445.7503967991815</v>
      </c>
      <c r="I8036" s="2">
        <v>6602.0663332397426</v>
      </c>
      <c r="J8036" s="2">
        <v>6742.5444263377285</v>
      </c>
      <c r="K8036" t="s">
        <v>11</v>
      </c>
    </row>
    <row r="8037" spans="1:11" x14ac:dyDescent="0.2">
      <c r="A8037" s="3">
        <v>967</v>
      </c>
      <c r="B8037" s="3">
        <v>2021</v>
      </c>
      <c r="C8037" s="3">
        <v>6</v>
      </c>
      <c r="D8037" s="3">
        <v>2026</v>
      </c>
      <c r="E8037" s="3">
        <v>1</v>
      </c>
      <c r="F8037" s="2">
        <v>544.68615121522362</v>
      </c>
      <c r="G8037" s="2">
        <v>5701.0020876557846</v>
      </c>
      <c r="H8037" s="2">
        <v>972.20094332229382</v>
      </c>
      <c r="I8037" s="2">
        <v>6673.2030309780785</v>
      </c>
      <c r="J8037" s="2">
        <v>6742.5444263377285</v>
      </c>
      <c r="K8037" t="s">
        <v>11</v>
      </c>
    </row>
    <row r="8038" spans="1:11" x14ac:dyDescent="0.2">
      <c r="A8038" s="3">
        <v>968</v>
      </c>
      <c r="B8038" s="3">
        <v>2021</v>
      </c>
      <c r="C8038" s="3">
        <v>1</v>
      </c>
      <c r="D8038" s="3">
        <v>2021</v>
      </c>
      <c r="E8038" s="3">
        <v>1</v>
      </c>
      <c r="F8038" s="2">
        <v>441.96499193578785</v>
      </c>
      <c r="G8038" s="2">
        <v>441.96499193578785</v>
      </c>
      <c r="H8038" s="2">
        <v>1559.5851564790951</v>
      </c>
      <c r="I8038" s="2">
        <v>2001.5501484148829</v>
      </c>
      <c r="J8038" s="2">
        <v>3028.3593803943595</v>
      </c>
      <c r="K8038" t="s">
        <v>11</v>
      </c>
    </row>
    <row r="8039" spans="1:11" x14ac:dyDescent="0.2">
      <c r="A8039" s="3">
        <v>968</v>
      </c>
      <c r="B8039" s="3">
        <v>2021</v>
      </c>
      <c r="C8039" s="3">
        <v>2</v>
      </c>
      <c r="D8039" s="3">
        <v>2022</v>
      </c>
      <c r="E8039" s="3">
        <v>1</v>
      </c>
      <c r="F8039" s="2">
        <v>514.50254157108088</v>
      </c>
      <c r="G8039" s="2">
        <v>956.46753350686868</v>
      </c>
      <c r="H8039" s="2">
        <v>1424.1120913190803</v>
      </c>
      <c r="I8039" s="2">
        <v>2380.5796248259489</v>
      </c>
      <c r="J8039" s="2">
        <v>3028.3593803943595</v>
      </c>
      <c r="K8039" t="s">
        <v>11</v>
      </c>
    </row>
    <row r="8040" spans="1:11" x14ac:dyDescent="0.2">
      <c r="A8040" s="3">
        <v>968</v>
      </c>
      <c r="B8040" s="3">
        <v>2021</v>
      </c>
      <c r="C8040" s="3">
        <v>3</v>
      </c>
      <c r="D8040" s="3">
        <v>2023</v>
      </c>
      <c r="E8040" s="3">
        <v>1</v>
      </c>
      <c r="F8040" s="2">
        <v>586.04360387084625</v>
      </c>
      <c r="G8040" s="2">
        <v>1542.5111373777149</v>
      </c>
      <c r="H8040" s="2">
        <v>1088.8283137469202</v>
      </c>
      <c r="I8040" s="2">
        <v>2631.3394511246352</v>
      </c>
      <c r="J8040" s="2">
        <v>3028.3593803943595</v>
      </c>
      <c r="K8040" t="s">
        <v>11</v>
      </c>
    </row>
    <row r="8041" spans="1:11" x14ac:dyDescent="0.2">
      <c r="A8041" s="3">
        <v>968</v>
      </c>
      <c r="B8041" s="3">
        <v>2021</v>
      </c>
      <c r="C8041" s="3">
        <v>4</v>
      </c>
      <c r="D8041" s="3">
        <v>2024</v>
      </c>
      <c r="E8041" s="3">
        <v>1</v>
      </c>
      <c r="F8041" s="2">
        <v>400.6097553877803</v>
      </c>
      <c r="G8041" s="2">
        <v>1943.1208927654952</v>
      </c>
      <c r="H8041" s="2">
        <v>831.1028456412696</v>
      </c>
      <c r="I8041" s="2">
        <v>2774.2237384067648</v>
      </c>
      <c r="J8041" s="2">
        <v>3028.3593803943595</v>
      </c>
      <c r="K8041" t="s">
        <v>11</v>
      </c>
    </row>
    <row r="8042" spans="1:11" x14ac:dyDescent="0.2">
      <c r="A8042" s="3">
        <v>968</v>
      </c>
      <c r="B8042" s="3">
        <v>2021</v>
      </c>
      <c r="C8042" s="3">
        <v>5</v>
      </c>
      <c r="D8042" s="3">
        <v>2025</v>
      </c>
      <c r="E8042" s="3">
        <v>1</v>
      </c>
      <c r="F8042" s="2">
        <v>337.12318446815925</v>
      </c>
      <c r="G8042" s="2">
        <v>2280.2440772336545</v>
      </c>
      <c r="H8042" s="2">
        <v>667.33949809716023</v>
      </c>
      <c r="I8042" s="2">
        <v>2947.5835753308147</v>
      </c>
      <c r="J8042" s="2">
        <v>3028.3593803943595</v>
      </c>
      <c r="K8042" t="s">
        <v>11</v>
      </c>
    </row>
    <row r="8043" spans="1:11" x14ac:dyDescent="0.2">
      <c r="A8043" s="3">
        <v>968</v>
      </c>
      <c r="B8043" s="3">
        <v>2021</v>
      </c>
      <c r="C8043" s="3">
        <v>6</v>
      </c>
      <c r="D8043" s="3">
        <v>2026</v>
      </c>
      <c r="E8043" s="3">
        <v>1</v>
      </c>
      <c r="F8043" s="2">
        <v>277.42473134938291</v>
      </c>
      <c r="G8043" s="2">
        <v>2557.6688085830374</v>
      </c>
      <c r="H8043" s="2">
        <v>359.49719125554657</v>
      </c>
      <c r="I8043" s="2">
        <v>2917.165999838584</v>
      </c>
      <c r="J8043" s="2">
        <v>3028.3593803943595</v>
      </c>
      <c r="K8043" t="s">
        <v>11</v>
      </c>
    </row>
    <row r="8044" spans="1:11" x14ac:dyDescent="0.2">
      <c r="A8044" s="3">
        <v>969</v>
      </c>
      <c r="B8044" s="3">
        <v>2021</v>
      </c>
      <c r="C8044" s="3">
        <v>1</v>
      </c>
      <c r="D8044" s="3">
        <v>2021</v>
      </c>
      <c r="E8044" s="3">
        <v>1</v>
      </c>
      <c r="F8044" s="2">
        <v>1457.2688083820119</v>
      </c>
      <c r="G8044" s="2">
        <v>1457.2688083820119</v>
      </c>
      <c r="H8044" s="2">
        <v>4757.9672792487108</v>
      </c>
      <c r="I8044" s="2">
        <v>6215.236087630723</v>
      </c>
      <c r="J8044" s="2">
        <v>9660.8958059538982</v>
      </c>
      <c r="K8044" t="s">
        <v>11</v>
      </c>
    </row>
    <row r="8045" spans="1:11" x14ac:dyDescent="0.2">
      <c r="A8045" s="3">
        <v>969</v>
      </c>
      <c r="B8045" s="3">
        <v>2021</v>
      </c>
      <c r="C8045" s="3">
        <v>2</v>
      </c>
      <c r="D8045" s="3">
        <v>2022</v>
      </c>
      <c r="E8045" s="3">
        <v>1</v>
      </c>
      <c r="F8045" s="2">
        <v>1534.8022255150897</v>
      </c>
      <c r="G8045" s="2">
        <v>2992.0710338971016</v>
      </c>
      <c r="H8045" s="2">
        <v>4422.0702051307708</v>
      </c>
      <c r="I8045" s="2">
        <v>7414.1412390278729</v>
      </c>
      <c r="J8045" s="2">
        <v>9660.8958059538982</v>
      </c>
      <c r="K8045" t="s">
        <v>11</v>
      </c>
    </row>
    <row r="8046" spans="1:11" x14ac:dyDescent="0.2">
      <c r="A8046" s="3">
        <v>969</v>
      </c>
      <c r="B8046" s="3">
        <v>2021</v>
      </c>
      <c r="C8046" s="3">
        <v>3</v>
      </c>
      <c r="D8046" s="3">
        <v>2023</v>
      </c>
      <c r="E8046" s="3">
        <v>1</v>
      </c>
      <c r="F8046" s="2">
        <v>1974.0028826459834</v>
      </c>
      <c r="G8046" s="2">
        <v>4966.073916543085</v>
      </c>
      <c r="H8046" s="2">
        <v>3278.4595355872088</v>
      </c>
      <c r="I8046" s="2">
        <v>8244.5334521302939</v>
      </c>
      <c r="J8046" s="2">
        <v>9660.8958059538982</v>
      </c>
      <c r="K8046" t="s">
        <v>11</v>
      </c>
    </row>
    <row r="8047" spans="1:11" x14ac:dyDescent="0.2">
      <c r="A8047" s="3">
        <v>969</v>
      </c>
      <c r="B8047" s="3">
        <v>2021</v>
      </c>
      <c r="C8047" s="3">
        <v>4</v>
      </c>
      <c r="D8047" s="3">
        <v>2024</v>
      </c>
      <c r="E8047" s="3">
        <v>1</v>
      </c>
      <c r="F8047" s="2">
        <v>1230.1558097378338</v>
      </c>
      <c r="G8047" s="2">
        <v>6196.2297262809188</v>
      </c>
      <c r="H8047" s="2">
        <v>2623.7692915709104</v>
      </c>
      <c r="I8047" s="2">
        <v>8819.9990178518292</v>
      </c>
      <c r="J8047" s="2">
        <v>9660.8958059538982</v>
      </c>
      <c r="K8047" t="s">
        <v>11</v>
      </c>
    </row>
    <row r="8048" spans="1:11" x14ac:dyDescent="0.2">
      <c r="A8048" s="3">
        <v>969</v>
      </c>
      <c r="B8048" s="3">
        <v>2021</v>
      </c>
      <c r="C8048" s="3">
        <v>5</v>
      </c>
      <c r="D8048" s="3">
        <v>2025</v>
      </c>
      <c r="E8048" s="3">
        <v>1</v>
      </c>
      <c r="F8048" s="2">
        <v>1635.4338161631304</v>
      </c>
      <c r="G8048" s="2">
        <v>7831.6635424440492</v>
      </c>
      <c r="H8048" s="2">
        <v>1602.3860465762527</v>
      </c>
      <c r="I8048" s="2">
        <v>9434.0495890203019</v>
      </c>
      <c r="J8048" s="2">
        <v>9660.8958059538982</v>
      </c>
      <c r="K8048" t="s">
        <v>11</v>
      </c>
    </row>
    <row r="8049" spans="1:11" x14ac:dyDescent="0.2">
      <c r="A8049" s="3">
        <v>969</v>
      </c>
      <c r="B8049" s="3">
        <v>2021</v>
      </c>
      <c r="C8049" s="3">
        <v>6</v>
      </c>
      <c r="D8049" s="3">
        <v>2026</v>
      </c>
      <c r="E8049" s="3">
        <v>1</v>
      </c>
      <c r="F8049" s="2">
        <v>700.95827273791747</v>
      </c>
      <c r="G8049" s="2">
        <v>8532.6218151819667</v>
      </c>
      <c r="H8049" s="2">
        <v>1074.9236083094402</v>
      </c>
      <c r="I8049" s="2">
        <v>9607.5454234914068</v>
      </c>
      <c r="J8049" s="2">
        <v>9660.8958059538982</v>
      </c>
      <c r="K8049" t="s">
        <v>11</v>
      </c>
    </row>
    <row r="8050" spans="1:11" x14ac:dyDescent="0.2">
      <c r="A8050" s="3">
        <v>970</v>
      </c>
      <c r="B8050" s="3">
        <v>2021</v>
      </c>
      <c r="C8050" s="3">
        <v>1</v>
      </c>
      <c r="D8050" s="3">
        <v>2021</v>
      </c>
      <c r="E8050" s="3">
        <v>1</v>
      </c>
      <c r="F8050" s="2">
        <v>933.71506507308186</v>
      </c>
      <c r="G8050" s="2">
        <v>933.71506507308186</v>
      </c>
      <c r="H8050" s="2">
        <v>3031.1195469638028</v>
      </c>
      <c r="I8050" s="2">
        <v>3964.8346120368847</v>
      </c>
      <c r="J8050" s="2">
        <v>6000.0441671273666</v>
      </c>
      <c r="K8050" t="s">
        <v>11</v>
      </c>
    </row>
    <row r="8051" spans="1:11" x14ac:dyDescent="0.2">
      <c r="A8051" s="3">
        <v>970</v>
      </c>
      <c r="B8051" s="3">
        <v>2021</v>
      </c>
      <c r="C8051" s="3">
        <v>2</v>
      </c>
      <c r="D8051" s="3">
        <v>2022</v>
      </c>
      <c r="E8051" s="3">
        <v>1</v>
      </c>
      <c r="F8051" s="2">
        <v>1041.8181904702624</v>
      </c>
      <c r="G8051" s="2">
        <v>1975.5332555433442</v>
      </c>
      <c r="H8051" s="2">
        <v>2675.9559799415601</v>
      </c>
      <c r="I8051" s="2">
        <v>4651.4892354849044</v>
      </c>
      <c r="J8051" s="2">
        <v>6000.0441671273666</v>
      </c>
      <c r="K8051" t="s">
        <v>11</v>
      </c>
    </row>
    <row r="8052" spans="1:11" x14ac:dyDescent="0.2">
      <c r="A8052" s="3">
        <v>970</v>
      </c>
      <c r="B8052" s="3">
        <v>2021</v>
      </c>
      <c r="C8052" s="3">
        <v>3</v>
      </c>
      <c r="D8052" s="3">
        <v>2023</v>
      </c>
      <c r="E8052" s="3">
        <v>1</v>
      </c>
      <c r="F8052" s="2">
        <v>1109.5321881820018</v>
      </c>
      <c r="G8052" s="2">
        <v>3085.0654437253461</v>
      </c>
      <c r="H8052" s="2">
        <v>2161.3400186565332</v>
      </c>
      <c r="I8052" s="2">
        <v>5246.4054623818793</v>
      </c>
      <c r="J8052" s="2">
        <v>6000.0441671273666</v>
      </c>
      <c r="K8052" t="s">
        <v>11</v>
      </c>
    </row>
    <row r="8053" spans="1:11" x14ac:dyDescent="0.2">
      <c r="A8053" s="3">
        <v>970</v>
      </c>
      <c r="B8053" s="3">
        <v>2021</v>
      </c>
      <c r="C8053" s="3">
        <v>4</v>
      </c>
      <c r="D8053" s="3">
        <v>2024</v>
      </c>
      <c r="E8053" s="3">
        <v>1</v>
      </c>
      <c r="F8053" s="2">
        <v>992.40863848937579</v>
      </c>
      <c r="G8053" s="2">
        <v>4077.4740822147219</v>
      </c>
      <c r="H8053" s="2">
        <v>1423.1449366478014</v>
      </c>
      <c r="I8053" s="2">
        <v>5500.6190188625233</v>
      </c>
      <c r="J8053" s="2">
        <v>6000.0441671273666</v>
      </c>
      <c r="K8053" t="s">
        <v>11</v>
      </c>
    </row>
    <row r="8054" spans="1:11" x14ac:dyDescent="0.2">
      <c r="A8054" s="3">
        <v>970</v>
      </c>
      <c r="B8054" s="3">
        <v>2021</v>
      </c>
      <c r="C8054" s="3">
        <v>5</v>
      </c>
      <c r="D8054" s="3">
        <v>2025</v>
      </c>
      <c r="E8054" s="3">
        <v>1</v>
      </c>
      <c r="F8054" s="2">
        <v>505.58891496016759</v>
      </c>
      <c r="G8054" s="2">
        <v>4583.0629971748895</v>
      </c>
      <c r="H8054" s="2">
        <v>1150.8258858577074</v>
      </c>
      <c r="I8054" s="2">
        <v>5733.8888830325968</v>
      </c>
      <c r="J8054" s="2">
        <v>6000.0441671273666</v>
      </c>
      <c r="K8054" t="s">
        <v>11</v>
      </c>
    </row>
    <row r="8055" spans="1:11" x14ac:dyDescent="0.2">
      <c r="A8055" s="3">
        <v>970</v>
      </c>
      <c r="B8055" s="3">
        <v>2021</v>
      </c>
      <c r="C8055" s="3">
        <v>6</v>
      </c>
      <c r="D8055" s="3">
        <v>2026</v>
      </c>
      <c r="E8055" s="3">
        <v>1</v>
      </c>
      <c r="F8055" s="2">
        <v>461.41254721525456</v>
      </c>
      <c r="G8055" s="2">
        <v>5044.475544390144</v>
      </c>
      <c r="H8055" s="2">
        <v>788.30188443391035</v>
      </c>
      <c r="I8055" s="2">
        <v>5832.7774288240544</v>
      </c>
      <c r="J8055" s="2">
        <v>6000.0441671273666</v>
      </c>
      <c r="K8055" t="s">
        <v>11</v>
      </c>
    </row>
    <row r="8056" spans="1:11" x14ac:dyDescent="0.2">
      <c r="A8056" s="3">
        <v>971</v>
      </c>
      <c r="B8056" s="3">
        <v>2021</v>
      </c>
      <c r="C8056" s="3">
        <v>1</v>
      </c>
      <c r="D8056" s="3">
        <v>2021</v>
      </c>
      <c r="E8056" s="3">
        <v>1</v>
      </c>
      <c r="F8056" s="2">
        <v>804.79079770735916</v>
      </c>
      <c r="G8056" s="2">
        <v>804.79079770735916</v>
      </c>
      <c r="H8056" s="2">
        <v>2805.6989641279793</v>
      </c>
      <c r="I8056" s="2">
        <v>3610.4897618353384</v>
      </c>
      <c r="J8056" s="2">
        <v>5544.0018802313289</v>
      </c>
      <c r="K8056" t="s">
        <v>11</v>
      </c>
    </row>
    <row r="8057" spans="1:11" x14ac:dyDescent="0.2">
      <c r="A8057" s="3">
        <v>971</v>
      </c>
      <c r="B8057" s="3">
        <v>2021</v>
      </c>
      <c r="C8057" s="3">
        <v>2</v>
      </c>
      <c r="D8057" s="3">
        <v>2022</v>
      </c>
      <c r="E8057" s="3">
        <v>1</v>
      </c>
      <c r="F8057" s="2">
        <v>938.43181979522024</v>
      </c>
      <c r="G8057" s="2">
        <v>1743.2226175025794</v>
      </c>
      <c r="H8057" s="2">
        <v>2495.3771423227258</v>
      </c>
      <c r="I8057" s="2">
        <v>4238.5997598253052</v>
      </c>
      <c r="J8057" s="2">
        <v>5544.0018802313289</v>
      </c>
      <c r="K8057" t="s">
        <v>11</v>
      </c>
    </row>
    <row r="8058" spans="1:11" x14ac:dyDescent="0.2">
      <c r="A8058" s="3">
        <v>971</v>
      </c>
      <c r="B8058" s="3">
        <v>2021</v>
      </c>
      <c r="C8058" s="3">
        <v>3</v>
      </c>
      <c r="D8058" s="3">
        <v>2023</v>
      </c>
      <c r="E8058" s="3">
        <v>1</v>
      </c>
      <c r="F8058" s="2">
        <v>1028.2827559624711</v>
      </c>
      <c r="G8058" s="2">
        <v>2771.5053734650505</v>
      </c>
      <c r="H8058" s="2">
        <v>2095.8820909109331</v>
      </c>
      <c r="I8058" s="2">
        <v>4867.3874643759837</v>
      </c>
      <c r="J8058" s="2">
        <v>5544.0018802313289</v>
      </c>
      <c r="K8058" t="s">
        <v>11</v>
      </c>
    </row>
    <row r="8059" spans="1:11" x14ac:dyDescent="0.2">
      <c r="A8059" s="3">
        <v>971</v>
      </c>
      <c r="B8059" s="3">
        <v>2021</v>
      </c>
      <c r="C8059" s="3">
        <v>4</v>
      </c>
      <c r="D8059" s="3">
        <v>2024</v>
      </c>
      <c r="E8059" s="3">
        <v>1</v>
      </c>
      <c r="F8059" s="2">
        <v>987.3394263097598</v>
      </c>
      <c r="G8059" s="2">
        <v>3758.8447997748103</v>
      </c>
      <c r="H8059" s="2">
        <v>1351.0486608333126</v>
      </c>
      <c r="I8059" s="2">
        <v>5109.893460608123</v>
      </c>
      <c r="J8059" s="2">
        <v>5544.0018802313289</v>
      </c>
      <c r="K8059" t="s">
        <v>11</v>
      </c>
    </row>
    <row r="8060" spans="1:11" x14ac:dyDescent="0.2">
      <c r="A8060" s="3">
        <v>971</v>
      </c>
      <c r="B8060" s="3">
        <v>2021</v>
      </c>
      <c r="C8060" s="3">
        <v>5</v>
      </c>
      <c r="D8060" s="3">
        <v>2025</v>
      </c>
      <c r="E8060" s="3">
        <v>1</v>
      </c>
      <c r="F8060" s="2">
        <v>422.96231050112556</v>
      </c>
      <c r="G8060" s="2">
        <v>4181.8071102759359</v>
      </c>
      <c r="H8060" s="2">
        <v>1243.7628951033048</v>
      </c>
      <c r="I8060" s="2">
        <v>5425.5700053792407</v>
      </c>
      <c r="J8060" s="2">
        <v>5544.0018802313289</v>
      </c>
      <c r="K8060" t="s">
        <v>11</v>
      </c>
    </row>
    <row r="8061" spans="1:11" x14ac:dyDescent="0.2">
      <c r="A8061" s="3">
        <v>971</v>
      </c>
      <c r="B8061" s="3">
        <v>2021</v>
      </c>
      <c r="C8061" s="3">
        <v>6</v>
      </c>
      <c r="D8061" s="3">
        <v>2026</v>
      </c>
      <c r="E8061" s="3">
        <v>1</v>
      </c>
      <c r="F8061" s="2">
        <v>540.35187698351365</v>
      </c>
      <c r="G8061" s="2">
        <v>4722.1589872594495</v>
      </c>
      <c r="H8061" s="2">
        <v>783.58458208142201</v>
      </c>
      <c r="I8061" s="2">
        <v>5505.7435693408715</v>
      </c>
      <c r="J8061" s="2">
        <v>5544.0018802313289</v>
      </c>
      <c r="K8061" t="s">
        <v>11</v>
      </c>
    </row>
    <row r="8062" spans="1:11" x14ac:dyDescent="0.2">
      <c r="A8062" s="3">
        <v>972</v>
      </c>
      <c r="B8062" s="3">
        <v>2021</v>
      </c>
      <c r="C8062" s="3">
        <v>1</v>
      </c>
      <c r="D8062" s="3">
        <v>2021</v>
      </c>
      <c r="E8062" s="3">
        <v>1</v>
      </c>
      <c r="F8062" s="2">
        <v>1570.7914870360767</v>
      </c>
      <c r="G8062" s="2">
        <v>1570.7914870360767</v>
      </c>
      <c r="H8062" s="2">
        <v>5593.5910104534642</v>
      </c>
      <c r="I8062" s="2">
        <v>7164.3824974895406</v>
      </c>
      <c r="J8062" s="2">
        <v>10837.758205614857</v>
      </c>
      <c r="K8062" t="s">
        <v>11</v>
      </c>
    </row>
    <row r="8063" spans="1:11" x14ac:dyDescent="0.2">
      <c r="A8063" s="3">
        <v>972</v>
      </c>
      <c r="B8063" s="3">
        <v>2021</v>
      </c>
      <c r="C8063" s="3">
        <v>2</v>
      </c>
      <c r="D8063" s="3">
        <v>2022</v>
      </c>
      <c r="E8063" s="3">
        <v>1</v>
      </c>
      <c r="F8063" s="2">
        <v>1914.7790628808632</v>
      </c>
      <c r="G8063" s="2">
        <v>3485.5705499169399</v>
      </c>
      <c r="H8063" s="2">
        <v>5069.0407115540929</v>
      </c>
      <c r="I8063" s="2">
        <v>8554.6112614710328</v>
      </c>
      <c r="J8063" s="2">
        <v>10837.758205614857</v>
      </c>
      <c r="K8063" t="s">
        <v>11</v>
      </c>
    </row>
    <row r="8064" spans="1:11" x14ac:dyDescent="0.2">
      <c r="A8064" s="3">
        <v>972</v>
      </c>
      <c r="B8064" s="3">
        <v>2021</v>
      </c>
      <c r="C8064" s="3">
        <v>3</v>
      </c>
      <c r="D8064" s="3">
        <v>2023</v>
      </c>
      <c r="E8064" s="3">
        <v>1</v>
      </c>
      <c r="F8064" s="2">
        <v>1968.076630990211</v>
      </c>
      <c r="G8064" s="2">
        <v>5453.6471809071509</v>
      </c>
      <c r="H8064" s="2">
        <v>4147.289039481394</v>
      </c>
      <c r="I8064" s="2">
        <v>9600.9362203885448</v>
      </c>
      <c r="J8064" s="2">
        <v>10837.758205614857</v>
      </c>
      <c r="K8064" t="s">
        <v>11</v>
      </c>
    </row>
    <row r="8065" spans="1:11" x14ac:dyDescent="0.2">
      <c r="A8065" s="3">
        <v>972</v>
      </c>
      <c r="B8065" s="3">
        <v>2021</v>
      </c>
      <c r="C8065" s="3">
        <v>4</v>
      </c>
      <c r="D8065" s="3">
        <v>2024</v>
      </c>
      <c r="E8065" s="3">
        <v>1</v>
      </c>
      <c r="F8065" s="2">
        <v>1474.9683151106719</v>
      </c>
      <c r="G8065" s="2">
        <v>6928.6154960178228</v>
      </c>
      <c r="H8065" s="2">
        <v>3150.6560976793407</v>
      </c>
      <c r="I8065" s="2">
        <v>10079.271593697164</v>
      </c>
      <c r="J8065" s="2">
        <v>10837.758205614857</v>
      </c>
      <c r="K8065" t="s">
        <v>11</v>
      </c>
    </row>
    <row r="8066" spans="1:11" x14ac:dyDescent="0.2">
      <c r="A8066" s="3">
        <v>972</v>
      </c>
      <c r="B8066" s="3">
        <v>2021</v>
      </c>
      <c r="C8066" s="3">
        <v>5</v>
      </c>
      <c r="D8066" s="3">
        <v>2025</v>
      </c>
      <c r="E8066" s="3">
        <v>1</v>
      </c>
      <c r="F8066" s="2">
        <v>1672.2601026266311</v>
      </c>
      <c r="G8066" s="2">
        <v>8600.8755986444539</v>
      </c>
      <c r="H8066" s="2">
        <v>1623.8086953751917</v>
      </c>
      <c r="I8066" s="2">
        <v>10224.684294019646</v>
      </c>
      <c r="J8066" s="2">
        <v>10837.758205614857</v>
      </c>
      <c r="K8066" t="s">
        <v>11</v>
      </c>
    </row>
    <row r="8067" spans="1:11" x14ac:dyDescent="0.2">
      <c r="A8067" s="3">
        <v>972</v>
      </c>
      <c r="B8067" s="3">
        <v>2021</v>
      </c>
      <c r="C8067" s="3">
        <v>6</v>
      </c>
      <c r="D8067" s="3">
        <v>2026</v>
      </c>
      <c r="E8067" s="3">
        <v>1</v>
      </c>
      <c r="F8067" s="2">
        <v>785.99338783369785</v>
      </c>
      <c r="G8067" s="2">
        <v>9386.8689864781518</v>
      </c>
      <c r="H8067" s="2">
        <v>1328.4997399088388</v>
      </c>
      <c r="I8067" s="2">
        <v>10715.368726386991</v>
      </c>
      <c r="J8067" s="2">
        <v>10837.758205614857</v>
      </c>
      <c r="K8067" t="s">
        <v>11</v>
      </c>
    </row>
    <row r="8068" spans="1:11" x14ac:dyDescent="0.2">
      <c r="A8068" s="3">
        <v>973</v>
      </c>
      <c r="B8068" s="3">
        <v>2021</v>
      </c>
      <c r="C8068" s="3">
        <v>1</v>
      </c>
      <c r="D8068" s="3">
        <v>2021</v>
      </c>
      <c r="E8068" s="3">
        <v>1</v>
      </c>
      <c r="F8068" s="2">
        <v>2661.974564122494</v>
      </c>
      <c r="G8068" s="2">
        <v>2661.974564122494</v>
      </c>
      <c r="H8068" s="2">
        <v>9293.3760303185991</v>
      </c>
      <c r="I8068" s="2">
        <v>11955.350594441094</v>
      </c>
      <c r="J8068" s="2">
        <v>18079.408240436758</v>
      </c>
      <c r="K8068" t="s">
        <v>11</v>
      </c>
    </row>
    <row r="8069" spans="1:11" x14ac:dyDescent="0.2">
      <c r="A8069" s="3">
        <v>973</v>
      </c>
      <c r="B8069" s="3">
        <v>2021</v>
      </c>
      <c r="C8069" s="3">
        <v>2</v>
      </c>
      <c r="D8069" s="3">
        <v>2022</v>
      </c>
      <c r="E8069" s="3">
        <v>1</v>
      </c>
      <c r="F8069" s="2">
        <v>2967.7059273660002</v>
      </c>
      <c r="G8069" s="2">
        <v>5629.6804914884942</v>
      </c>
      <c r="H8069" s="2">
        <v>8753.1931414730716</v>
      </c>
      <c r="I8069" s="2">
        <v>14382.873632961566</v>
      </c>
      <c r="J8069" s="2">
        <v>18079.408240436758</v>
      </c>
      <c r="K8069" t="s">
        <v>11</v>
      </c>
    </row>
    <row r="8070" spans="1:11" x14ac:dyDescent="0.2">
      <c r="A8070" s="3">
        <v>973</v>
      </c>
      <c r="B8070" s="3">
        <v>2021</v>
      </c>
      <c r="C8070" s="3">
        <v>3</v>
      </c>
      <c r="D8070" s="3">
        <v>2023</v>
      </c>
      <c r="E8070" s="3">
        <v>1</v>
      </c>
      <c r="F8070" s="2">
        <v>3306.9520908793456</v>
      </c>
      <c r="G8070" s="2">
        <v>8936.6325823678399</v>
      </c>
      <c r="H8070" s="2">
        <v>6715.540422521517</v>
      </c>
      <c r="I8070" s="2">
        <v>15652.173004889357</v>
      </c>
      <c r="J8070" s="2">
        <v>18079.408240436758</v>
      </c>
      <c r="K8070" t="s">
        <v>11</v>
      </c>
    </row>
    <row r="8071" spans="1:11" x14ac:dyDescent="0.2">
      <c r="A8071" s="3">
        <v>973</v>
      </c>
      <c r="B8071" s="3">
        <v>2021</v>
      </c>
      <c r="C8071" s="3">
        <v>4</v>
      </c>
      <c r="D8071" s="3">
        <v>2024</v>
      </c>
      <c r="E8071" s="3">
        <v>1</v>
      </c>
      <c r="F8071" s="2">
        <v>3433.6451972744453</v>
      </c>
      <c r="G8071" s="2">
        <v>12370.277779642285</v>
      </c>
      <c r="H8071" s="2">
        <v>4428.7875521713358</v>
      </c>
      <c r="I8071" s="2">
        <v>16799.065331813621</v>
      </c>
      <c r="J8071" s="2">
        <v>18079.408240436758</v>
      </c>
      <c r="K8071" t="s">
        <v>11</v>
      </c>
    </row>
    <row r="8072" spans="1:11" x14ac:dyDescent="0.2">
      <c r="A8072" s="3">
        <v>973</v>
      </c>
      <c r="B8072" s="3">
        <v>2021</v>
      </c>
      <c r="C8072" s="3">
        <v>5</v>
      </c>
      <c r="D8072" s="3">
        <v>2025</v>
      </c>
      <c r="E8072" s="3">
        <v>1</v>
      </c>
      <c r="F8072" s="2">
        <v>1811.8907599738504</v>
      </c>
      <c r="G8072" s="2">
        <v>14182.168539616136</v>
      </c>
      <c r="H8072" s="2">
        <v>2845.0825430499226</v>
      </c>
      <c r="I8072" s="2">
        <v>17027.251082666058</v>
      </c>
      <c r="J8072" s="2">
        <v>18079.408240436758</v>
      </c>
      <c r="K8072" t="s">
        <v>11</v>
      </c>
    </row>
    <row r="8073" spans="1:11" x14ac:dyDescent="0.2">
      <c r="A8073" s="3">
        <v>973</v>
      </c>
      <c r="B8073" s="3">
        <v>2021</v>
      </c>
      <c r="C8073" s="3">
        <v>6</v>
      </c>
      <c r="D8073" s="3">
        <v>2026</v>
      </c>
      <c r="E8073" s="3">
        <v>1</v>
      </c>
      <c r="F8073" s="2">
        <v>1415.5949628595299</v>
      </c>
      <c r="G8073" s="2">
        <v>15597.763502475666</v>
      </c>
      <c r="H8073" s="2">
        <v>1957.7282004388853</v>
      </c>
      <c r="I8073" s="2">
        <v>17555.491702914551</v>
      </c>
      <c r="J8073" s="2">
        <v>18079.408240436758</v>
      </c>
      <c r="K8073" t="s">
        <v>11</v>
      </c>
    </row>
    <row r="8074" spans="1:11" x14ac:dyDescent="0.2">
      <c r="A8074" s="3">
        <v>974</v>
      </c>
      <c r="B8074" s="3">
        <v>2021</v>
      </c>
      <c r="C8074" s="3">
        <v>1</v>
      </c>
      <c r="D8074" s="3">
        <v>2021</v>
      </c>
      <c r="E8074" s="3">
        <v>1</v>
      </c>
      <c r="F8074" s="2">
        <v>1732.8668113641872</v>
      </c>
      <c r="G8074" s="2">
        <v>1732.8668113641872</v>
      </c>
      <c r="H8074" s="2">
        <v>6072.4482389114801</v>
      </c>
      <c r="I8074" s="2">
        <v>7805.3150502756671</v>
      </c>
      <c r="J8074" s="2">
        <v>11952.287294322579</v>
      </c>
      <c r="K8074" t="s">
        <v>11</v>
      </c>
    </row>
    <row r="8075" spans="1:11" x14ac:dyDescent="0.2">
      <c r="A8075" s="3">
        <v>974</v>
      </c>
      <c r="B8075" s="3">
        <v>2021</v>
      </c>
      <c r="C8075" s="3">
        <v>2</v>
      </c>
      <c r="D8075" s="3">
        <v>2022</v>
      </c>
      <c r="E8075" s="3">
        <v>1</v>
      </c>
      <c r="F8075" s="2">
        <v>1978.5189357457041</v>
      </c>
      <c r="G8075" s="2">
        <v>3711.3857471098913</v>
      </c>
      <c r="H8075" s="2">
        <v>5770.0740301409569</v>
      </c>
      <c r="I8075" s="2">
        <v>9481.4597772508478</v>
      </c>
      <c r="J8075" s="2">
        <v>11952.287294322579</v>
      </c>
      <c r="K8075" t="s">
        <v>11</v>
      </c>
    </row>
    <row r="8076" spans="1:11" x14ac:dyDescent="0.2">
      <c r="A8076" s="3">
        <v>974</v>
      </c>
      <c r="B8076" s="3">
        <v>2021</v>
      </c>
      <c r="C8076" s="3">
        <v>3</v>
      </c>
      <c r="D8076" s="3">
        <v>2023</v>
      </c>
      <c r="E8076" s="3">
        <v>1</v>
      </c>
      <c r="F8076" s="2">
        <v>2252.0429445379136</v>
      </c>
      <c r="G8076" s="2">
        <v>5963.428691647805</v>
      </c>
      <c r="H8076" s="2">
        <v>4314.4453567673463</v>
      </c>
      <c r="I8076" s="2">
        <v>10277.874048415151</v>
      </c>
      <c r="J8076" s="2">
        <v>11952.287294322579</v>
      </c>
      <c r="K8076" t="s">
        <v>11</v>
      </c>
    </row>
    <row r="8077" spans="1:11" x14ac:dyDescent="0.2">
      <c r="A8077" s="3">
        <v>974</v>
      </c>
      <c r="B8077" s="3">
        <v>2021</v>
      </c>
      <c r="C8077" s="3">
        <v>4</v>
      </c>
      <c r="D8077" s="3">
        <v>2024</v>
      </c>
      <c r="E8077" s="3">
        <v>1</v>
      </c>
      <c r="F8077" s="2">
        <v>1796.8153042240256</v>
      </c>
      <c r="G8077" s="2">
        <v>7760.2439958718305</v>
      </c>
      <c r="H8077" s="2">
        <v>3504.0360813216785</v>
      </c>
      <c r="I8077" s="2">
        <v>11264.280077193509</v>
      </c>
      <c r="J8077" s="2">
        <v>11952.287294322579</v>
      </c>
      <c r="K8077" t="s">
        <v>11</v>
      </c>
    </row>
    <row r="8078" spans="1:11" x14ac:dyDescent="0.2">
      <c r="A8078" s="3">
        <v>974</v>
      </c>
      <c r="B8078" s="3">
        <v>2021</v>
      </c>
      <c r="C8078" s="3">
        <v>5</v>
      </c>
      <c r="D8078" s="3">
        <v>2025</v>
      </c>
      <c r="E8078" s="3">
        <v>1</v>
      </c>
      <c r="F8078" s="2">
        <v>1760.7197604381445</v>
      </c>
      <c r="G8078" s="2">
        <v>9520.963756309975</v>
      </c>
      <c r="H8078" s="2">
        <v>1965.4750340395894</v>
      </c>
      <c r="I8078" s="2">
        <v>11486.438790349564</v>
      </c>
      <c r="J8078" s="2">
        <v>11952.287294322579</v>
      </c>
      <c r="K8078" t="s">
        <v>11</v>
      </c>
    </row>
    <row r="8079" spans="1:11" x14ac:dyDescent="0.2">
      <c r="A8079" s="3">
        <v>974</v>
      </c>
      <c r="B8079" s="3">
        <v>2021</v>
      </c>
      <c r="C8079" s="3">
        <v>6</v>
      </c>
      <c r="D8079" s="3">
        <v>2026</v>
      </c>
      <c r="E8079" s="3">
        <v>1</v>
      </c>
      <c r="F8079" s="2">
        <v>474.86693569445015</v>
      </c>
      <c r="G8079" s="2">
        <v>9995.8306920044251</v>
      </c>
      <c r="H8079" s="2">
        <v>1913.7853713091372</v>
      </c>
      <c r="I8079" s="2">
        <v>11909.616063313562</v>
      </c>
      <c r="J8079" s="2">
        <v>11952.287294322579</v>
      </c>
      <c r="K8079" t="s">
        <v>11</v>
      </c>
    </row>
    <row r="8080" spans="1:11" x14ac:dyDescent="0.2">
      <c r="A8080" s="3">
        <v>975</v>
      </c>
      <c r="B8080" s="3">
        <v>2021</v>
      </c>
      <c r="C8080" s="3">
        <v>1</v>
      </c>
      <c r="D8080" s="3">
        <v>2021</v>
      </c>
      <c r="E8080" s="3">
        <v>1</v>
      </c>
      <c r="F8080" s="2">
        <v>309.78144889612207</v>
      </c>
      <c r="G8080" s="2">
        <v>309.78144889612207</v>
      </c>
      <c r="H8080" s="2">
        <v>1040.9464949278954</v>
      </c>
      <c r="I8080" s="2">
        <v>1350.7279438240175</v>
      </c>
      <c r="J8080" s="2">
        <v>2050.5271887782133</v>
      </c>
      <c r="K8080" t="s">
        <v>11</v>
      </c>
    </row>
    <row r="8081" spans="1:11" x14ac:dyDescent="0.2">
      <c r="A8081" s="3">
        <v>975</v>
      </c>
      <c r="B8081" s="3">
        <v>2021</v>
      </c>
      <c r="C8081" s="3">
        <v>2</v>
      </c>
      <c r="D8081" s="3">
        <v>2022</v>
      </c>
      <c r="E8081" s="3">
        <v>1</v>
      </c>
      <c r="F8081" s="2">
        <v>352.90266273403432</v>
      </c>
      <c r="G8081" s="2">
        <v>662.68411163015639</v>
      </c>
      <c r="H8081" s="2">
        <v>960.1443363646174</v>
      </c>
      <c r="I8081" s="2">
        <v>1622.8284479947738</v>
      </c>
      <c r="J8081" s="2">
        <v>2050.5271887782133</v>
      </c>
      <c r="K8081" t="s">
        <v>11</v>
      </c>
    </row>
    <row r="8082" spans="1:11" x14ac:dyDescent="0.2">
      <c r="A8082" s="3">
        <v>975</v>
      </c>
      <c r="B8082" s="3">
        <v>2021</v>
      </c>
      <c r="C8082" s="3">
        <v>3</v>
      </c>
      <c r="D8082" s="3">
        <v>2023</v>
      </c>
      <c r="E8082" s="3">
        <v>1</v>
      </c>
      <c r="F8082" s="2">
        <v>383.43332878098659</v>
      </c>
      <c r="G8082" s="2">
        <v>1046.117440411143</v>
      </c>
      <c r="H8082" s="2">
        <v>768.8984867550837</v>
      </c>
      <c r="I8082" s="2">
        <v>1815.0159271662267</v>
      </c>
      <c r="J8082" s="2">
        <v>2050.5271887782133</v>
      </c>
      <c r="K8082" t="s">
        <v>11</v>
      </c>
    </row>
    <row r="8083" spans="1:11" x14ac:dyDescent="0.2">
      <c r="A8083" s="3">
        <v>975</v>
      </c>
      <c r="B8083" s="3">
        <v>2021</v>
      </c>
      <c r="C8083" s="3">
        <v>4</v>
      </c>
      <c r="D8083" s="3">
        <v>2024</v>
      </c>
      <c r="E8083" s="3">
        <v>1</v>
      </c>
      <c r="F8083" s="2">
        <v>338.93822597941084</v>
      </c>
      <c r="G8083" s="2">
        <v>1385.0556663905538</v>
      </c>
      <c r="H8083" s="2">
        <v>499.48861972670466</v>
      </c>
      <c r="I8083" s="2">
        <v>1884.5442861172585</v>
      </c>
      <c r="J8083" s="2">
        <v>2050.5271887782133</v>
      </c>
      <c r="K8083" t="s">
        <v>11</v>
      </c>
    </row>
    <row r="8084" spans="1:11" x14ac:dyDescent="0.2">
      <c r="A8084" s="3">
        <v>975</v>
      </c>
      <c r="B8084" s="3">
        <v>2021</v>
      </c>
      <c r="C8084" s="3">
        <v>5</v>
      </c>
      <c r="D8084" s="3">
        <v>2025</v>
      </c>
      <c r="E8084" s="3">
        <v>1</v>
      </c>
      <c r="F8084" s="2">
        <v>207.60906204170442</v>
      </c>
      <c r="G8084" s="2">
        <v>1592.6647284322582</v>
      </c>
      <c r="H8084" s="2">
        <v>412.82435433131332</v>
      </c>
      <c r="I8084" s="2">
        <v>2005.4890827635716</v>
      </c>
      <c r="J8084" s="2">
        <v>2050.5271887782133</v>
      </c>
      <c r="K8084" t="s">
        <v>11</v>
      </c>
    </row>
    <row r="8085" spans="1:11" x14ac:dyDescent="0.2">
      <c r="A8085" s="3">
        <v>975</v>
      </c>
      <c r="B8085" s="3">
        <v>2021</v>
      </c>
      <c r="C8085" s="3">
        <v>6</v>
      </c>
      <c r="D8085" s="3">
        <v>2026</v>
      </c>
      <c r="E8085" s="3">
        <v>1</v>
      </c>
      <c r="F8085" s="2">
        <v>205.41241198918601</v>
      </c>
      <c r="G8085" s="2">
        <v>1798.0771404214443</v>
      </c>
      <c r="H8085" s="2">
        <v>196.10932141780654</v>
      </c>
      <c r="I8085" s="2">
        <v>1994.1864618392508</v>
      </c>
      <c r="J8085" s="2">
        <v>2050.5271887782133</v>
      </c>
      <c r="K8085" t="s">
        <v>11</v>
      </c>
    </row>
    <row r="8086" spans="1:11" x14ac:dyDescent="0.2">
      <c r="A8086" s="3">
        <v>976</v>
      </c>
      <c r="B8086" s="3">
        <v>2021</v>
      </c>
      <c r="C8086" s="3">
        <v>1</v>
      </c>
      <c r="D8086" s="3">
        <v>2021</v>
      </c>
      <c r="E8086" s="3">
        <v>1</v>
      </c>
      <c r="F8086" s="2">
        <v>2020.7473264989242</v>
      </c>
      <c r="G8086" s="2">
        <v>2020.7473264989242</v>
      </c>
      <c r="H8086" s="2">
        <v>6971.8901593985811</v>
      </c>
      <c r="I8086" s="2">
        <v>8992.637485897505</v>
      </c>
      <c r="J8086" s="2">
        <v>13982.461896152601</v>
      </c>
      <c r="K8086" t="s">
        <v>11</v>
      </c>
    </row>
    <row r="8087" spans="1:11" x14ac:dyDescent="0.2">
      <c r="A8087" s="3">
        <v>976</v>
      </c>
      <c r="B8087" s="3">
        <v>2021</v>
      </c>
      <c r="C8087" s="3">
        <v>2</v>
      </c>
      <c r="D8087" s="3">
        <v>2022</v>
      </c>
      <c r="E8087" s="3">
        <v>1</v>
      </c>
      <c r="F8087" s="2">
        <v>2457.640297311832</v>
      </c>
      <c r="G8087" s="2">
        <v>4478.3876238107559</v>
      </c>
      <c r="H8087" s="2">
        <v>6564.7530835866701</v>
      </c>
      <c r="I8087" s="2">
        <v>11043.140707397426</v>
      </c>
      <c r="J8087" s="2">
        <v>13982.461896152601</v>
      </c>
      <c r="K8087" t="s">
        <v>11</v>
      </c>
    </row>
    <row r="8088" spans="1:11" x14ac:dyDescent="0.2">
      <c r="A8088" s="3">
        <v>976</v>
      </c>
      <c r="B8088" s="3">
        <v>2021</v>
      </c>
      <c r="C8088" s="3">
        <v>3</v>
      </c>
      <c r="D8088" s="3">
        <v>2023</v>
      </c>
      <c r="E8088" s="3">
        <v>1</v>
      </c>
      <c r="F8088" s="2">
        <v>2490.5629493842807</v>
      </c>
      <c r="G8088" s="2">
        <v>6968.9505731950367</v>
      </c>
      <c r="H8088" s="2">
        <v>4975.0595299681963</v>
      </c>
      <c r="I8088" s="2">
        <v>11944.010103163233</v>
      </c>
      <c r="J8088" s="2">
        <v>13982.461896152601</v>
      </c>
      <c r="K8088" t="s">
        <v>11</v>
      </c>
    </row>
    <row r="8089" spans="1:11" x14ac:dyDescent="0.2">
      <c r="A8089" s="3">
        <v>976</v>
      </c>
      <c r="B8089" s="3">
        <v>2021</v>
      </c>
      <c r="C8089" s="3">
        <v>4</v>
      </c>
      <c r="D8089" s="3">
        <v>2024</v>
      </c>
      <c r="E8089" s="3">
        <v>1</v>
      </c>
      <c r="F8089" s="2">
        <v>1999.4525723932138</v>
      </c>
      <c r="G8089" s="2">
        <v>8968.4031455882505</v>
      </c>
      <c r="H8089" s="2">
        <v>4269.8078269122871</v>
      </c>
      <c r="I8089" s="2">
        <v>13238.210972500538</v>
      </c>
      <c r="J8089" s="2">
        <v>13982.461896152601</v>
      </c>
      <c r="K8089" t="s">
        <v>11</v>
      </c>
    </row>
    <row r="8090" spans="1:11" x14ac:dyDescent="0.2">
      <c r="A8090" s="3">
        <v>976</v>
      </c>
      <c r="B8090" s="3">
        <v>2021</v>
      </c>
      <c r="C8090" s="3">
        <v>5</v>
      </c>
      <c r="D8090" s="3">
        <v>2025</v>
      </c>
      <c r="E8090" s="3">
        <v>1</v>
      </c>
      <c r="F8090" s="2">
        <v>1638.7013270862208</v>
      </c>
      <c r="G8090" s="2">
        <v>10607.104472674471</v>
      </c>
      <c r="H8090" s="2">
        <v>3019.9561990922302</v>
      </c>
      <c r="I8090" s="2">
        <v>13627.060671766701</v>
      </c>
      <c r="J8090" s="2">
        <v>13982.461896152601</v>
      </c>
      <c r="K8090" t="s">
        <v>11</v>
      </c>
    </row>
    <row r="8091" spans="1:11" x14ac:dyDescent="0.2">
      <c r="A8091" s="3">
        <v>976</v>
      </c>
      <c r="B8091" s="3">
        <v>2021</v>
      </c>
      <c r="C8091" s="3">
        <v>6</v>
      </c>
      <c r="D8091" s="3">
        <v>2026</v>
      </c>
      <c r="E8091" s="3">
        <v>1</v>
      </c>
      <c r="F8091" s="2">
        <v>1193.1271502462623</v>
      </c>
      <c r="G8091" s="2">
        <v>11800.231622920734</v>
      </c>
      <c r="H8091" s="2">
        <v>2085.9722443726987</v>
      </c>
      <c r="I8091" s="2">
        <v>13886.203867293432</v>
      </c>
      <c r="J8091" s="2">
        <v>13982.461896152601</v>
      </c>
      <c r="K8091" t="s">
        <v>11</v>
      </c>
    </row>
    <row r="8092" spans="1:11" x14ac:dyDescent="0.2">
      <c r="A8092" s="3">
        <v>977</v>
      </c>
      <c r="B8092" s="3">
        <v>2021</v>
      </c>
      <c r="C8092" s="3">
        <v>1</v>
      </c>
      <c r="D8092" s="3">
        <v>2021</v>
      </c>
      <c r="E8092" s="3">
        <v>1</v>
      </c>
      <c r="F8092" s="2">
        <v>1111.5448475206165</v>
      </c>
      <c r="G8092" s="2">
        <v>1111.5448475206165</v>
      </c>
      <c r="H8092" s="2">
        <v>3662.5653971862121</v>
      </c>
      <c r="I8092" s="2">
        <v>4774.1102447068288</v>
      </c>
      <c r="J8092" s="2">
        <v>7341.8512823947831</v>
      </c>
      <c r="K8092" t="s">
        <v>11</v>
      </c>
    </row>
    <row r="8093" spans="1:11" x14ac:dyDescent="0.2">
      <c r="A8093" s="3">
        <v>977</v>
      </c>
      <c r="B8093" s="3">
        <v>2021</v>
      </c>
      <c r="C8093" s="3">
        <v>2</v>
      </c>
      <c r="D8093" s="3">
        <v>2022</v>
      </c>
      <c r="E8093" s="3">
        <v>1</v>
      </c>
      <c r="F8093" s="2">
        <v>1159.6072632016133</v>
      </c>
      <c r="G8093" s="2">
        <v>2271.1521107222297</v>
      </c>
      <c r="H8093" s="2">
        <v>3521.4078161077468</v>
      </c>
      <c r="I8093" s="2">
        <v>5792.5599268299766</v>
      </c>
      <c r="J8093" s="2">
        <v>7341.8512823947831</v>
      </c>
      <c r="K8093" t="s">
        <v>11</v>
      </c>
    </row>
    <row r="8094" spans="1:11" x14ac:dyDescent="0.2">
      <c r="A8094" s="3">
        <v>977</v>
      </c>
      <c r="B8094" s="3">
        <v>2021</v>
      </c>
      <c r="C8094" s="3">
        <v>3</v>
      </c>
      <c r="D8094" s="3">
        <v>2023</v>
      </c>
      <c r="E8094" s="3">
        <v>1</v>
      </c>
      <c r="F8094" s="2">
        <v>1498.8727268733251</v>
      </c>
      <c r="G8094" s="2">
        <v>3770.0248375955548</v>
      </c>
      <c r="H8094" s="2">
        <v>2717.1506163045419</v>
      </c>
      <c r="I8094" s="2">
        <v>6487.1754539000967</v>
      </c>
      <c r="J8094" s="2">
        <v>7341.8512823947831</v>
      </c>
      <c r="K8094" t="s">
        <v>11</v>
      </c>
    </row>
    <row r="8095" spans="1:11" x14ac:dyDescent="0.2">
      <c r="A8095" s="3">
        <v>977</v>
      </c>
      <c r="B8095" s="3">
        <v>2021</v>
      </c>
      <c r="C8095" s="3">
        <v>4</v>
      </c>
      <c r="D8095" s="3">
        <v>2024</v>
      </c>
      <c r="E8095" s="3">
        <v>1</v>
      </c>
      <c r="F8095" s="2">
        <v>906.04964420282204</v>
      </c>
      <c r="G8095" s="2">
        <v>4676.0744817983768</v>
      </c>
      <c r="H8095" s="2">
        <v>2217.3830361281925</v>
      </c>
      <c r="I8095" s="2">
        <v>6893.4575179265694</v>
      </c>
      <c r="J8095" s="2">
        <v>7341.8512823947831</v>
      </c>
      <c r="K8095" t="s">
        <v>11</v>
      </c>
    </row>
    <row r="8096" spans="1:11" x14ac:dyDescent="0.2">
      <c r="A8096" s="3">
        <v>977</v>
      </c>
      <c r="B8096" s="3">
        <v>2021</v>
      </c>
      <c r="C8096" s="3">
        <v>5</v>
      </c>
      <c r="D8096" s="3">
        <v>2025</v>
      </c>
      <c r="E8096" s="3">
        <v>1</v>
      </c>
      <c r="F8096" s="2">
        <v>1079.9412226644245</v>
      </c>
      <c r="G8096" s="2">
        <v>5756.0157044628013</v>
      </c>
      <c r="H8096" s="2">
        <v>1210.6060623070825</v>
      </c>
      <c r="I8096" s="2">
        <v>6966.6217667698838</v>
      </c>
      <c r="J8096" s="2">
        <v>7341.8512823947831</v>
      </c>
      <c r="K8096" t="s">
        <v>11</v>
      </c>
    </row>
    <row r="8097" spans="1:11" x14ac:dyDescent="0.2">
      <c r="A8097" s="3">
        <v>977</v>
      </c>
      <c r="B8097" s="3">
        <v>2021</v>
      </c>
      <c r="C8097" s="3">
        <v>6</v>
      </c>
      <c r="D8097" s="3">
        <v>2026</v>
      </c>
      <c r="E8097" s="3">
        <v>1</v>
      </c>
      <c r="F8097" s="2">
        <v>810.83220058800816</v>
      </c>
      <c r="G8097" s="2">
        <v>6566.8479050508095</v>
      </c>
      <c r="H8097" s="2">
        <v>592.64375808456316</v>
      </c>
      <c r="I8097" s="2">
        <v>7159.4916631353726</v>
      </c>
      <c r="J8097" s="2">
        <v>7341.8512823947831</v>
      </c>
      <c r="K8097" t="s">
        <v>11</v>
      </c>
    </row>
    <row r="8098" spans="1:11" x14ac:dyDescent="0.2">
      <c r="A8098" s="3">
        <v>978</v>
      </c>
      <c r="B8098" s="3">
        <v>2021</v>
      </c>
      <c r="C8098" s="3">
        <v>1</v>
      </c>
      <c r="D8098" s="3">
        <v>2021</v>
      </c>
      <c r="E8098" s="3">
        <v>1</v>
      </c>
      <c r="F8098" s="2">
        <v>1369.2398480756367</v>
      </c>
      <c r="G8098" s="2">
        <v>1369.2398480756367</v>
      </c>
      <c r="H8098" s="2">
        <v>4263.7798129153216</v>
      </c>
      <c r="I8098" s="2">
        <v>5633.0196609909581</v>
      </c>
      <c r="J8098" s="2">
        <v>8787.6438059491538</v>
      </c>
      <c r="K8098" t="s">
        <v>11</v>
      </c>
    </row>
    <row r="8099" spans="1:11" x14ac:dyDescent="0.2">
      <c r="A8099" s="3">
        <v>978</v>
      </c>
      <c r="B8099" s="3">
        <v>2021</v>
      </c>
      <c r="C8099" s="3">
        <v>2</v>
      </c>
      <c r="D8099" s="3">
        <v>2022</v>
      </c>
      <c r="E8099" s="3">
        <v>1</v>
      </c>
      <c r="F8099" s="2">
        <v>1393.33078048832</v>
      </c>
      <c r="G8099" s="2">
        <v>2762.5706285639567</v>
      </c>
      <c r="H8099" s="2">
        <v>4142.3541587258806</v>
      </c>
      <c r="I8099" s="2">
        <v>6904.9247872898377</v>
      </c>
      <c r="J8099" s="2">
        <v>8787.6438059491538</v>
      </c>
      <c r="K8099" t="s">
        <v>11</v>
      </c>
    </row>
    <row r="8100" spans="1:11" x14ac:dyDescent="0.2">
      <c r="A8100" s="3">
        <v>978</v>
      </c>
      <c r="B8100" s="3">
        <v>2021</v>
      </c>
      <c r="C8100" s="3">
        <v>3</v>
      </c>
      <c r="D8100" s="3">
        <v>2023</v>
      </c>
      <c r="E8100" s="3">
        <v>1</v>
      </c>
      <c r="F8100" s="2">
        <v>1478.458549770347</v>
      </c>
      <c r="G8100" s="2">
        <v>4241.0291783343037</v>
      </c>
      <c r="H8100" s="2">
        <v>3351.7178935410639</v>
      </c>
      <c r="I8100" s="2">
        <v>7592.7470718753675</v>
      </c>
      <c r="J8100" s="2">
        <v>8787.6438059491538</v>
      </c>
      <c r="K8100" t="s">
        <v>11</v>
      </c>
    </row>
    <row r="8101" spans="1:11" x14ac:dyDescent="0.2">
      <c r="A8101" s="3">
        <v>978</v>
      </c>
      <c r="B8101" s="3">
        <v>2021</v>
      </c>
      <c r="C8101" s="3">
        <v>4</v>
      </c>
      <c r="D8101" s="3">
        <v>2024</v>
      </c>
      <c r="E8101" s="3">
        <v>1</v>
      </c>
      <c r="F8101" s="2">
        <v>1679.3256184530374</v>
      </c>
      <c r="G8101" s="2">
        <v>5920.354796787341</v>
      </c>
      <c r="H8101" s="2">
        <v>2249.4725838234317</v>
      </c>
      <c r="I8101" s="2">
        <v>8169.8273806107727</v>
      </c>
      <c r="J8101" s="2">
        <v>8787.6438059491538</v>
      </c>
      <c r="K8101" t="s">
        <v>11</v>
      </c>
    </row>
    <row r="8102" spans="1:11" x14ac:dyDescent="0.2">
      <c r="A8102" s="3">
        <v>978</v>
      </c>
      <c r="B8102" s="3">
        <v>2021</v>
      </c>
      <c r="C8102" s="3">
        <v>5</v>
      </c>
      <c r="D8102" s="3">
        <v>2025</v>
      </c>
      <c r="E8102" s="3">
        <v>1</v>
      </c>
      <c r="F8102" s="2">
        <v>744.36957837411956</v>
      </c>
      <c r="G8102" s="2">
        <v>6664.7243751614606</v>
      </c>
      <c r="H8102" s="2">
        <v>1865.4990651187945</v>
      </c>
      <c r="I8102" s="2">
        <v>8530.2234402802551</v>
      </c>
      <c r="J8102" s="2">
        <v>8787.6438059491538</v>
      </c>
      <c r="K8102" t="s">
        <v>11</v>
      </c>
    </row>
    <row r="8103" spans="1:11" x14ac:dyDescent="0.2">
      <c r="A8103" s="3">
        <v>978</v>
      </c>
      <c r="B8103" s="3">
        <v>2021</v>
      </c>
      <c r="C8103" s="3">
        <v>6</v>
      </c>
      <c r="D8103" s="3">
        <v>2026</v>
      </c>
      <c r="E8103" s="3">
        <v>1</v>
      </c>
      <c r="F8103" s="2">
        <v>984.86728172124276</v>
      </c>
      <c r="G8103" s="2">
        <v>7649.5916568827033</v>
      </c>
      <c r="H8103" s="2">
        <v>860.00758751188005</v>
      </c>
      <c r="I8103" s="2">
        <v>8509.5992443945834</v>
      </c>
      <c r="J8103" s="2">
        <v>8787.6438059491538</v>
      </c>
      <c r="K8103" t="s">
        <v>11</v>
      </c>
    </row>
    <row r="8104" spans="1:11" x14ac:dyDescent="0.2">
      <c r="A8104" s="3">
        <v>979</v>
      </c>
      <c r="B8104" s="3">
        <v>2021</v>
      </c>
      <c r="C8104" s="3">
        <v>1</v>
      </c>
      <c r="D8104" s="3">
        <v>2021</v>
      </c>
      <c r="E8104" s="3">
        <v>1</v>
      </c>
      <c r="F8104" s="2">
        <v>3035.3649136722734</v>
      </c>
      <c r="G8104" s="2">
        <v>3035.3649136722734</v>
      </c>
      <c r="H8104" s="2">
        <v>9880.2666893253299</v>
      </c>
      <c r="I8104" s="2">
        <v>12915.631602997604</v>
      </c>
      <c r="J8104" s="2">
        <v>20106.511588797395</v>
      </c>
      <c r="K8104" t="s">
        <v>11</v>
      </c>
    </row>
    <row r="8105" spans="1:11" x14ac:dyDescent="0.2">
      <c r="A8105" s="3">
        <v>979</v>
      </c>
      <c r="B8105" s="3">
        <v>2021</v>
      </c>
      <c r="C8105" s="3">
        <v>2</v>
      </c>
      <c r="D8105" s="3">
        <v>2022</v>
      </c>
      <c r="E8105" s="3">
        <v>1</v>
      </c>
      <c r="F8105" s="2">
        <v>3646.9277529109067</v>
      </c>
      <c r="G8105" s="2">
        <v>6682.2926665831801</v>
      </c>
      <c r="H8105" s="2">
        <v>9239.8559384542787</v>
      </c>
      <c r="I8105" s="2">
        <v>15922.148605037459</v>
      </c>
      <c r="J8105" s="2">
        <v>20106.511588797395</v>
      </c>
      <c r="K8105" t="s">
        <v>11</v>
      </c>
    </row>
    <row r="8106" spans="1:11" x14ac:dyDescent="0.2">
      <c r="A8106" s="3">
        <v>979</v>
      </c>
      <c r="B8106" s="3">
        <v>2021</v>
      </c>
      <c r="C8106" s="3">
        <v>3</v>
      </c>
      <c r="D8106" s="3">
        <v>2023</v>
      </c>
      <c r="E8106" s="3">
        <v>1</v>
      </c>
      <c r="F8106" s="2">
        <v>3725.631050183556</v>
      </c>
      <c r="G8106" s="2">
        <v>10407.923716766736</v>
      </c>
      <c r="H8106" s="2">
        <v>6860.2889119365191</v>
      </c>
      <c r="I8106" s="2">
        <v>17268.212628703255</v>
      </c>
      <c r="J8106" s="2">
        <v>20106.511588797395</v>
      </c>
      <c r="K8106" t="s">
        <v>11</v>
      </c>
    </row>
    <row r="8107" spans="1:11" x14ac:dyDescent="0.2">
      <c r="A8107" s="3">
        <v>979</v>
      </c>
      <c r="B8107" s="3">
        <v>2021</v>
      </c>
      <c r="C8107" s="3">
        <v>4</v>
      </c>
      <c r="D8107" s="3">
        <v>2024</v>
      </c>
      <c r="E8107" s="3">
        <v>1</v>
      </c>
      <c r="F8107" s="2">
        <v>2488.9983609643823</v>
      </c>
      <c r="G8107" s="2">
        <v>12896.922077731118</v>
      </c>
      <c r="H8107" s="2">
        <v>5710.307616489079</v>
      </c>
      <c r="I8107" s="2">
        <v>18607.229694220197</v>
      </c>
      <c r="J8107" s="2">
        <v>20106.511588797395</v>
      </c>
      <c r="K8107" t="s">
        <v>11</v>
      </c>
    </row>
    <row r="8108" spans="1:11" x14ac:dyDescent="0.2">
      <c r="A8108" s="3">
        <v>979</v>
      </c>
      <c r="B8108" s="3">
        <v>2021</v>
      </c>
      <c r="C8108" s="3">
        <v>5</v>
      </c>
      <c r="D8108" s="3">
        <v>2025</v>
      </c>
      <c r="E8108" s="3">
        <v>1</v>
      </c>
      <c r="F8108" s="2">
        <v>3061.4531975960199</v>
      </c>
      <c r="G8108" s="2">
        <v>15958.375275327138</v>
      </c>
      <c r="H8108" s="2">
        <v>3184.3443668547134</v>
      </c>
      <c r="I8108" s="2">
        <v>19142.719642181852</v>
      </c>
      <c r="J8108" s="2">
        <v>20106.511588797395</v>
      </c>
      <c r="K8108" t="s">
        <v>11</v>
      </c>
    </row>
    <row r="8109" spans="1:11" x14ac:dyDescent="0.2">
      <c r="A8109" s="3">
        <v>979</v>
      </c>
      <c r="B8109" s="3">
        <v>2021</v>
      </c>
      <c r="C8109" s="3">
        <v>6</v>
      </c>
      <c r="D8109" s="3">
        <v>2026</v>
      </c>
      <c r="E8109" s="3">
        <v>1</v>
      </c>
      <c r="F8109" s="2">
        <v>1824.5774356819184</v>
      </c>
      <c r="G8109" s="2">
        <v>17782.952711009057</v>
      </c>
      <c r="H8109" s="2">
        <v>1720.4320742658529</v>
      </c>
      <c r="I8109" s="2">
        <v>19503.38478527491</v>
      </c>
      <c r="J8109" s="2">
        <v>20106.511588797395</v>
      </c>
      <c r="K8109" t="s">
        <v>11</v>
      </c>
    </row>
    <row r="8110" spans="1:11" x14ac:dyDescent="0.2">
      <c r="A8110" s="3">
        <v>980</v>
      </c>
      <c r="B8110" s="3">
        <v>2021</v>
      </c>
      <c r="C8110" s="3">
        <v>1</v>
      </c>
      <c r="D8110" s="3">
        <v>2021</v>
      </c>
      <c r="E8110" s="3">
        <v>1</v>
      </c>
      <c r="F8110" s="2">
        <v>1049.1978563165057</v>
      </c>
      <c r="G8110" s="2">
        <v>1049.1978563165057</v>
      </c>
      <c r="H8110" s="2">
        <v>3484.2643140647051</v>
      </c>
      <c r="I8110" s="2">
        <v>4533.4621703812109</v>
      </c>
      <c r="J8110" s="2">
        <v>6928.3344863983666</v>
      </c>
      <c r="K8110" t="s">
        <v>11</v>
      </c>
    </row>
    <row r="8111" spans="1:11" x14ac:dyDescent="0.2">
      <c r="A8111" s="3">
        <v>980</v>
      </c>
      <c r="B8111" s="3">
        <v>2021</v>
      </c>
      <c r="C8111" s="3">
        <v>2</v>
      </c>
      <c r="D8111" s="3">
        <v>2022</v>
      </c>
      <c r="E8111" s="3">
        <v>1</v>
      </c>
      <c r="F8111" s="2">
        <v>1121.7383289818199</v>
      </c>
      <c r="G8111" s="2">
        <v>2170.9361852983257</v>
      </c>
      <c r="H8111" s="2">
        <v>3139.0099255616933</v>
      </c>
      <c r="I8111" s="2">
        <v>5309.946110860019</v>
      </c>
      <c r="J8111" s="2">
        <v>6928.3344863983666</v>
      </c>
      <c r="K8111" t="s">
        <v>11</v>
      </c>
    </row>
    <row r="8112" spans="1:11" x14ac:dyDescent="0.2">
      <c r="A8112" s="3">
        <v>980</v>
      </c>
      <c r="B8112" s="3">
        <v>2021</v>
      </c>
      <c r="C8112" s="3">
        <v>3</v>
      </c>
      <c r="D8112" s="3">
        <v>2023</v>
      </c>
      <c r="E8112" s="3">
        <v>1</v>
      </c>
      <c r="F8112" s="2">
        <v>1403.1756908395337</v>
      </c>
      <c r="G8112" s="2">
        <v>3574.1118761378593</v>
      </c>
      <c r="H8112" s="2">
        <v>2494.4797621846355</v>
      </c>
      <c r="I8112" s="2">
        <v>6068.5916383224949</v>
      </c>
      <c r="J8112" s="2">
        <v>6928.3344863983666</v>
      </c>
      <c r="K8112" t="s">
        <v>11</v>
      </c>
    </row>
    <row r="8113" spans="1:11" x14ac:dyDescent="0.2">
      <c r="A8113" s="3">
        <v>980</v>
      </c>
      <c r="B8113" s="3">
        <v>2021</v>
      </c>
      <c r="C8113" s="3">
        <v>4</v>
      </c>
      <c r="D8113" s="3">
        <v>2024</v>
      </c>
      <c r="E8113" s="3">
        <v>1</v>
      </c>
      <c r="F8113" s="2">
        <v>1173.5150455226167</v>
      </c>
      <c r="G8113" s="2">
        <v>4747.626921660476</v>
      </c>
      <c r="H8113" s="2">
        <v>1787.9093014840582</v>
      </c>
      <c r="I8113" s="2">
        <v>6535.5362231445342</v>
      </c>
      <c r="J8113" s="2">
        <v>6928.3344863983666</v>
      </c>
      <c r="K8113" t="s">
        <v>11</v>
      </c>
    </row>
    <row r="8114" spans="1:11" x14ac:dyDescent="0.2">
      <c r="A8114" s="3">
        <v>980</v>
      </c>
      <c r="B8114" s="3">
        <v>2021</v>
      </c>
      <c r="C8114" s="3">
        <v>5</v>
      </c>
      <c r="D8114" s="3">
        <v>2025</v>
      </c>
      <c r="E8114" s="3">
        <v>1</v>
      </c>
      <c r="F8114" s="2">
        <v>761.44823158523923</v>
      </c>
      <c r="G8114" s="2">
        <v>5509.0751532457152</v>
      </c>
      <c r="H8114" s="2">
        <v>1196.4108065307973</v>
      </c>
      <c r="I8114" s="2">
        <v>6705.4859597765126</v>
      </c>
      <c r="J8114" s="2">
        <v>6928.3344863983666</v>
      </c>
      <c r="K8114" t="s">
        <v>11</v>
      </c>
    </row>
    <row r="8115" spans="1:11" x14ac:dyDescent="0.2">
      <c r="A8115" s="3">
        <v>980</v>
      </c>
      <c r="B8115" s="3">
        <v>2021</v>
      </c>
      <c r="C8115" s="3">
        <v>6</v>
      </c>
      <c r="D8115" s="3">
        <v>2026</v>
      </c>
      <c r="E8115" s="3">
        <v>1</v>
      </c>
      <c r="F8115" s="2">
        <v>474.18198322235548</v>
      </c>
      <c r="G8115" s="2">
        <v>5983.2571364680707</v>
      </c>
      <c r="H8115" s="2">
        <v>730.73526943448178</v>
      </c>
      <c r="I8115" s="2">
        <v>6713.9924059025525</v>
      </c>
      <c r="J8115" s="2">
        <v>6928.3344863983666</v>
      </c>
      <c r="K8115" t="s">
        <v>11</v>
      </c>
    </row>
    <row r="8116" spans="1:11" x14ac:dyDescent="0.2">
      <c r="A8116" s="3">
        <v>981</v>
      </c>
      <c r="B8116" s="3">
        <v>2021</v>
      </c>
      <c r="C8116" s="3">
        <v>1</v>
      </c>
      <c r="D8116" s="3">
        <v>2021</v>
      </c>
      <c r="E8116" s="3">
        <v>1</v>
      </c>
      <c r="F8116" s="2">
        <v>1067.1621574744868</v>
      </c>
      <c r="G8116" s="2">
        <v>1067.1621574744868</v>
      </c>
      <c r="H8116" s="2">
        <v>3672.6126284717493</v>
      </c>
      <c r="I8116" s="2">
        <v>4739.7747859462361</v>
      </c>
      <c r="J8116" s="2">
        <v>7266.3012961766935</v>
      </c>
      <c r="K8116" t="s">
        <v>11</v>
      </c>
    </row>
    <row r="8117" spans="1:11" x14ac:dyDescent="0.2">
      <c r="A8117" s="3">
        <v>981</v>
      </c>
      <c r="B8117" s="3">
        <v>2021</v>
      </c>
      <c r="C8117" s="3">
        <v>2</v>
      </c>
      <c r="D8117" s="3">
        <v>2022</v>
      </c>
      <c r="E8117" s="3">
        <v>1</v>
      </c>
      <c r="F8117" s="2">
        <v>1260.7264103327352</v>
      </c>
      <c r="G8117" s="2">
        <v>2327.888567807222</v>
      </c>
      <c r="H8117" s="2">
        <v>3453.0094135544741</v>
      </c>
      <c r="I8117" s="2">
        <v>5780.8979813616961</v>
      </c>
      <c r="J8117" s="2">
        <v>7266.3012961766935</v>
      </c>
      <c r="K8117" t="s">
        <v>11</v>
      </c>
    </row>
    <row r="8118" spans="1:11" x14ac:dyDescent="0.2">
      <c r="A8118" s="3">
        <v>981</v>
      </c>
      <c r="B8118" s="3">
        <v>2021</v>
      </c>
      <c r="C8118" s="3">
        <v>3</v>
      </c>
      <c r="D8118" s="3">
        <v>2023</v>
      </c>
      <c r="E8118" s="3">
        <v>1</v>
      </c>
      <c r="F8118" s="2">
        <v>1215.9560430435517</v>
      </c>
      <c r="G8118" s="2">
        <v>3543.8446108507737</v>
      </c>
      <c r="H8118" s="2">
        <v>2741.2622429099215</v>
      </c>
      <c r="I8118" s="2">
        <v>6285.1068537606952</v>
      </c>
      <c r="J8118" s="2">
        <v>7266.3012961766935</v>
      </c>
      <c r="K8118" t="s">
        <v>11</v>
      </c>
    </row>
    <row r="8119" spans="1:11" x14ac:dyDescent="0.2">
      <c r="A8119" s="3">
        <v>981</v>
      </c>
      <c r="B8119" s="3">
        <v>2021</v>
      </c>
      <c r="C8119" s="3">
        <v>4</v>
      </c>
      <c r="D8119" s="3">
        <v>2024</v>
      </c>
      <c r="E8119" s="3">
        <v>1</v>
      </c>
      <c r="F8119" s="2">
        <v>1280.9544045433081</v>
      </c>
      <c r="G8119" s="2">
        <v>4824.7990153940818</v>
      </c>
      <c r="H8119" s="2">
        <v>2061.9638910103531</v>
      </c>
      <c r="I8119" s="2">
        <v>6886.7629064044349</v>
      </c>
      <c r="J8119" s="2">
        <v>7266.3012961766935</v>
      </c>
      <c r="K8119" t="s">
        <v>11</v>
      </c>
    </row>
    <row r="8120" spans="1:11" x14ac:dyDescent="0.2">
      <c r="A8120" s="3">
        <v>981</v>
      </c>
      <c r="B8120" s="3">
        <v>2021</v>
      </c>
      <c r="C8120" s="3">
        <v>5</v>
      </c>
      <c r="D8120" s="3">
        <v>2025</v>
      </c>
      <c r="E8120" s="3">
        <v>1</v>
      </c>
      <c r="F8120" s="2">
        <v>625.5309619355603</v>
      </c>
      <c r="G8120" s="2">
        <v>5450.3299773296421</v>
      </c>
      <c r="H8120" s="2">
        <v>1618.253842487361</v>
      </c>
      <c r="I8120" s="2">
        <v>7068.5838198170031</v>
      </c>
      <c r="J8120" s="2">
        <v>7266.3012961766935</v>
      </c>
      <c r="K8120" t="s">
        <v>11</v>
      </c>
    </row>
    <row r="8121" spans="1:11" x14ac:dyDescent="0.2">
      <c r="A8121" s="3">
        <v>981</v>
      </c>
      <c r="B8121" s="3">
        <v>2021</v>
      </c>
      <c r="C8121" s="3">
        <v>6</v>
      </c>
      <c r="D8121" s="3">
        <v>2026</v>
      </c>
      <c r="E8121" s="3">
        <v>1</v>
      </c>
      <c r="F8121" s="2">
        <v>875.91253510573551</v>
      </c>
      <c r="G8121" s="2">
        <v>6326.2425124353776</v>
      </c>
      <c r="H8121" s="2">
        <v>745.81898950904815</v>
      </c>
      <c r="I8121" s="2">
        <v>7072.0615019444258</v>
      </c>
      <c r="J8121" s="2">
        <v>7266.3012961766935</v>
      </c>
      <c r="K8121" t="s">
        <v>11</v>
      </c>
    </row>
    <row r="8122" spans="1:11" x14ac:dyDescent="0.2">
      <c r="A8122" s="3">
        <v>982</v>
      </c>
      <c r="B8122" s="3">
        <v>2021</v>
      </c>
      <c r="C8122" s="3">
        <v>1</v>
      </c>
      <c r="D8122" s="3">
        <v>2021</v>
      </c>
      <c r="E8122" s="3">
        <v>1</v>
      </c>
      <c r="F8122" s="2">
        <v>834.21127770407668</v>
      </c>
      <c r="G8122" s="2">
        <v>834.21127770407668</v>
      </c>
      <c r="H8122" s="2">
        <v>2759.8733715719122</v>
      </c>
      <c r="I8122" s="2">
        <v>3594.0846492759888</v>
      </c>
      <c r="J8122" s="2">
        <v>5633.6125497685352</v>
      </c>
      <c r="K8122" t="s">
        <v>11</v>
      </c>
    </row>
    <row r="8123" spans="1:11" x14ac:dyDescent="0.2">
      <c r="A8123" s="3">
        <v>982</v>
      </c>
      <c r="B8123" s="3">
        <v>2021</v>
      </c>
      <c r="C8123" s="3">
        <v>2</v>
      </c>
      <c r="D8123" s="3">
        <v>2022</v>
      </c>
      <c r="E8123" s="3">
        <v>1</v>
      </c>
      <c r="F8123" s="2">
        <v>937.55962850423191</v>
      </c>
      <c r="G8123" s="2">
        <v>1771.7709062083086</v>
      </c>
      <c r="H8123" s="2">
        <v>2571.078438692537</v>
      </c>
      <c r="I8123" s="2">
        <v>4342.8493449008456</v>
      </c>
      <c r="J8123" s="2">
        <v>5633.6125497685352</v>
      </c>
      <c r="K8123" t="s">
        <v>11</v>
      </c>
    </row>
    <row r="8124" spans="1:11" x14ac:dyDescent="0.2">
      <c r="A8124" s="3">
        <v>982</v>
      </c>
      <c r="B8124" s="3">
        <v>2021</v>
      </c>
      <c r="C8124" s="3">
        <v>3</v>
      </c>
      <c r="D8124" s="3">
        <v>2023</v>
      </c>
      <c r="E8124" s="3">
        <v>1</v>
      </c>
      <c r="F8124" s="2">
        <v>1017.9039820569728</v>
      </c>
      <c r="G8124" s="2">
        <v>2789.6748882652814</v>
      </c>
      <c r="H8124" s="2">
        <v>2059.1521482008388</v>
      </c>
      <c r="I8124" s="2">
        <v>4848.8270364661203</v>
      </c>
      <c r="J8124" s="2">
        <v>5633.6125497685352</v>
      </c>
      <c r="K8124" t="s">
        <v>11</v>
      </c>
    </row>
    <row r="8125" spans="1:11" x14ac:dyDescent="0.2">
      <c r="A8125" s="3">
        <v>982</v>
      </c>
      <c r="B8125" s="3">
        <v>2021</v>
      </c>
      <c r="C8125" s="3">
        <v>4</v>
      </c>
      <c r="D8125" s="3">
        <v>2024</v>
      </c>
      <c r="E8125" s="3">
        <v>1</v>
      </c>
      <c r="F8125" s="2">
        <v>781.34294467128848</v>
      </c>
      <c r="G8125" s="2">
        <v>3571.0178329365699</v>
      </c>
      <c r="H8125" s="2">
        <v>1643.0401901884052</v>
      </c>
      <c r="I8125" s="2">
        <v>5214.0580231249751</v>
      </c>
      <c r="J8125" s="2">
        <v>5633.6125497685352</v>
      </c>
      <c r="K8125" t="s">
        <v>11</v>
      </c>
    </row>
    <row r="8126" spans="1:11" x14ac:dyDescent="0.2">
      <c r="A8126" s="3">
        <v>982</v>
      </c>
      <c r="B8126" s="3">
        <v>2021</v>
      </c>
      <c r="C8126" s="3">
        <v>5</v>
      </c>
      <c r="D8126" s="3">
        <v>2025</v>
      </c>
      <c r="E8126" s="3">
        <v>1</v>
      </c>
      <c r="F8126" s="2">
        <v>688.48560157349311</v>
      </c>
      <c r="G8126" s="2">
        <v>4259.503434510063</v>
      </c>
      <c r="H8126" s="2">
        <v>1151.2662781655381</v>
      </c>
      <c r="I8126" s="2">
        <v>5410.7697126756011</v>
      </c>
      <c r="J8126" s="2">
        <v>5633.6125497685352</v>
      </c>
      <c r="K8126" t="s">
        <v>11</v>
      </c>
    </row>
    <row r="8127" spans="1:11" x14ac:dyDescent="0.2">
      <c r="A8127" s="3">
        <v>982</v>
      </c>
      <c r="B8127" s="3">
        <v>2021</v>
      </c>
      <c r="C8127" s="3">
        <v>6</v>
      </c>
      <c r="D8127" s="3">
        <v>2026</v>
      </c>
      <c r="E8127" s="3">
        <v>1</v>
      </c>
      <c r="F8127" s="2">
        <v>817.0233658424213</v>
      </c>
      <c r="G8127" s="2">
        <v>5076.5268003524843</v>
      </c>
      <c r="H8127" s="2">
        <v>437.49630374021126</v>
      </c>
      <c r="I8127" s="2">
        <v>5514.0231040926956</v>
      </c>
      <c r="J8127" s="2">
        <v>5633.6125497685352</v>
      </c>
      <c r="K8127" t="s">
        <v>11</v>
      </c>
    </row>
    <row r="8128" spans="1:11" x14ac:dyDescent="0.2">
      <c r="A8128" s="3">
        <v>983</v>
      </c>
      <c r="B8128" s="3">
        <v>2021</v>
      </c>
      <c r="C8128" s="3">
        <v>1</v>
      </c>
      <c r="D8128" s="3">
        <v>2021</v>
      </c>
      <c r="E8128" s="3">
        <v>1</v>
      </c>
      <c r="F8128" s="2">
        <v>526.4892746123021</v>
      </c>
      <c r="G8128" s="2">
        <v>526.4892746123021</v>
      </c>
      <c r="H8128" s="2">
        <v>1661.2747302143364</v>
      </c>
      <c r="I8128" s="2">
        <v>2187.7640048266385</v>
      </c>
      <c r="J8128" s="2">
        <v>3378.2950474666973</v>
      </c>
      <c r="K8128" t="s">
        <v>11</v>
      </c>
    </row>
    <row r="8129" spans="1:11" x14ac:dyDescent="0.2">
      <c r="A8129" s="3">
        <v>983</v>
      </c>
      <c r="B8129" s="3">
        <v>2021</v>
      </c>
      <c r="C8129" s="3">
        <v>2</v>
      </c>
      <c r="D8129" s="3">
        <v>2022</v>
      </c>
      <c r="E8129" s="3">
        <v>1</v>
      </c>
      <c r="F8129" s="2">
        <v>564.44093168612221</v>
      </c>
      <c r="G8129" s="2">
        <v>1090.9302062984243</v>
      </c>
      <c r="H8129" s="2">
        <v>1573.4045357744085</v>
      </c>
      <c r="I8129" s="2">
        <v>2664.3347420728328</v>
      </c>
      <c r="J8129" s="2">
        <v>3378.2950474666973</v>
      </c>
      <c r="K8129" t="s">
        <v>11</v>
      </c>
    </row>
    <row r="8130" spans="1:11" x14ac:dyDescent="0.2">
      <c r="A8130" s="3">
        <v>983</v>
      </c>
      <c r="B8130" s="3">
        <v>2021</v>
      </c>
      <c r="C8130" s="3">
        <v>3</v>
      </c>
      <c r="D8130" s="3">
        <v>2023</v>
      </c>
      <c r="E8130" s="3">
        <v>1</v>
      </c>
      <c r="F8130" s="2">
        <v>581.17625433838566</v>
      </c>
      <c r="G8130" s="2">
        <v>1672.10646063681</v>
      </c>
      <c r="H8130" s="2">
        <v>1209.7354899460402</v>
      </c>
      <c r="I8130" s="2">
        <v>2881.8419505828501</v>
      </c>
      <c r="J8130" s="2">
        <v>3378.2950474666973</v>
      </c>
      <c r="K8130" t="s">
        <v>11</v>
      </c>
    </row>
    <row r="8131" spans="1:11" x14ac:dyDescent="0.2">
      <c r="A8131" s="3">
        <v>983</v>
      </c>
      <c r="B8131" s="3">
        <v>2021</v>
      </c>
      <c r="C8131" s="3">
        <v>4</v>
      </c>
      <c r="D8131" s="3">
        <v>2024</v>
      </c>
      <c r="E8131" s="3">
        <v>1</v>
      </c>
      <c r="F8131" s="2">
        <v>602.25309349017834</v>
      </c>
      <c r="G8131" s="2">
        <v>2274.3595541269883</v>
      </c>
      <c r="H8131" s="2">
        <v>900.31905016392284</v>
      </c>
      <c r="I8131" s="2">
        <v>3174.6786042909112</v>
      </c>
      <c r="J8131" s="2">
        <v>3378.2950474666973</v>
      </c>
      <c r="K8131" t="s">
        <v>11</v>
      </c>
    </row>
    <row r="8132" spans="1:11" x14ac:dyDescent="0.2">
      <c r="A8132" s="3">
        <v>983</v>
      </c>
      <c r="B8132" s="3">
        <v>2021</v>
      </c>
      <c r="C8132" s="3">
        <v>5</v>
      </c>
      <c r="D8132" s="3">
        <v>2025</v>
      </c>
      <c r="E8132" s="3">
        <v>1</v>
      </c>
      <c r="F8132" s="2">
        <v>359.41256880251512</v>
      </c>
      <c r="G8132" s="2">
        <v>2633.7721229295034</v>
      </c>
      <c r="H8132" s="2">
        <v>633.8283803959248</v>
      </c>
      <c r="I8132" s="2">
        <v>3267.6005033254282</v>
      </c>
      <c r="J8132" s="2">
        <v>3378.2950474666973</v>
      </c>
      <c r="K8132" t="s">
        <v>11</v>
      </c>
    </row>
    <row r="8133" spans="1:11" x14ac:dyDescent="0.2">
      <c r="A8133" s="3">
        <v>983</v>
      </c>
      <c r="B8133" s="3">
        <v>2021</v>
      </c>
      <c r="C8133" s="3">
        <v>6</v>
      </c>
      <c r="D8133" s="3">
        <v>2026</v>
      </c>
      <c r="E8133" s="3">
        <v>1</v>
      </c>
      <c r="F8133" s="2">
        <v>391.79124947572791</v>
      </c>
      <c r="G8133" s="2">
        <v>3025.5633724052313</v>
      </c>
      <c r="H8133" s="2">
        <v>249.23489743080199</v>
      </c>
      <c r="I8133" s="2">
        <v>3274.7982698360333</v>
      </c>
      <c r="J8133" s="2">
        <v>3378.2950474666973</v>
      </c>
      <c r="K8133" t="s">
        <v>11</v>
      </c>
    </row>
    <row r="8134" spans="1:11" x14ac:dyDescent="0.2">
      <c r="A8134" s="3">
        <v>984</v>
      </c>
      <c r="B8134" s="3">
        <v>2021</v>
      </c>
      <c r="C8134" s="3">
        <v>1</v>
      </c>
      <c r="D8134" s="3">
        <v>2021</v>
      </c>
      <c r="E8134" s="3">
        <v>1</v>
      </c>
      <c r="F8134" s="2">
        <v>1068.1705888380968</v>
      </c>
      <c r="G8134" s="2">
        <v>1068.1705888380968</v>
      </c>
      <c r="H8134" s="2">
        <v>3635.4790633583234</v>
      </c>
      <c r="I8134" s="2">
        <v>4703.64965219642</v>
      </c>
      <c r="J8134" s="2">
        <v>7151.3849815634321</v>
      </c>
      <c r="K8134" t="s">
        <v>11</v>
      </c>
    </row>
    <row r="8135" spans="1:11" x14ac:dyDescent="0.2">
      <c r="A8135" s="3">
        <v>984</v>
      </c>
      <c r="B8135" s="3">
        <v>2021</v>
      </c>
      <c r="C8135" s="3">
        <v>2</v>
      </c>
      <c r="D8135" s="3">
        <v>2022</v>
      </c>
      <c r="E8135" s="3">
        <v>1</v>
      </c>
      <c r="F8135" s="2">
        <v>1222.1896513339195</v>
      </c>
      <c r="G8135" s="2">
        <v>2290.3602401720163</v>
      </c>
      <c r="H8135" s="2">
        <v>3347.4910677023818</v>
      </c>
      <c r="I8135" s="2">
        <v>5637.8513078743981</v>
      </c>
      <c r="J8135" s="2">
        <v>7151.3849815634321</v>
      </c>
      <c r="K8135" t="s">
        <v>11</v>
      </c>
    </row>
    <row r="8136" spans="1:11" x14ac:dyDescent="0.2">
      <c r="A8136" s="3">
        <v>984</v>
      </c>
      <c r="B8136" s="3">
        <v>2021</v>
      </c>
      <c r="C8136" s="3">
        <v>3</v>
      </c>
      <c r="D8136" s="3">
        <v>2023</v>
      </c>
      <c r="E8136" s="3">
        <v>1</v>
      </c>
      <c r="F8136" s="2">
        <v>1354.2565455236627</v>
      </c>
      <c r="G8136" s="2">
        <v>3644.616785695679</v>
      </c>
      <c r="H8136" s="2">
        <v>2645.1174716371042</v>
      </c>
      <c r="I8136" s="2">
        <v>6289.7342573327833</v>
      </c>
      <c r="J8136" s="2">
        <v>7151.3849815634321</v>
      </c>
      <c r="K8136" t="s">
        <v>11</v>
      </c>
    </row>
    <row r="8137" spans="1:11" x14ac:dyDescent="0.2">
      <c r="A8137" s="3">
        <v>984</v>
      </c>
      <c r="B8137" s="3">
        <v>2021</v>
      </c>
      <c r="C8137" s="3">
        <v>4</v>
      </c>
      <c r="D8137" s="3">
        <v>2024</v>
      </c>
      <c r="E8137" s="3">
        <v>1</v>
      </c>
      <c r="F8137" s="2">
        <v>984.2350848394035</v>
      </c>
      <c r="G8137" s="2">
        <v>4628.8518705350825</v>
      </c>
      <c r="H8137" s="2">
        <v>2086.2589715564773</v>
      </c>
      <c r="I8137" s="2">
        <v>6715.1108420915598</v>
      </c>
      <c r="J8137" s="2">
        <v>7151.3849815634321</v>
      </c>
      <c r="K8137" t="s">
        <v>11</v>
      </c>
    </row>
    <row r="8138" spans="1:11" x14ac:dyDescent="0.2">
      <c r="A8138" s="3">
        <v>984</v>
      </c>
      <c r="B8138" s="3">
        <v>2021</v>
      </c>
      <c r="C8138" s="3">
        <v>5</v>
      </c>
      <c r="D8138" s="3">
        <v>2025</v>
      </c>
      <c r="E8138" s="3">
        <v>1</v>
      </c>
      <c r="F8138" s="2">
        <v>910.07302323726162</v>
      </c>
      <c r="G8138" s="2">
        <v>5538.9248937723441</v>
      </c>
      <c r="H8138" s="2">
        <v>1252.362335912454</v>
      </c>
      <c r="I8138" s="2">
        <v>6791.2872296847981</v>
      </c>
      <c r="J8138" s="2">
        <v>7151.3849815634321</v>
      </c>
      <c r="K8138" t="s">
        <v>11</v>
      </c>
    </row>
    <row r="8139" spans="1:11" x14ac:dyDescent="0.2">
      <c r="A8139" s="3">
        <v>984</v>
      </c>
      <c r="B8139" s="3">
        <v>2021</v>
      </c>
      <c r="C8139" s="3">
        <v>6</v>
      </c>
      <c r="D8139" s="3">
        <v>2026</v>
      </c>
      <c r="E8139" s="3">
        <v>1</v>
      </c>
      <c r="F8139" s="2">
        <v>794.73603000691674</v>
      </c>
      <c r="G8139" s="2">
        <v>6333.6609237792609</v>
      </c>
      <c r="H8139" s="2">
        <v>557.52396456140195</v>
      </c>
      <c r="I8139" s="2">
        <v>6891.1848883406628</v>
      </c>
      <c r="J8139" s="2">
        <v>7151.3849815634321</v>
      </c>
      <c r="K8139" t="s">
        <v>11</v>
      </c>
    </row>
    <row r="8140" spans="1:11" x14ac:dyDescent="0.2">
      <c r="A8140" s="3">
        <v>985</v>
      </c>
      <c r="B8140" s="3">
        <v>2021</v>
      </c>
      <c r="C8140" s="3">
        <v>1</v>
      </c>
      <c r="D8140" s="3">
        <v>2021</v>
      </c>
      <c r="E8140" s="3">
        <v>1</v>
      </c>
      <c r="F8140" s="2">
        <v>838.70499221101659</v>
      </c>
      <c r="G8140" s="2">
        <v>838.70499221101659</v>
      </c>
      <c r="H8140" s="2">
        <v>2868.245765528186</v>
      </c>
      <c r="I8140" s="2">
        <v>3706.9507577392023</v>
      </c>
      <c r="J8140" s="2">
        <v>5720.4660758571526</v>
      </c>
      <c r="K8140" t="s">
        <v>11</v>
      </c>
    </row>
    <row r="8141" spans="1:11" x14ac:dyDescent="0.2">
      <c r="A8141" s="3">
        <v>985</v>
      </c>
      <c r="B8141" s="3">
        <v>2021</v>
      </c>
      <c r="C8141" s="3">
        <v>2</v>
      </c>
      <c r="D8141" s="3">
        <v>2022</v>
      </c>
      <c r="E8141" s="3">
        <v>1</v>
      </c>
      <c r="F8141" s="2">
        <v>946.35113655284545</v>
      </c>
      <c r="G8141" s="2">
        <v>1785.056128763862</v>
      </c>
      <c r="H8141" s="2">
        <v>2753.8025229056793</v>
      </c>
      <c r="I8141" s="2">
        <v>4538.8586516695414</v>
      </c>
      <c r="J8141" s="2">
        <v>5720.4660758571526</v>
      </c>
      <c r="K8141" t="s">
        <v>11</v>
      </c>
    </row>
    <row r="8142" spans="1:11" x14ac:dyDescent="0.2">
      <c r="A8142" s="3">
        <v>985</v>
      </c>
      <c r="B8142" s="3">
        <v>2021</v>
      </c>
      <c r="C8142" s="3">
        <v>3</v>
      </c>
      <c r="D8142" s="3">
        <v>2023</v>
      </c>
      <c r="E8142" s="3">
        <v>1</v>
      </c>
      <c r="F8142" s="2">
        <v>967.25063996414656</v>
      </c>
      <c r="G8142" s="2">
        <v>2752.3067687280086</v>
      </c>
      <c r="H8142" s="2">
        <v>2216.0308705139892</v>
      </c>
      <c r="I8142" s="2">
        <v>4968.3376392419977</v>
      </c>
      <c r="J8142" s="2">
        <v>5720.4660758571526</v>
      </c>
      <c r="K8142" t="s">
        <v>11</v>
      </c>
    </row>
    <row r="8143" spans="1:11" x14ac:dyDescent="0.2">
      <c r="A8143" s="3">
        <v>985</v>
      </c>
      <c r="B8143" s="3">
        <v>2021</v>
      </c>
      <c r="C8143" s="3">
        <v>4</v>
      </c>
      <c r="D8143" s="3">
        <v>2024</v>
      </c>
      <c r="E8143" s="3">
        <v>1</v>
      </c>
      <c r="F8143" s="2">
        <v>1156.9188362135792</v>
      </c>
      <c r="G8143" s="2">
        <v>3909.2256049415878</v>
      </c>
      <c r="H8143" s="2">
        <v>1380.2767325586606</v>
      </c>
      <c r="I8143" s="2">
        <v>5289.5023375002484</v>
      </c>
      <c r="J8143" s="2">
        <v>5720.4660758571526</v>
      </c>
      <c r="K8143" t="s">
        <v>11</v>
      </c>
    </row>
    <row r="8144" spans="1:11" x14ac:dyDescent="0.2">
      <c r="A8144" s="3">
        <v>985</v>
      </c>
      <c r="B8144" s="3">
        <v>2021</v>
      </c>
      <c r="C8144" s="3">
        <v>5</v>
      </c>
      <c r="D8144" s="3">
        <v>2025</v>
      </c>
      <c r="E8144" s="3">
        <v>1</v>
      </c>
      <c r="F8144" s="2">
        <v>711.18654131571793</v>
      </c>
      <c r="G8144" s="2">
        <v>4620.4121462573057</v>
      </c>
      <c r="H8144" s="2">
        <v>845.51674372509751</v>
      </c>
      <c r="I8144" s="2">
        <v>5465.9288899824032</v>
      </c>
      <c r="J8144" s="2">
        <v>5720.4660758571526</v>
      </c>
      <c r="K8144" t="s">
        <v>11</v>
      </c>
    </row>
    <row r="8145" spans="1:11" x14ac:dyDescent="0.2">
      <c r="A8145" s="3">
        <v>985</v>
      </c>
      <c r="B8145" s="3">
        <v>2021</v>
      </c>
      <c r="C8145" s="3">
        <v>6</v>
      </c>
      <c r="D8145" s="3">
        <v>2026</v>
      </c>
      <c r="E8145" s="3">
        <v>1</v>
      </c>
      <c r="F8145" s="2">
        <v>316.57451980650421</v>
      </c>
      <c r="G8145" s="2">
        <v>4936.9866660638099</v>
      </c>
      <c r="H8145" s="2">
        <v>676.64470671449635</v>
      </c>
      <c r="I8145" s="2">
        <v>5613.6313727783063</v>
      </c>
      <c r="J8145" s="2">
        <v>5720.4660758571526</v>
      </c>
      <c r="K8145" t="s">
        <v>11</v>
      </c>
    </row>
    <row r="8146" spans="1:11" x14ac:dyDescent="0.2">
      <c r="A8146" s="3">
        <v>986</v>
      </c>
      <c r="B8146" s="3">
        <v>2021</v>
      </c>
      <c r="C8146" s="3">
        <v>1</v>
      </c>
      <c r="D8146" s="3">
        <v>2021</v>
      </c>
      <c r="E8146" s="3">
        <v>1</v>
      </c>
      <c r="F8146" s="2">
        <v>294.15406782900027</v>
      </c>
      <c r="G8146" s="2">
        <v>294.15406782900027</v>
      </c>
      <c r="H8146" s="2">
        <v>955.89732209961335</v>
      </c>
      <c r="I8146" s="2">
        <v>1250.0513899286136</v>
      </c>
      <c r="J8146" s="2">
        <v>1939.405727234192</v>
      </c>
      <c r="K8146" t="s">
        <v>11</v>
      </c>
    </row>
    <row r="8147" spans="1:11" x14ac:dyDescent="0.2">
      <c r="A8147" s="3">
        <v>986</v>
      </c>
      <c r="B8147" s="3">
        <v>2021</v>
      </c>
      <c r="C8147" s="3">
        <v>2</v>
      </c>
      <c r="D8147" s="3">
        <v>2022</v>
      </c>
      <c r="E8147" s="3">
        <v>1</v>
      </c>
      <c r="F8147" s="2">
        <v>329.93598253515336</v>
      </c>
      <c r="G8147" s="2">
        <v>624.09005036415363</v>
      </c>
      <c r="H8147" s="2">
        <v>901.9356586399814</v>
      </c>
      <c r="I8147" s="2">
        <v>1526.025709004135</v>
      </c>
      <c r="J8147" s="2">
        <v>1939.405727234192</v>
      </c>
      <c r="K8147" t="s">
        <v>11</v>
      </c>
    </row>
    <row r="8148" spans="1:11" x14ac:dyDescent="0.2">
      <c r="A8148" s="3">
        <v>986</v>
      </c>
      <c r="B8148" s="3">
        <v>2021</v>
      </c>
      <c r="C8148" s="3">
        <v>3</v>
      </c>
      <c r="D8148" s="3">
        <v>2023</v>
      </c>
      <c r="E8148" s="3">
        <v>1</v>
      </c>
      <c r="F8148" s="2">
        <v>325.74433422570212</v>
      </c>
      <c r="G8148" s="2">
        <v>949.83438458985574</v>
      </c>
      <c r="H8148" s="2">
        <v>767.15022530432611</v>
      </c>
      <c r="I8148" s="2">
        <v>1716.9846098941819</v>
      </c>
      <c r="J8148" s="2">
        <v>1939.405727234192</v>
      </c>
      <c r="K8148" t="s">
        <v>11</v>
      </c>
    </row>
    <row r="8149" spans="1:11" x14ac:dyDescent="0.2">
      <c r="A8149" s="3">
        <v>986</v>
      </c>
      <c r="B8149" s="3">
        <v>2021</v>
      </c>
      <c r="C8149" s="3">
        <v>4</v>
      </c>
      <c r="D8149" s="3">
        <v>2024</v>
      </c>
      <c r="E8149" s="3">
        <v>1</v>
      </c>
      <c r="F8149" s="2">
        <v>328.33490764775706</v>
      </c>
      <c r="G8149" s="2">
        <v>1278.1692922376128</v>
      </c>
      <c r="H8149" s="2">
        <v>536.44329030740732</v>
      </c>
      <c r="I8149" s="2">
        <v>1814.6125825450201</v>
      </c>
      <c r="J8149" s="2">
        <v>1939.405727234192</v>
      </c>
      <c r="K8149" t="s">
        <v>11</v>
      </c>
    </row>
    <row r="8150" spans="1:11" x14ac:dyDescent="0.2">
      <c r="A8150" s="3">
        <v>986</v>
      </c>
      <c r="B8150" s="3">
        <v>2021</v>
      </c>
      <c r="C8150" s="3">
        <v>5</v>
      </c>
      <c r="D8150" s="3">
        <v>2025</v>
      </c>
      <c r="E8150" s="3">
        <v>1</v>
      </c>
      <c r="F8150" s="2">
        <v>257.82116155921631</v>
      </c>
      <c r="G8150" s="2">
        <v>1535.9904537968291</v>
      </c>
      <c r="H8150" s="2">
        <v>296.73455725717668</v>
      </c>
      <c r="I8150" s="2">
        <v>1832.7250110540058</v>
      </c>
      <c r="J8150" s="2">
        <v>1939.405727234192</v>
      </c>
      <c r="K8150" t="s">
        <v>11</v>
      </c>
    </row>
    <row r="8151" spans="1:11" x14ac:dyDescent="0.2">
      <c r="A8151" s="3">
        <v>986</v>
      </c>
      <c r="B8151" s="3">
        <v>2021</v>
      </c>
      <c r="C8151" s="3">
        <v>6</v>
      </c>
      <c r="D8151" s="3">
        <v>2026</v>
      </c>
      <c r="E8151" s="3">
        <v>1</v>
      </c>
      <c r="F8151" s="2">
        <v>175.98828113894342</v>
      </c>
      <c r="G8151" s="2">
        <v>1711.9787349357725</v>
      </c>
      <c r="H8151" s="2">
        <v>163.89319354909935</v>
      </c>
      <c r="I8151" s="2">
        <v>1875.8719284848719</v>
      </c>
      <c r="J8151" s="2">
        <v>1939.405727234192</v>
      </c>
      <c r="K8151" t="s">
        <v>11</v>
      </c>
    </row>
    <row r="8152" spans="1:11" x14ac:dyDescent="0.2">
      <c r="A8152" s="3">
        <v>987</v>
      </c>
      <c r="B8152" s="3">
        <v>2021</v>
      </c>
      <c r="C8152" s="3">
        <v>1</v>
      </c>
      <c r="D8152" s="3">
        <v>2021</v>
      </c>
      <c r="E8152" s="3">
        <v>1</v>
      </c>
      <c r="F8152" s="2">
        <v>1440.0282821820172</v>
      </c>
      <c r="G8152" s="2">
        <v>1440.0282821820172</v>
      </c>
      <c r="H8152" s="2">
        <v>4611.180810455865</v>
      </c>
      <c r="I8152" s="2">
        <v>6051.2090926378823</v>
      </c>
      <c r="J8152" s="2">
        <v>9280.7749503799932</v>
      </c>
      <c r="K8152" t="s">
        <v>11</v>
      </c>
    </row>
    <row r="8153" spans="1:11" x14ac:dyDescent="0.2">
      <c r="A8153" s="3">
        <v>987</v>
      </c>
      <c r="B8153" s="3">
        <v>2021</v>
      </c>
      <c r="C8153" s="3">
        <v>2</v>
      </c>
      <c r="D8153" s="3">
        <v>2022</v>
      </c>
      <c r="E8153" s="3">
        <v>1</v>
      </c>
      <c r="F8153" s="2">
        <v>1554.8846200708747</v>
      </c>
      <c r="G8153" s="2">
        <v>2994.9129022528919</v>
      </c>
      <c r="H8153" s="2">
        <v>4330.76658990332</v>
      </c>
      <c r="I8153" s="2">
        <v>7325.6794921562123</v>
      </c>
      <c r="J8153" s="2">
        <v>9280.7749503799932</v>
      </c>
      <c r="K8153" t="s">
        <v>11</v>
      </c>
    </row>
    <row r="8154" spans="1:11" x14ac:dyDescent="0.2">
      <c r="A8154" s="3">
        <v>987</v>
      </c>
      <c r="B8154" s="3">
        <v>2021</v>
      </c>
      <c r="C8154" s="3">
        <v>3</v>
      </c>
      <c r="D8154" s="3">
        <v>2023</v>
      </c>
      <c r="E8154" s="3">
        <v>1</v>
      </c>
      <c r="F8154" s="2">
        <v>1765.0156551543901</v>
      </c>
      <c r="G8154" s="2">
        <v>4759.9285574072819</v>
      </c>
      <c r="H8154" s="2">
        <v>3355.9810706246526</v>
      </c>
      <c r="I8154" s="2">
        <v>8115.9096280319345</v>
      </c>
      <c r="J8154" s="2">
        <v>9280.7749503799932</v>
      </c>
      <c r="K8154" t="s">
        <v>11</v>
      </c>
    </row>
    <row r="8155" spans="1:11" x14ac:dyDescent="0.2">
      <c r="A8155" s="3">
        <v>987</v>
      </c>
      <c r="B8155" s="3">
        <v>2021</v>
      </c>
      <c r="C8155" s="3">
        <v>4</v>
      </c>
      <c r="D8155" s="3">
        <v>2024</v>
      </c>
      <c r="E8155" s="3">
        <v>1</v>
      </c>
      <c r="F8155" s="2">
        <v>1375.6212231839936</v>
      </c>
      <c r="G8155" s="2">
        <v>6135.5497805912755</v>
      </c>
      <c r="H8155" s="2">
        <v>2355.541427925903</v>
      </c>
      <c r="I8155" s="2">
        <v>8491.0912085171785</v>
      </c>
      <c r="J8155" s="2">
        <v>9280.7749503799932</v>
      </c>
      <c r="K8155" t="s">
        <v>11</v>
      </c>
    </row>
    <row r="8156" spans="1:11" x14ac:dyDescent="0.2">
      <c r="A8156" s="3">
        <v>987</v>
      </c>
      <c r="B8156" s="3">
        <v>2021</v>
      </c>
      <c r="C8156" s="3">
        <v>5</v>
      </c>
      <c r="D8156" s="3">
        <v>2025</v>
      </c>
      <c r="E8156" s="3">
        <v>1</v>
      </c>
      <c r="F8156" s="2">
        <v>850.38941923003949</v>
      </c>
      <c r="G8156" s="2">
        <v>6985.939199821315</v>
      </c>
      <c r="H8156" s="2">
        <v>2022.4066639404127</v>
      </c>
      <c r="I8156" s="2">
        <v>9008.3458637617277</v>
      </c>
      <c r="J8156" s="2">
        <v>9280.7749503799932</v>
      </c>
      <c r="K8156" t="s">
        <v>11</v>
      </c>
    </row>
    <row r="8157" spans="1:11" x14ac:dyDescent="0.2">
      <c r="A8157" s="3">
        <v>987</v>
      </c>
      <c r="B8157" s="3">
        <v>2021</v>
      </c>
      <c r="C8157" s="3">
        <v>6</v>
      </c>
      <c r="D8157" s="3">
        <v>2026</v>
      </c>
      <c r="E8157" s="3">
        <v>1</v>
      </c>
      <c r="F8157" s="2">
        <v>1225.2183398968818</v>
      </c>
      <c r="G8157" s="2">
        <v>8211.1575397181969</v>
      </c>
      <c r="H8157" s="2">
        <v>1016.2049145681776</v>
      </c>
      <c r="I8157" s="2">
        <v>9227.3624542863745</v>
      </c>
      <c r="J8157" s="2">
        <v>9280.7749503799932</v>
      </c>
      <c r="K8157" t="s">
        <v>11</v>
      </c>
    </row>
    <row r="8158" spans="1:11" x14ac:dyDescent="0.2">
      <c r="A8158" s="3">
        <v>988</v>
      </c>
      <c r="B8158" s="3">
        <v>2021</v>
      </c>
      <c r="C8158" s="3">
        <v>1</v>
      </c>
      <c r="D8158" s="3">
        <v>2021</v>
      </c>
      <c r="E8158" s="3">
        <v>1</v>
      </c>
      <c r="F8158" s="2">
        <v>1252.6399369164333</v>
      </c>
      <c r="G8158" s="2">
        <v>1252.6399369164333</v>
      </c>
      <c r="H8158" s="2">
        <v>4065.6223268496055</v>
      </c>
      <c r="I8158" s="2">
        <v>5318.2622637660388</v>
      </c>
      <c r="J8158" s="2">
        <v>8191.0141140306623</v>
      </c>
      <c r="K8158" t="s">
        <v>11</v>
      </c>
    </row>
    <row r="8159" spans="1:11" x14ac:dyDescent="0.2">
      <c r="A8159" s="3">
        <v>988</v>
      </c>
      <c r="B8159" s="3">
        <v>2021</v>
      </c>
      <c r="C8159" s="3">
        <v>2</v>
      </c>
      <c r="D8159" s="3">
        <v>2022</v>
      </c>
      <c r="E8159" s="3">
        <v>1</v>
      </c>
      <c r="F8159" s="2">
        <v>1323.8650500644421</v>
      </c>
      <c r="G8159" s="2">
        <v>2576.5049869808754</v>
      </c>
      <c r="H8159" s="2">
        <v>3820.3888320939741</v>
      </c>
      <c r="I8159" s="2">
        <v>6396.8938190748495</v>
      </c>
      <c r="J8159" s="2">
        <v>8191.0141140306623</v>
      </c>
      <c r="K8159" t="s">
        <v>11</v>
      </c>
    </row>
    <row r="8160" spans="1:11" x14ac:dyDescent="0.2">
      <c r="A8160" s="3">
        <v>988</v>
      </c>
      <c r="B8160" s="3">
        <v>2021</v>
      </c>
      <c r="C8160" s="3">
        <v>3</v>
      </c>
      <c r="D8160" s="3">
        <v>2023</v>
      </c>
      <c r="E8160" s="3">
        <v>1</v>
      </c>
      <c r="F8160" s="2">
        <v>1575.3700120447165</v>
      </c>
      <c r="G8160" s="2">
        <v>4151.8749990255919</v>
      </c>
      <c r="H8160" s="2">
        <v>3065.3588981843614</v>
      </c>
      <c r="I8160" s="2">
        <v>7217.2338972099533</v>
      </c>
      <c r="J8160" s="2">
        <v>8191.0141140306623</v>
      </c>
      <c r="K8160" t="s">
        <v>11</v>
      </c>
    </row>
    <row r="8161" spans="1:11" x14ac:dyDescent="0.2">
      <c r="A8161" s="3">
        <v>988</v>
      </c>
      <c r="B8161" s="3">
        <v>2021</v>
      </c>
      <c r="C8161" s="3">
        <v>4</v>
      </c>
      <c r="D8161" s="3">
        <v>2024</v>
      </c>
      <c r="E8161" s="3">
        <v>1</v>
      </c>
      <c r="F8161" s="2">
        <v>1082.3047020690974</v>
      </c>
      <c r="G8161" s="2">
        <v>5234.1797010946893</v>
      </c>
      <c r="H8161" s="2">
        <v>2464.1582223361474</v>
      </c>
      <c r="I8161" s="2">
        <v>7698.3379234308368</v>
      </c>
      <c r="J8161" s="2">
        <v>8191.0141140306623</v>
      </c>
      <c r="K8161" t="s">
        <v>11</v>
      </c>
    </row>
    <row r="8162" spans="1:11" x14ac:dyDescent="0.2">
      <c r="A8162" s="3">
        <v>988</v>
      </c>
      <c r="B8162" s="3">
        <v>2021</v>
      </c>
      <c r="C8162" s="3">
        <v>5</v>
      </c>
      <c r="D8162" s="3">
        <v>2025</v>
      </c>
      <c r="E8162" s="3">
        <v>1</v>
      </c>
      <c r="F8162" s="2">
        <v>991.52498161315361</v>
      </c>
      <c r="G8162" s="2">
        <v>6225.7046827078429</v>
      </c>
      <c r="H8162" s="2">
        <v>1767.6792372172158</v>
      </c>
      <c r="I8162" s="2">
        <v>7993.3839199250588</v>
      </c>
      <c r="J8162" s="2">
        <v>8191.0141140306623</v>
      </c>
      <c r="K8162" t="s">
        <v>11</v>
      </c>
    </row>
    <row r="8163" spans="1:11" x14ac:dyDescent="0.2">
      <c r="A8163" s="3">
        <v>988</v>
      </c>
      <c r="B8163" s="3">
        <v>2021</v>
      </c>
      <c r="C8163" s="3">
        <v>6</v>
      </c>
      <c r="D8163" s="3">
        <v>2026</v>
      </c>
      <c r="E8163" s="3">
        <v>1</v>
      </c>
      <c r="F8163" s="2">
        <v>736.6632635021524</v>
      </c>
      <c r="G8163" s="2">
        <v>6962.3679462099954</v>
      </c>
      <c r="H8163" s="2">
        <v>1067.7129204729363</v>
      </c>
      <c r="I8163" s="2">
        <v>8030.0808666829316</v>
      </c>
      <c r="J8163" s="2">
        <v>8191.0141140306623</v>
      </c>
      <c r="K8163" t="s">
        <v>11</v>
      </c>
    </row>
    <row r="8164" spans="1:11" x14ac:dyDescent="0.2">
      <c r="A8164" s="3">
        <v>989</v>
      </c>
      <c r="B8164" s="3">
        <v>2021</v>
      </c>
      <c r="C8164" s="3">
        <v>1</v>
      </c>
      <c r="D8164" s="3">
        <v>2021</v>
      </c>
      <c r="E8164" s="3">
        <v>1</v>
      </c>
      <c r="F8164" s="2">
        <v>1318.4939478626177</v>
      </c>
      <c r="G8164" s="2">
        <v>1318.4939478626177</v>
      </c>
      <c r="H8164" s="2">
        <v>4334.759111629588</v>
      </c>
      <c r="I8164" s="2">
        <v>5653.2530594922055</v>
      </c>
      <c r="J8164" s="2">
        <v>8727.9809129877904</v>
      </c>
      <c r="K8164" t="s">
        <v>11</v>
      </c>
    </row>
    <row r="8165" spans="1:11" x14ac:dyDescent="0.2">
      <c r="A8165" s="3">
        <v>989</v>
      </c>
      <c r="B8165" s="3">
        <v>2021</v>
      </c>
      <c r="C8165" s="3">
        <v>2</v>
      </c>
      <c r="D8165" s="3">
        <v>2022</v>
      </c>
      <c r="E8165" s="3">
        <v>1</v>
      </c>
      <c r="F8165" s="2">
        <v>1456.7375989924305</v>
      </c>
      <c r="G8165" s="2">
        <v>2775.2315468550482</v>
      </c>
      <c r="H8165" s="2">
        <v>3936.3314839418185</v>
      </c>
      <c r="I8165" s="2">
        <v>6711.5630307968668</v>
      </c>
      <c r="J8165" s="2">
        <v>8727.9809129877904</v>
      </c>
      <c r="K8165" t="s">
        <v>11</v>
      </c>
    </row>
    <row r="8166" spans="1:11" x14ac:dyDescent="0.2">
      <c r="A8166" s="3">
        <v>989</v>
      </c>
      <c r="B8166" s="3">
        <v>2021</v>
      </c>
      <c r="C8166" s="3">
        <v>3</v>
      </c>
      <c r="D8166" s="3">
        <v>2023</v>
      </c>
      <c r="E8166" s="3">
        <v>1</v>
      </c>
      <c r="F8166" s="2">
        <v>1467.3815961880441</v>
      </c>
      <c r="G8166" s="2">
        <v>4242.6131430430924</v>
      </c>
      <c r="H8166" s="2">
        <v>3281.623216195343</v>
      </c>
      <c r="I8166" s="2">
        <v>7524.2363592384354</v>
      </c>
      <c r="J8166" s="2">
        <v>8727.9809129877904</v>
      </c>
      <c r="K8166" t="s">
        <v>11</v>
      </c>
    </row>
    <row r="8167" spans="1:11" x14ac:dyDescent="0.2">
      <c r="A8167" s="3">
        <v>989</v>
      </c>
      <c r="B8167" s="3">
        <v>2021</v>
      </c>
      <c r="C8167" s="3">
        <v>4</v>
      </c>
      <c r="D8167" s="3">
        <v>2024</v>
      </c>
      <c r="E8167" s="3">
        <v>1</v>
      </c>
      <c r="F8167" s="2">
        <v>1488.6581955007405</v>
      </c>
      <c r="G8167" s="2">
        <v>5731.2713385438328</v>
      </c>
      <c r="H8167" s="2">
        <v>2404.531127190905</v>
      </c>
      <c r="I8167" s="2">
        <v>8135.8024657347378</v>
      </c>
      <c r="J8167" s="2">
        <v>8727.9809129877904</v>
      </c>
      <c r="K8167" t="s">
        <v>11</v>
      </c>
    </row>
    <row r="8168" spans="1:11" x14ac:dyDescent="0.2">
      <c r="A8168" s="3">
        <v>989</v>
      </c>
      <c r="B8168" s="3">
        <v>2021</v>
      </c>
      <c r="C8168" s="3">
        <v>5</v>
      </c>
      <c r="D8168" s="3">
        <v>2025</v>
      </c>
      <c r="E8168" s="3">
        <v>1</v>
      </c>
      <c r="F8168" s="2">
        <v>1234.8369280238949</v>
      </c>
      <c r="G8168" s="2">
        <v>6966.1082665677277</v>
      </c>
      <c r="H8168" s="2">
        <v>1577.1963492527357</v>
      </c>
      <c r="I8168" s="2">
        <v>8543.3046158204634</v>
      </c>
      <c r="J8168" s="2">
        <v>8727.9809129877904</v>
      </c>
      <c r="K8168" t="s">
        <v>11</v>
      </c>
    </row>
    <row r="8169" spans="1:11" x14ac:dyDescent="0.2">
      <c r="A8169" s="3">
        <v>989</v>
      </c>
      <c r="B8169" s="3">
        <v>2021</v>
      </c>
      <c r="C8169" s="3">
        <v>6</v>
      </c>
      <c r="D8169" s="3">
        <v>2026</v>
      </c>
      <c r="E8169" s="3">
        <v>1</v>
      </c>
      <c r="F8169" s="2">
        <v>708.00151746222673</v>
      </c>
      <c r="G8169" s="2">
        <v>7674.1097840299544</v>
      </c>
      <c r="H8169" s="2">
        <v>765.18184051127264</v>
      </c>
      <c r="I8169" s="2">
        <v>8439.2916245412271</v>
      </c>
      <c r="J8169" s="2">
        <v>8727.9809129877904</v>
      </c>
      <c r="K8169" t="s">
        <v>11</v>
      </c>
    </row>
    <row r="8170" spans="1:11" x14ac:dyDescent="0.2">
      <c r="A8170" s="3">
        <v>990</v>
      </c>
      <c r="B8170" s="3">
        <v>2021</v>
      </c>
      <c r="C8170" s="3">
        <v>1</v>
      </c>
      <c r="D8170" s="3">
        <v>2021</v>
      </c>
      <c r="E8170" s="3">
        <v>1</v>
      </c>
      <c r="F8170" s="2">
        <v>1539.9983095432922</v>
      </c>
      <c r="G8170" s="2">
        <v>1539.9983095432922</v>
      </c>
      <c r="H8170" s="2">
        <v>5146.0432638414932</v>
      </c>
      <c r="I8170" s="2">
        <v>6686.0415733847858</v>
      </c>
      <c r="J8170" s="2">
        <v>10102.562271688646</v>
      </c>
      <c r="K8170" t="s">
        <v>11</v>
      </c>
    </row>
    <row r="8171" spans="1:11" x14ac:dyDescent="0.2">
      <c r="A8171" s="3">
        <v>990</v>
      </c>
      <c r="B8171" s="3">
        <v>2021</v>
      </c>
      <c r="C8171" s="3">
        <v>2</v>
      </c>
      <c r="D8171" s="3">
        <v>2022</v>
      </c>
      <c r="E8171" s="3">
        <v>1</v>
      </c>
      <c r="F8171" s="2">
        <v>1696.2660707116424</v>
      </c>
      <c r="G8171" s="2">
        <v>3236.2643802549346</v>
      </c>
      <c r="H8171" s="2">
        <v>4670.4574933796939</v>
      </c>
      <c r="I8171" s="2">
        <v>7906.7218736346285</v>
      </c>
      <c r="J8171" s="2">
        <v>10102.562271688646</v>
      </c>
      <c r="K8171" t="s">
        <v>11</v>
      </c>
    </row>
    <row r="8172" spans="1:11" x14ac:dyDescent="0.2">
      <c r="A8172" s="3">
        <v>990</v>
      </c>
      <c r="B8172" s="3">
        <v>2021</v>
      </c>
      <c r="C8172" s="3">
        <v>3</v>
      </c>
      <c r="D8172" s="3">
        <v>2023</v>
      </c>
      <c r="E8172" s="3">
        <v>1</v>
      </c>
      <c r="F8172" s="2">
        <v>1638.8010970586711</v>
      </c>
      <c r="G8172" s="2">
        <v>4875.0654773136057</v>
      </c>
      <c r="H8172" s="2">
        <v>3996.203153073905</v>
      </c>
      <c r="I8172" s="2">
        <v>8871.2686303875107</v>
      </c>
      <c r="J8172" s="2">
        <v>10102.562271688646</v>
      </c>
      <c r="K8172" t="s">
        <v>11</v>
      </c>
    </row>
    <row r="8173" spans="1:11" x14ac:dyDescent="0.2">
      <c r="A8173" s="3">
        <v>990</v>
      </c>
      <c r="B8173" s="3">
        <v>2021</v>
      </c>
      <c r="C8173" s="3">
        <v>4</v>
      </c>
      <c r="D8173" s="3">
        <v>2024</v>
      </c>
      <c r="E8173" s="3">
        <v>1</v>
      </c>
      <c r="F8173" s="2">
        <v>1975.0416999929694</v>
      </c>
      <c r="G8173" s="2">
        <v>6850.1071773065751</v>
      </c>
      <c r="H8173" s="2">
        <v>2677.9214674775967</v>
      </c>
      <c r="I8173" s="2">
        <v>9528.0286447841718</v>
      </c>
      <c r="J8173" s="2">
        <v>10102.562271688646</v>
      </c>
      <c r="K8173" t="s">
        <v>11</v>
      </c>
    </row>
    <row r="8174" spans="1:11" x14ac:dyDescent="0.2">
      <c r="A8174" s="3">
        <v>990</v>
      </c>
      <c r="B8174" s="3">
        <v>2021</v>
      </c>
      <c r="C8174" s="3">
        <v>5</v>
      </c>
      <c r="D8174" s="3">
        <v>2025</v>
      </c>
      <c r="E8174" s="3">
        <v>1</v>
      </c>
      <c r="F8174" s="2">
        <v>1185.5778337571483</v>
      </c>
      <c r="G8174" s="2">
        <v>8035.6850110637233</v>
      </c>
      <c r="H8174" s="2">
        <v>1651.7618962696406</v>
      </c>
      <c r="I8174" s="2">
        <v>9687.4469073333639</v>
      </c>
      <c r="J8174" s="2">
        <v>10102.562271688646</v>
      </c>
      <c r="K8174" t="s">
        <v>11</v>
      </c>
    </row>
    <row r="8175" spans="1:11" x14ac:dyDescent="0.2">
      <c r="A8175" s="3">
        <v>990</v>
      </c>
      <c r="B8175" s="3">
        <v>2021</v>
      </c>
      <c r="C8175" s="3">
        <v>6</v>
      </c>
      <c r="D8175" s="3">
        <v>2026</v>
      </c>
      <c r="E8175" s="3">
        <v>1</v>
      </c>
      <c r="F8175" s="2">
        <v>764.18854599985661</v>
      </c>
      <c r="G8175" s="2">
        <v>8799.8735570635799</v>
      </c>
      <c r="H8175" s="2">
        <v>1068.8187446645879</v>
      </c>
      <c r="I8175" s="2">
        <v>9868.6923017281679</v>
      </c>
      <c r="J8175" s="2">
        <v>10102.562271688646</v>
      </c>
      <c r="K8175" t="s">
        <v>11</v>
      </c>
    </row>
    <row r="8176" spans="1:11" x14ac:dyDescent="0.2">
      <c r="A8176" s="3">
        <v>991</v>
      </c>
      <c r="B8176" s="3">
        <v>2021</v>
      </c>
      <c r="C8176" s="3">
        <v>1</v>
      </c>
      <c r="D8176" s="3">
        <v>2021</v>
      </c>
      <c r="E8176" s="3">
        <v>1</v>
      </c>
      <c r="F8176" s="2">
        <v>2317.099259876662</v>
      </c>
      <c r="G8176" s="2">
        <v>2317.099259876662</v>
      </c>
      <c r="H8176" s="2">
        <v>8042.9612526244655</v>
      </c>
      <c r="I8176" s="2">
        <v>10360.060512501128</v>
      </c>
      <c r="J8176" s="2">
        <v>15783.781414283023</v>
      </c>
      <c r="K8176" t="s">
        <v>11</v>
      </c>
    </row>
    <row r="8177" spans="1:11" x14ac:dyDescent="0.2">
      <c r="A8177" s="3">
        <v>991</v>
      </c>
      <c r="B8177" s="3">
        <v>2021</v>
      </c>
      <c r="C8177" s="3">
        <v>2</v>
      </c>
      <c r="D8177" s="3">
        <v>2022</v>
      </c>
      <c r="E8177" s="3">
        <v>1</v>
      </c>
      <c r="F8177" s="2">
        <v>2681.0638761094283</v>
      </c>
      <c r="G8177" s="2">
        <v>4998.1631359860903</v>
      </c>
      <c r="H8177" s="2">
        <v>7168.1271780148481</v>
      </c>
      <c r="I8177" s="2">
        <v>12166.290314000938</v>
      </c>
      <c r="J8177" s="2">
        <v>15783.781414283023</v>
      </c>
      <c r="K8177" t="s">
        <v>11</v>
      </c>
    </row>
    <row r="8178" spans="1:11" x14ac:dyDescent="0.2">
      <c r="A8178" s="3">
        <v>991</v>
      </c>
      <c r="B8178" s="3">
        <v>2021</v>
      </c>
      <c r="C8178" s="3">
        <v>3</v>
      </c>
      <c r="D8178" s="3">
        <v>2023</v>
      </c>
      <c r="E8178" s="3">
        <v>1</v>
      </c>
      <c r="F8178" s="2">
        <v>2582.7954645954942</v>
      </c>
      <c r="G8178" s="2">
        <v>7580.9586005815845</v>
      </c>
      <c r="H8178" s="2">
        <v>6074.5743276378462</v>
      </c>
      <c r="I8178" s="2">
        <v>13655.532928219431</v>
      </c>
      <c r="J8178" s="2">
        <v>15783.781414283023</v>
      </c>
      <c r="K8178" t="s">
        <v>11</v>
      </c>
    </row>
    <row r="8179" spans="1:11" x14ac:dyDescent="0.2">
      <c r="A8179" s="3">
        <v>991</v>
      </c>
      <c r="B8179" s="3">
        <v>2021</v>
      </c>
      <c r="C8179" s="3">
        <v>4</v>
      </c>
      <c r="D8179" s="3">
        <v>2024</v>
      </c>
      <c r="E8179" s="3">
        <v>1</v>
      </c>
      <c r="F8179" s="2">
        <v>3218.8216783589914</v>
      </c>
      <c r="G8179" s="2">
        <v>10799.780278940576</v>
      </c>
      <c r="H8179" s="2">
        <v>3807.146537977882</v>
      </c>
      <c r="I8179" s="2">
        <v>14606.926816918458</v>
      </c>
      <c r="J8179" s="2">
        <v>15783.781414283023</v>
      </c>
      <c r="K8179" t="s">
        <v>11</v>
      </c>
    </row>
    <row r="8180" spans="1:11" x14ac:dyDescent="0.2">
      <c r="A8180" s="3">
        <v>991</v>
      </c>
      <c r="B8180" s="3">
        <v>2021</v>
      </c>
      <c r="C8180" s="3">
        <v>5</v>
      </c>
      <c r="D8180" s="3">
        <v>2025</v>
      </c>
      <c r="E8180" s="3">
        <v>1</v>
      </c>
      <c r="F8180" s="2">
        <v>1927.7446293841549</v>
      </c>
      <c r="G8180" s="2">
        <v>12727.524908324731</v>
      </c>
      <c r="H8180" s="2">
        <v>2469.2374179916897</v>
      </c>
      <c r="I8180" s="2">
        <v>15196.762326316421</v>
      </c>
      <c r="J8180" s="2">
        <v>15783.781414283023</v>
      </c>
      <c r="K8180" t="s">
        <v>11</v>
      </c>
    </row>
    <row r="8181" spans="1:11" x14ac:dyDescent="0.2">
      <c r="A8181" s="3">
        <v>991</v>
      </c>
      <c r="B8181" s="3">
        <v>2021</v>
      </c>
      <c r="C8181" s="3">
        <v>6</v>
      </c>
      <c r="D8181" s="3">
        <v>2026</v>
      </c>
      <c r="E8181" s="3">
        <v>1</v>
      </c>
      <c r="F8181" s="2">
        <v>1224.7948232693725</v>
      </c>
      <c r="G8181" s="2">
        <v>13952.319731594103</v>
      </c>
      <c r="H8181" s="2">
        <v>1372.0977299464248</v>
      </c>
      <c r="I8181" s="2">
        <v>15324.417461540528</v>
      </c>
      <c r="J8181" s="2">
        <v>15783.781414283023</v>
      </c>
      <c r="K8181" t="s">
        <v>11</v>
      </c>
    </row>
    <row r="8182" spans="1:11" x14ac:dyDescent="0.2">
      <c r="A8182" s="3">
        <v>992</v>
      </c>
      <c r="B8182" s="3">
        <v>2021</v>
      </c>
      <c r="C8182" s="3">
        <v>1</v>
      </c>
      <c r="D8182" s="3">
        <v>2021</v>
      </c>
      <c r="E8182" s="3">
        <v>1</v>
      </c>
      <c r="F8182" s="2">
        <v>439.36934137840757</v>
      </c>
      <c r="G8182" s="2">
        <v>439.36934137840757</v>
      </c>
      <c r="H8182" s="2">
        <v>1404.3221884519733</v>
      </c>
      <c r="I8182" s="2">
        <v>1843.6915298303809</v>
      </c>
      <c r="J8182" s="2">
        <v>2858.9617996161023</v>
      </c>
      <c r="K8182" t="s">
        <v>11</v>
      </c>
    </row>
    <row r="8183" spans="1:11" x14ac:dyDescent="0.2">
      <c r="A8183" s="3">
        <v>992</v>
      </c>
      <c r="B8183" s="3">
        <v>2021</v>
      </c>
      <c r="C8183" s="3">
        <v>2</v>
      </c>
      <c r="D8183" s="3">
        <v>2022</v>
      </c>
      <c r="E8183" s="3">
        <v>1</v>
      </c>
      <c r="F8183" s="2">
        <v>456.29446143200249</v>
      </c>
      <c r="G8183" s="2">
        <v>895.66380281041006</v>
      </c>
      <c r="H8183" s="2">
        <v>1365.6450769417922</v>
      </c>
      <c r="I8183" s="2">
        <v>2261.3088797522023</v>
      </c>
      <c r="J8183" s="2">
        <v>2858.9617996161023</v>
      </c>
      <c r="K8183" t="s">
        <v>11</v>
      </c>
    </row>
    <row r="8184" spans="1:11" x14ac:dyDescent="0.2">
      <c r="A8184" s="3">
        <v>992</v>
      </c>
      <c r="B8184" s="3">
        <v>2021</v>
      </c>
      <c r="C8184" s="3">
        <v>3</v>
      </c>
      <c r="D8184" s="3">
        <v>2023</v>
      </c>
      <c r="E8184" s="3">
        <v>1</v>
      </c>
      <c r="F8184" s="2">
        <v>556.38335861937912</v>
      </c>
      <c r="G8184" s="2">
        <v>1452.0471614297892</v>
      </c>
      <c r="H8184" s="2">
        <v>1013.9628581156373</v>
      </c>
      <c r="I8184" s="2">
        <v>2466.0100195454265</v>
      </c>
      <c r="J8184" s="2">
        <v>2858.9617996161023</v>
      </c>
      <c r="K8184" t="s">
        <v>11</v>
      </c>
    </row>
    <row r="8185" spans="1:11" x14ac:dyDescent="0.2">
      <c r="A8185" s="3">
        <v>992</v>
      </c>
      <c r="B8185" s="3">
        <v>2021</v>
      </c>
      <c r="C8185" s="3">
        <v>4</v>
      </c>
      <c r="D8185" s="3">
        <v>2024</v>
      </c>
      <c r="E8185" s="3">
        <v>1</v>
      </c>
      <c r="F8185" s="2">
        <v>446.2277035678585</v>
      </c>
      <c r="G8185" s="2">
        <v>1898.2748649976477</v>
      </c>
      <c r="H8185" s="2">
        <v>731.74296838636633</v>
      </c>
      <c r="I8185" s="2">
        <v>2630.017833384014</v>
      </c>
      <c r="J8185" s="2">
        <v>2858.9617996161023</v>
      </c>
      <c r="K8185" t="s">
        <v>11</v>
      </c>
    </row>
    <row r="8186" spans="1:11" x14ac:dyDescent="0.2">
      <c r="A8186" s="3">
        <v>992</v>
      </c>
      <c r="B8186" s="3">
        <v>2021</v>
      </c>
      <c r="C8186" s="3">
        <v>5</v>
      </c>
      <c r="D8186" s="3">
        <v>2025</v>
      </c>
      <c r="E8186" s="3">
        <v>1</v>
      </c>
      <c r="F8186" s="2">
        <v>356.85187617063707</v>
      </c>
      <c r="G8186" s="2">
        <v>2255.1267411682848</v>
      </c>
      <c r="H8186" s="2">
        <v>486.52928328489043</v>
      </c>
      <c r="I8186" s="2">
        <v>2741.6560244531752</v>
      </c>
      <c r="J8186" s="2">
        <v>2858.9617996161023</v>
      </c>
      <c r="K8186" t="s">
        <v>11</v>
      </c>
    </row>
    <row r="8187" spans="1:11" x14ac:dyDescent="0.2">
      <c r="A8187" s="3">
        <v>992</v>
      </c>
      <c r="B8187" s="3">
        <v>2021</v>
      </c>
      <c r="C8187" s="3">
        <v>6</v>
      </c>
      <c r="D8187" s="3">
        <v>2026</v>
      </c>
      <c r="E8187" s="3">
        <v>1</v>
      </c>
      <c r="F8187" s="2">
        <v>174.55706812988183</v>
      </c>
      <c r="G8187" s="2">
        <v>2429.6838092981666</v>
      </c>
      <c r="H8187" s="2">
        <v>426.32148173177029</v>
      </c>
      <c r="I8187" s="2">
        <v>2856.0052910299369</v>
      </c>
      <c r="J8187" s="2">
        <v>2858.9617996161023</v>
      </c>
      <c r="K8187" t="s">
        <v>11</v>
      </c>
    </row>
    <row r="8188" spans="1:11" x14ac:dyDescent="0.2">
      <c r="A8188" s="3">
        <v>993</v>
      </c>
      <c r="B8188" s="3">
        <v>2021</v>
      </c>
      <c r="C8188" s="3">
        <v>1</v>
      </c>
      <c r="D8188" s="3">
        <v>2021</v>
      </c>
      <c r="E8188" s="3">
        <v>1</v>
      </c>
      <c r="F8188" s="2">
        <v>2415.8909829773202</v>
      </c>
      <c r="G8188" s="2">
        <v>2415.8909829773202</v>
      </c>
      <c r="H8188" s="2">
        <v>7813.3062730766251</v>
      </c>
      <c r="I8188" s="2">
        <v>10229.197256053945</v>
      </c>
      <c r="J8188" s="2">
        <v>15680.558149590224</v>
      </c>
      <c r="K8188" t="s">
        <v>11</v>
      </c>
    </row>
    <row r="8189" spans="1:11" x14ac:dyDescent="0.2">
      <c r="A8189" s="3">
        <v>993</v>
      </c>
      <c r="B8189" s="3">
        <v>2021</v>
      </c>
      <c r="C8189" s="3">
        <v>2</v>
      </c>
      <c r="D8189" s="3">
        <v>2022</v>
      </c>
      <c r="E8189" s="3">
        <v>1</v>
      </c>
      <c r="F8189" s="2">
        <v>2641.4294962519598</v>
      </c>
      <c r="G8189" s="2">
        <v>5057.32047922928</v>
      </c>
      <c r="H8189" s="2">
        <v>7406.3068803438091</v>
      </c>
      <c r="I8189" s="2">
        <v>12463.627359573089</v>
      </c>
      <c r="J8189" s="2">
        <v>15680.558149590224</v>
      </c>
      <c r="K8189" t="s">
        <v>11</v>
      </c>
    </row>
    <row r="8190" spans="1:11" x14ac:dyDescent="0.2">
      <c r="A8190" s="3">
        <v>993</v>
      </c>
      <c r="B8190" s="3">
        <v>2021</v>
      </c>
      <c r="C8190" s="3">
        <v>3</v>
      </c>
      <c r="D8190" s="3">
        <v>2023</v>
      </c>
      <c r="E8190" s="3">
        <v>1</v>
      </c>
      <c r="F8190" s="2">
        <v>2516.9973220315915</v>
      </c>
      <c r="G8190" s="2">
        <v>7574.3178012608714</v>
      </c>
      <c r="H8190" s="2">
        <v>6213.3020618657265</v>
      </c>
      <c r="I8190" s="2">
        <v>13787.619863126598</v>
      </c>
      <c r="J8190" s="2">
        <v>15680.558149590224</v>
      </c>
      <c r="K8190" t="s">
        <v>11</v>
      </c>
    </row>
    <row r="8191" spans="1:11" x14ac:dyDescent="0.2">
      <c r="A8191" s="3">
        <v>993</v>
      </c>
      <c r="B8191" s="3">
        <v>2021</v>
      </c>
      <c r="C8191" s="3">
        <v>4</v>
      </c>
      <c r="D8191" s="3">
        <v>2024</v>
      </c>
      <c r="E8191" s="3">
        <v>1</v>
      </c>
      <c r="F8191" s="2">
        <v>2906.1256670156017</v>
      </c>
      <c r="G8191" s="2">
        <v>10480.443468276473</v>
      </c>
      <c r="H8191" s="2">
        <v>3973.1757639141651</v>
      </c>
      <c r="I8191" s="2">
        <v>14453.619232190638</v>
      </c>
      <c r="J8191" s="2">
        <v>15680.558149590224</v>
      </c>
      <c r="K8191" t="s">
        <v>11</v>
      </c>
    </row>
    <row r="8192" spans="1:11" x14ac:dyDescent="0.2">
      <c r="A8192" s="3">
        <v>993</v>
      </c>
      <c r="B8192" s="3">
        <v>2021</v>
      </c>
      <c r="C8192" s="3">
        <v>5</v>
      </c>
      <c r="D8192" s="3">
        <v>2025</v>
      </c>
      <c r="E8192" s="3">
        <v>1</v>
      </c>
      <c r="F8192" s="2">
        <v>2210.7131669760347</v>
      </c>
      <c r="G8192" s="2">
        <v>12691.156635252508</v>
      </c>
      <c r="H8192" s="2">
        <v>2619.4403194430361</v>
      </c>
      <c r="I8192" s="2">
        <v>15310.596954695544</v>
      </c>
      <c r="J8192" s="2">
        <v>15680.558149590224</v>
      </c>
      <c r="K8192" t="s">
        <v>11</v>
      </c>
    </row>
    <row r="8193" spans="1:11" x14ac:dyDescent="0.2">
      <c r="A8193" s="3">
        <v>993</v>
      </c>
      <c r="B8193" s="3">
        <v>2021</v>
      </c>
      <c r="C8193" s="3">
        <v>6</v>
      </c>
      <c r="D8193" s="3">
        <v>2026</v>
      </c>
      <c r="E8193" s="3">
        <v>1</v>
      </c>
      <c r="F8193" s="2">
        <v>1381.9422091951838</v>
      </c>
      <c r="G8193" s="2">
        <v>14073.098844447692</v>
      </c>
      <c r="H8193" s="2">
        <v>1395.3728839917276</v>
      </c>
      <c r="I8193" s="2">
        <v>15468.471728439419</v>
      </c>
      <c r="J8193" s="2">
        <v>15680.558149590224</v>
      </c>
      <c r="K8193" t="s">
        <v>11</v>
      </c>
    </row>
    <row r="8194" spans="1:11" x14ac:dyDescent="0.2">
      <c r="A8194" s="3">
        <v>994</v>
      </c>
      <c r="B8194" s="3">
        <v>2021</v>
      </c>
      <c r="C8194" s="3">
        <v>1</v>
      </c>
      <c r="D8194" s="3">
        <v>2021</v>
      </c>
      <c r="E8194" s="3">
        <v>1</v>
      </c>
      <c r="F8194" s="2">
        <v>1955.3368096355966</v>
      </c>
      <c r="G8194" s="2">
        <v>1955.3368096355966</v>
      </c>
      <c r="H8194" s="2">
        <v>6770.9670803021418</v>
      </c>
      <c r="I8194" s="2">
        <v>8726.3038899377389</v>
      </c>
      <c r="J8194" s="2">
        <v>13379.40162348281</v>
      </c>
      <c r="K8194" t="s">
        <v>11</v>
      </c>
    </row>
    <row r="8195" spans="1:11" x14ac:dyDescent="0.2">
      <c r="A8195" s="3">
        <v>994</v>
      </c>
      <c r="B8195" s="3">
        <v>2021</v>
      </c>
      <c r="C8195" s="3">
        <v>2</v>
      </c>
      <c r="D8195" s="3">
        <v>2022</v>
      </c>
      <c r="E8195" s="3">
        <v>1</v>
      </c>
      <c r="F8195" s="2">
        <v>2478.9564434729614</v>
      </c>
      <c r="G8195" s="2">
        <v>4434.293253108558</v>
      </c>
      <c r="H8195" s="2">
        <v>6130.4609281784915</v>
      </c>
      <c r="I8195" s="2">
        <v>10564.75418128705</v>
      </c>
      <c r="J8195" s="2">
        <v>13379.40162348281</v>
      </c>
      <c r="K8195" t="s">
        <v>11</v>
      </c>
    </row>
    <row r="8196" spans="1:11" x14ac:dyDescent="0.2">
      <c r="A8196" s="3">
        <v>994</v>
      </c>
      <c r="B8196" s="3">
        <v>2021</v>
      </c>
      <c r="C8196" s="3">
        <v>3</v>
      </c>
      <c r="D8196" s="3">
        <v>2023</v>
      </c>
      <c r="E8196" s="3">
        <v>1</v>
      </c>
      <c r="F8196" s="2">
        <v>2161.0204567895253</v>
      </c>
      <c r="G8196" s="2">
        <v>6595.3137098980833</v>
      </c>
      <c r="H8196" s="2">
        <v>5119.6320476261744</v>
      </c>
      <c r="I8196" s="2">
        <v>11714.945757524258</v>
      </c>
      <c r="J8196" s="2">
        <v>13379.40162348281</v>
      </c>
      <c r="K8196" t="s">
        <v>11</v>
      </c>
    </row>
    <row r="8197" spans="1:11" x14ac:dyDescent="0.2">
      <c r="A8197" s="3">
        <v>994</v>
      </c>
      <c r="B8197" s="3">
        <v>2021</v>
      </c>
      <c r="C8197" s="3">
        <v>4</v>
      </c>
      <c r="D8197" s="3">
        <v>2024</v>
      </c>
      <c r="E8197" s="3">
        <v>1</v>
      </c>
      <c r="F8197" s="2">
        <v>2192.7212897811432</v>
      </c>
      <c r="G8197" s="2">
        <v>8788.0349996792265</v>
      </c>
      <c r="H8197" s="2">
        <v>3613.849988268219</v>
      </c>
      <c r="I8197" s="2">
        <v>12401.884987947446</v>
      </c>
      <c r="J8197" s="2">
        <v>13379.40162348281</v>
      </c>
      <c r="K8197" t="s">
        <v>11</v>
      </c>
    </row>
    <row r="8198" spans="1:11" x14ac:dyDescent="0.2">
      <c r="A8198" s="3">
        <v>994</v>
      </c>
      <c r="B8198" s="3">
        <v>2021</v>
      </c>
      <c r="C8198" s="3">
        <v>5</v>
      </c>
      <c r="D8198" s="3">
        <v>2025</v>
      </c>
      <c r="E8198" s="3">
        <v>1</v>
      </c>
      <c r="F8198" s="2">
        <v>1627.9014421852698</v>
      </c>
      <c r="G8198" s="2">
        <v>10415.936441864496</v>
      </c>
      <c r="H8198" s="2">
        <v>2435.6574134078928</v>
      </c>
      <c r="I8198" s="2">
        <v>12851.593855272389</v>
      </c>
      <c r="J8198" s="2">
        <v>13379.40162348281</v>
      </c>
      <c r="K8198" t="s">
        <v>11</v>
      </c>
    </row>
    <row r="8199" spans="1:11" x14ac:dyDescent="0.2">
      <c r="A8199" s="3">
        <v>994</v>
      </c>
      <c r="B8199" s="3">
        <v>2021</v>
      </c>
      <c r="C8199" s="3">
        <v>6</v>
      </c>
      <c r="D8199" s="3">
        <v>2026</v>
      </c>
      <c r="E8199" s="3">
        <v>1</v>
      </c>
      <c r="F8199" s="2">
        <v>941.99435299789911</v>
      </c>
      <c r="G8199" s="2">
        <v>11357.930794862395</v>
      </c>
      <c r="H8199" s="2">
        <v>1724.4446566436836</v>
      </c>
      <c r="I8199" s="2">
        <v>13082.375451506079</v>
      </c>
      <c r="J8199" s="2">
        <v>13379.40162348281</v>
      </c>
      <c r="K8199" t="s">
        <v>11</v>
      </c>
    </row>
    <row r="8200" spans="1:11" x14ac:dyDescent="0.2">
      <c r="A8200" s="3">
        <v>995</v>
      </c>
      <c r="B8200" s="3">
        <v>2021</v>
      </c>
      <c r="C8200" s="3">
        <v>1</v>
      </c>
      <c r="D8200" s="3">
        <v>2021</v>
      </c>
      <c r="E8200" s="3">
        <v>1</v>
      </c>
      <c r="F8200" s="2">
        <v>1921.0268392504579</v>
      </c>
      <c r="G8200" s="2">
        <v>1921.0268392504579</v>
      </c>
      <c r="H8200" s="2">
        <v>6075.5499622557181</v>
      </c>
      <c r="I8200" s="2">
        <v>7996.5768015061758</v>
      </c>
      <c r="J8200" s="2">
        <v>12386.764713024962</v>
      </c>
      <c r="K8200" t="s">
        <v>11</v>
      </c>
    </row>
    <row r="8201" spans="1:11" x14ac:dyDescent="0.2">
      <c r="A8201" s="3">
        <v>995</v>
      </c>
      <c r="B8201" s="3">
        <v>2021</v>
      </c>
      <c r="C8201" s="3">
        <v>2</v>
      </c>
      <c r="D8201" s="3">
        <v>2022</v>
      </c>
      <c r="E8201" s="3">
        <v>1</v>
      </c>
      <c r="F8201" s="2">
        <v>1931.2827292577811</v>
      </c>
      <c r="G8201" s="2">
        <v>3852.309568508239</v>
      </c>
      <c r="H8201" s="2">
        <v>5914.0437230450279</v>
      </c>
      <c r="I8201" s="2">
        <v>9766.3532915532669</v>
      </c>
      <c r="J8201" s="2">
        <v>12386.764713024962</v>
      </c>
      <c r="K8201" t="s">
        <v>11</v>
      </c>
    </row>
    <row r="8202" spans="1:11" x14ac:dyDescent="0.2">
      <c r="A8202" s="3">
        <v>995</v>
      </c>
      <c r="B8202" s="3">
        <v>2021</v>
      </c>
      <c r="C8202" s="3">
        <v>3</v>
      </c>
      <c r="D8202" s="3">
        <v>2023</v>
      </c>
      <c r="E8202" s="3">
        <v>1</v>
      </c>
      <c r="F8202" s="2">
        <v>2145.702718289629</v>
      </c>
      <c r="G8202" s="2">
        <v>5998.012286797868</v>
      </c>
      <c r="H8202" s="2">
        <v>4641.8968718569758</v>
      </c>
      <c r="I8202" s="2">
        <v>10639.909158654844</v>
      </c>
      <c r="J8202" s="2">
        <v>12386.764713024962</v>
      </c>
      <c r="K8202" t="s">
        <v>11</v>
      </c>
    </row>
    <row r="8203" spans="1:11" x14ac:dyDescent="0.2">
      <c r="A8203" s="3">
        <v>995</v>
      </c>
      <c r="B8203" s="3">
        <v>2021</v>
      </c>
      <c r="C8203" s="3">
        <v>4</v>
      </c>
      <c r="D8203" s="3">
        <v>2024</v>
      </c>
      <c r="E8203" s="3">
        <v>1</v>
      </c>
      <c r="F8203" s="2">
        <v>2270.3389790451747</v>
      </c>
      <c r="G8203" s="2">
        <v>8268.3512658430427</v>
      </c>
      <c r="H8203" s="2">
        <v>3194.9200705058302</v>
      </c>
      <c r="I8203" s="2">
        <v>11463.271336348873</v>
      </c>
      <c r="J8203" s="2">
        <v>12386.764713024962</v>
      </c>
      <c r="K8203" t="s">
        <v>11</v>
      </c>
    </row>
    <row r="8204" spans="1:11" x14ac:dyDescent="0.2">
      <c r="A8204" s="3">
        <v>995</v>
      </c>
      <c r="B8204" s="3">
        <v>2021</v>
      </c>
      <c r="C8204" s="3">
        <v>5</v>
      </c>
      <c r="D8204" s="3">
        <v>2025</v>
      </c>
      <c r="E8204" s="3">
        <v>1</v>
      </c>
      <c r="F8204" s="2">
        <v>1216.4603322084604</v>
      </c>
      <c r="G8204" s="2">
        <v>9484.8115980515031</v>
      </c>
      <c r="H8204" s="2">
        <v>2634.7507865065636</v>
      </c>
      <c r="I8204" s="2">
        <v>12119.562384558067</v>
      </c>
      <c r="J8204" s="2">
        <v>12386.764713024962</v>
      </c>
      <c r="K8204" t="s">
        <v>11</v>
      </c>
    </row>
    <row r="8205" spans="1:11" x14ac:dyDescent="0.2">
      <c r="A8205" s="3">
        <v>995</v>
      </c>
      <c r="B8205" s="3">
        <v>2021</v>
      </c>
      <c r="C8205" s="3">
        <v>6</v>
      </c>
      <c r="D8205" s="3">
        <v>2026</v>
      </c>
      <c r="E8205" s="3">
        <v>1</v>
      </c>
      <c r="F8205" s="2">
        <v>1397.2463135390954</v>
      </c>
      <c r="G8205" s="2">
        <v>10882.057911590598</v>
      </c>
      <c r="H8205" s="2">
        <v>1293.9183964286876</v>
      </c>
      <c r="I8205" s="2">
        <v>12175.976308019286</v>
      </c>
      <c r="J8205" s="2">
        <v>12386.764713024962</v>
      </c>
      <c r="K8205" t="s">
        <v>11</v>
      </c>
    </row>
    <row r="8206" spans="1:11" x14ac:dyDescent="0.2">
      <c r="A8206" s="3">
        <v>996</v>
      </c>
      <c r="B8206" s="3">
        <v>2021</v>
      </c>
      <c r="C8206" s="3">
        <v>1</v>
      </c>
      <c r="D8206" s="3">
        <v>2021</v>
      </c>
      <c r="E8206" s="3">
        <v>1</v>
      </c>
      <c r="F8206" s="2">
        <v>3086.7108435298287</v>
      </c>
      <c r="G8206" s="2">
        <v>3086.7108435298287</v>
      </c>
      <c r="H8206" s="2">
        <v>10099.974888919447</v>
      </c>
      <c r="I8206" s="2">
        <v>13186.685732449276</v>
      </c>
      <c r="J8206" s="2">
        <v>20561.851665199873</v>
      </c>
      <c r="K8206" t="s">
        <v>11</v>
      </c>
    </row>
    <row r="8207" spans="1:11" x14ac:dyDescent="0.2">
      <c r="A8207" s="3">
        <v>996</v>
      </c>
      <c r="B8207" s="3">
        <v>2021</v>
      </c>
      <c r="C8207" s="3">
        <v>2</v>
      </c>
      <c r="D8207" s="3">
        <v>2022</v>
      </c>
      <c r="E8207" s="3">
        <v>1</v>
      </c>
      <c r="F8207" s="2">
        <v>3352.157956676926</v>
      </c>
      <c r="G8207" s="2">
        <v>6438.8688002067547</v>
      </c>
      <c r="H8207" s="2">
        <v>9674.1905503815615</v>
      </c>
      <c r="I8207" s="2">
        <v>16113.059350588315</v>
      </c>
      <c r="J8207" s="2">
        <v>20561.851665199873</v>
      </c>
      <c r="K8207" t="s">
        <v>11</v>
      </c>
    </row>
    <row r="8208" spans="1:11" x14ac:dyDescent="0.2">
      <c r="A8208" s="3">
        <v>996</v>
      </c>
      <c r="B8208" s="3">
        <v>2021</v>
      </c>
      <c r="C8208" s="3">
        <v>3</v>
      </c>
      <c r="D8208" s="3">
        <v>2023</v>
      </c>
      <c r="E8208" s="3">
        <v>1</v>
      </c>
      <c r="F8208" s="2">
        <v>3967.2853205091515</v>
      </c>
      <c r="G8208" s="2">
        <v>10406.154120715906</v>
      </c>
      <c r="H8208" s="2">
        <v>7244.2807058332073</v>
      </c>
      <c r="I8208" s="2">
        <v>17650.434826549113</v>
      </c>
      <c r="J8208" s="2">
        <v>20561.851665199873</v>
      </c>
      <c r="K8208" t="s">
        <v>11</v>
      </c>
    </row>
    <row r="8209" spans="1:11" x14ac:dyDescent="0.2">
      <c r="A8209" s="3">
        <v>996</v>
      </c>
      <c r="B8209" s="3">
        <v>2021</v>
      </c>
      <c r="C8209" s="3">
        <v>4</v>
      </c>
      <c r="D8209" s="3">
        <v>2024</v>
      </c>
      <c r="E8209" s="3">
        <v>1</v>
      </c>
      <c r="F8209" s="2">
        <v>2834.6067970152417</v>
      </c>
      <c r="G8209" s="2">
        <v>13240.760917731148</v>
      </c>
      <c r="H8209" s="2">
        <v>5558.4499382981576</v>
      </c>
      <c r="I8209" s="2">
        <v>18799.210856029305</v>
      </c>
      <c r="J8209" s="2">
        <v>20561.851665199873</v>
      </c>
      <c r="K8209" t="s">
        <v>11</v>
      </c>
    </row>
    <row r="8210" spans="1:11" x14ac:dyDescent="0.2">
      <c r="A8210" s="3">
        <v>996</v>
      </c>
      <c r="B8210" s="3">
        <v>2021</v>
      </c>
      <c r="C8210" s="3">
        <v>5</v>
      </c>
      <c r="D8210" s="3">
        <v>2025</v>
      </c>
      <c r="E8210" s="3">
        <v>1</v>
      </c>
      <c r="F8210" s="2">
        <v>2752.2539157987267</v>
      </c>
      <c r="G8210" s="2">
        <v>15993.014833529875</v>
      </c>
      <c r="H8210" s="2">
        <v>3663.9720849398564</v>
      </c>
      <c r="I8210" s="2">
        <v>19656.986918469731</v>
      </c>
      <c r="J8210" s="2">
        <v>20561.851665199873</v>
      </c>
      <c r="K8210" t="s">
        <v>11</v>
      </c>
    </row>
    <row r="8211" spans="1:11" x14ac:dyDescent="0.2">
      <c r="A8211" s="3">
        <v>996</v>
      </c>
      <c r="B8211" s="3">
        <v>2021</v>
      </c>
      <c r="C8211" s="3">
        <v>6</v>
      </c>
      <c r="D8211" s="3">
        <v>2026</v>
      </c>
      <c r="E8211" s="3">
        <v>1</v>
      </c>
      <c r="F8211" s="2">
        <v>2269.0861062978638</v>
      </c>
      <c r="G8211" s="2">
        <v>18262.100939827738</v>
      </c>
      <c r="H8211" s="2">
        <v>2194.0622585562342</v>
      </c>
      <c r="I8211" s="2">
        <v>20456.163198383972</v>
      </c>
      <c r="J8211" s="2">
        <v>20561.851665199873</v>
      </c>
      <c r="K8211" t="s">
        <v>11</v>
      </c>
    </row>
    <row r="8212" spans="1:11" x14ac:dyDescent="0.2">
      <c r="A8212" s="3">
        <v>997</v>
      </c>
      <c r="B8212" s="3">
        <v>2021</v>
      </c>
      <c r="C8212" s="3">
        <v>1</v>
      </c>
      <c r="D8212" s="3">
        <v>2021</v>
      </c>
      <c r="E8212" s="3">
        <v>1</v>
      </c>
      <c r="F8212" s="2">
        <v>1203.942921083659</v>
      </c>
      <c r="G8212" s="2">
        <v>1203.942921083659</v>
      </c>
      <c r="H8212" s="2">
        <v>3974.4354120822081</v>
      </c>
      <c r="I8212" s="2">
        <v>5178.3783331658669</v>
      </c>
      <c r="J8212" s="2">
        <v>8084.6093818424051</v>
      </c>
      <c r="K8212" t="s">
        <v>11</v>
      </c>
    </row>
    <row r="8213" spans="1:11" x14ac:dyDescent="0.2">
      <c r="A8213" s="3">
        <v>997</v>
      </c>
      <c r="B8213" s="3">
        <v>2021</v>
      </c>
      <c r="C8213" s="3">
        <v>2</v>
      </c>
      <c r="D8213" s="3">
        <v>2022</v>
      </c>
      <c r="E8213" s="3">
        <v>1</v>
      </c>
      <c r="F8213" s="2">
        <v>1422.6781521835871</v>
      </c>
      <c r="G8213" s="2">
        <v>2626.6210732672462</v>
      </c>
      <c r="H8213" s="2">
        <v>3556.7947160289059</v>
      </c>
      <c r="I8213" s="2">
        <v>6183.4157892961521</v>
      </c>
      <c r="J8213" s="2">
        <v>8084.6093818424051</v>
      </c>
      <c r="K8213" t="s">
        <v>11</v>
      </c>
    </row>
    <row r="8214" spans="1:11" x14ac:dyDescent="0.2">
      <c r="A8214" s="3">
        <v>997</v>
      </c>
      <c r="B8214" s="3">
        <v>2021</v>
      </c>
      <c r="C8214" s="3">
        <v>3</v>
      </c>
      <c r="D8214" s="3">
        <v>2023</v>
      </c>
      <c r="E8214" s="3">
        <v>1</v>
      </c>
      <c r="F8214" s="2">
        <v>1420.0812955516149</v>
      </c>
      <c r="G8214" s="2">
        <v>4046.702368818861</v>
      </c>
      <c r="H8214" s="2">
        <v>2929.8159722652172</v>
      </c>
      <c r="I8214" s="2">
        <v>6976.5183410840782</v>
      </c>
      <c r="J8214" s="2">
        <v>8084.6093818424051</v>
      </c>
      <c r="K8214" t="s">
        <v>11</v>
      </c>
    </row>
    <row r="8215" spans="1:11" x14ac:dyDescent="0.2">
      <c r="A8215" s="3">
        <v>997</v>
      </c>
      <c r="B8215" s="3">
        <v>2021</v>
      </c>
      <c r="C8215" s="3">
        <v>4</v>
      </c>
      <c r="D8215" s="3">
        <v>2024</v>
      </c>
      <c r="E8215" s="3">
        <v>1</v>
      </c>
      <c r="F8215" s="2">
        <v>1091.7777893310977</v>
      </c>
      <c r="G8215" s="2">
        <v>5138.4801581499587</v>
      </c>
      <c r="H8215" s="2">
        <v>2449.503057969976</v>
      </c>
      <c r="I8215" s="2">
        <v>7587.9832161199347</v>
      </c>
      <c r="J8215" s="2">
        <v>8084.6093818424051</v>
      </c>
      <c r="K8215" t="s">
        <v>11</v>
      </c>
    </row>
    <row r="8216" spans="1:11" x14ac:dyDescent="0.2">
      <c r="A8216" s="3">
        <v>997</v>
      </c>
      <c r="B8216" s="3">
        <v>2021</v>
      </c>
      <c r="C8216" s="3">
        <v>5</v>
      </c>
      <c r="D8216" s="3">
        <v>2025</v>
      </c>
      <c r="E8216" s="3">
        <v>1</v>
      </c>
      <c r="F8216" s="2">
        <v>1089.9024932768771</v>
      </c>
      <c r="G8216" s="2">
        <v>6228.3826514268358</v>
      </c>
      <c r="H8216" s="2">
        <v>1410.0114412290322</v>
      </c>
      <c r="I8216" s="2">
        <v>7638.394092655868</v>
      </c>
      <c r="J8216" s="2">
        <v>8084.6093818424051</v>
      </c>
      <c r="K8216" t="s">
        <v>11</v>
      </c>
    </row>
    <row r="8217" spans="1:11" x14ac:dyDescent="0.2">
      <c r="A8217" s="3">
        <v>997</v>
      </c>
      <c r="B8217" s="3">
        <v>2021</v>
      </c>
      <c r="C8217" s="3">
        <v>6</v>
      </c>
      <c r="D8217" s="3">
        <v>2026</v>
      </c>
      <c r="E8217" s="3">
        <v>1</v>
      </c>
      <c r="F8217" s="2">
        <v>1059.0267813364198</v>
      </c>
      <c r="G8217" s="2">
        <v>7287.4094327632556</v>
      </c>
      <c r="H8217" s="2">
        <v>551.40053055813132</v>
      </c>
      <c r="I8217" s="2">
        <v>7838.8099633213869</v>
      </c>
      <c r="J8217" s="2">
        <v>8084.6093818424051</v>
      </c>
      <c r="K8217" t="s">
        <v>11</v>
      </c>
    </row>
    <row r="8218" spans="1:11" x14ac:dyDescent="0.2">
      <c r="A8218" s="3">
        <v>998</v>
      </c>
      <c r="B8218" s="3">
        <v>2021</v>
      </c>
      <c r="C8218" s="3">
        <v>1</v>
      </c>
      <c r="D8218" s="3">
        <v>2021</v>
      </c>
      <c r="E8218" s="3">
        <v>1</v>
      </c>
      <c r="F8218" s="2">
        <v>1713.2938976986725</v>
      </c>
      <c r="G8218" s="2">
        <v>1713.2938976986725</v>
      </c>
      <c r="H8218" s="2">
        <v>6071.5193455531498</v>
      </c>
      <c r="I8218" s="2">
        <v>7784.8132432518223</v>
      </c>
      <c r="J8218" s="2">
        <v>11855.731523758433</v>
      </c>
      <c r="K8218" t="s">
        <v>11</v>
      </c>
    </row>
    <row r="8219" spans="1:11" x14ac:dyDescent="0.2">
      <c r="A8219" s="3">
        <v>998</v>
      </c>
      <c r="B8219" s="3">
        <v>2021</v>
      </c>
      <c r="C8219" s="3">
        <v>2</v>
      </c>
      <c r="D8219" s="3">
        <v>2022</v>
      </c>
      <c r="E8219" s="3">
        <v>1</v>
      </c>
      <c r="F8219" s="2">
        <v>2127.2488342249449</v>
      </c>
      <c r="G8219" s="2">
        <v>3840.5427319236173</v>
      </c>
      <c r="H8219" s="2">
        <v>5420.6402618133125</v>
      </c>
      <c r="I8219" s="2">
        <v>9261.1829937369293</v>
      </c>
      <c r="J8219" s="2">
        <v>11855.731523758433</v>
      </c>
      <c r="K8219" t="s">
        <v>11</v>
      </c>
    </row>
    <row r="8220" spans="1:11" x14ac:dyDescent="0.2">
      <c r="A8220" s="3">
        <v>998</v>
      </c>
      <c r="B8220" s="3">
        <v>2021</v>
      </c>
      <c r="C8220" s="3">
        <v>3</v>
      </c>
      <c r="D8220" s="3">
        <v>2023</v>
      </c>
      <c r="E8220" s="3">
        <v>1</v>
      </c>
      <c r="F8220" s="2">
        <v>1890.5164914382872</v>
      </c>
      <c r="G8220" s="2">
        <v>5731.0592233619045</v>
      </c>
      <c r="H8220" s="2">
        <v>4392.1437178894157</v>
      </c>
      <c r="I8220" s="2">
        <v>10123.20294125132</v>
      </c>
      <c r="J8220" s="2">
        <v>11855.731523758433</v>
      </c>
      <c r="K8220" t="s">
        <v>11</v>
      </c>
    </row>
    <row r="8221" spans="1:11" x14ac:dyDescent="0.2">
      <c r="A8221" s="3">
        <v>998</v>
      </c>
      <c r="B8221" s="3">
        <v>2021</v>
      </c>
      <c r="C8221" s="3">
        <v>4</v>
      </c>
      <c r="D8221" s="3">
        <v>2024</v>
      </c>
      <c r="E8221" s="3">
        <v>1</v>
      </c>
      <c r="F8221" s="2">
        <v>2302.9809432019765</v>
      </c>
      <c r="G8221" s="2">
        <v>8034.040166563881</v>
      </c>
      <c r="H8221" s="2">
        <v>2847.0991292940644</v>
      </c>
      <c r="I8221" s="2">
        <v>10881.139295857945</v>
      </c>
      <c r="J8221" s="2">
        <v>11855.731523758433</v>
      </c>
      <c r="K8221" t="s">
        <v>11</v>
      </c>
    </row>
    <row r="8222" spans="1:11" x14ac:dyDescent="0.2">
      <c r="A8222" s="3">
        <v>998</v>
      </c>
      <c r="B8222" s="3">
        <v>2021</v>
      </c>
      <c r="C8222" s="3">
        <v>5</v>
      </c>
      <c r="D8222" s="3">
        <v>2025</v>
      </c>
      <c r="E8222" s="3">
        <v>1</v>
      </c>
      <c r="F8222" s="2">
        <v>1511.0891139349324</v>
      </c>
      <c r="G8222" s="2">
        <v>9545.1292804988134</v>
      </c>
      <c r="H8222" s="2">
        <v>1913.1011344646176</v>
      </c>
      <c r="I8222" s="2">
        <v>11458.230414963431</v>
      </c>
      <c r="J8222" s="2">
        <v>11855.731523758433</v>
      </c>
      <c r="K8222" t="s">
        <v>11</v>
      </c>
    </row>
    <row r="8223" spans="1:11" x14ac:dyDescent="0.2">
      <c r="A8223" s="3">
        <v>998</v>
      </c>
      <c r="B8223" s="3">
        <v>2021</v>
      </c>
      <c r="C8223" s="3">
        <v>6</v>
      </c>
      <c r="D8223" s="3">
        <v>2026</v>
      </c>
      <c r="E8223" s="3">
        <v>1</v>
      </c>
      <c r="F8223" s="2">
        <v>1128.3879849165405</v>
      </c>
      <c r="G8223" s="2">
        <v>10673.517265415354</v>
      </c>
      <c r="H8223" s="2">
        <v>771.99486667918791</v>
      </c>
      <c r="I8223" s="2">
        <v>11445.512132094542</v>
      </c>
      <c r="J8223" s="2">
        <v>11855.731523758433</v>
      </c>
      <c r="K8223" t="s">
        <v>11</v>
      </c>
    </row>
    <row r="8224" spans="1:11" x14ac:dyDescent="0.2">
      <c r="A8224" s="3">
        <v>999</v>
      </c>
      <c r="B8224" s="3">
        <v>2021</v>
      </c>
      <c r="C8224" s="3">
        <v>1</v>
      </c>
      <c r="D8224" s="3">
        <v>2021</v>
      </c>
      <c r="E8224" s="3">
        <v>1</v>
      </c>
      <c r="F8224" s="2">
        <v>921.67870696625198</v>
      </c>
      <c r="G8224" s="2">
        <v>921.67870696625198</v>
      </c>
      <c r="H8224" s="2">
        <v>3021.8879831069739</v>
      </c>
      <c r="I8224" s="2">
        <v>3943.5666900732258</v>
      </c>
      <c r="J8224" s="2">
        <v>6032.8842278695138</v>
      </c>
      <c r="K8224" t="s">
        <v>11</v>
      </c>
    </row>
    <row r="8225" spans="1:11" x14ac:dyDescent="0.2">
      <c r="A8225" s="3">
        <v>999</v>
      </c>
      <c r="B8225" s="3">
        <v>2021</v>
      </c>
      <c r="C8225" s="3">
        <v>2</v>
      </c>
      <c r="D8225" s="3">
        <v>2022</v>
      </c>
      <c r="E8225" s="3">
        <v>1</v>
      </c>
      <c r="F8225" s="2">
        <v>1010.660094763365</v>
      </c>
      <c r="G8225" s="2">
        <v>1932.338801729617</v>
      </c>
      <c r="H8225" s="2">
        <v>2733.0530763676347</v>
      </c>
      <c r="I8225" s="2">
        <v>4665.3918780972517</v>
      </c>
      <c r="J8225" s="2">
        <v>6032.8842278695138</v>
      </c>
      <c r="K8225" t="s">
        <v>11</v>
      </c>
    </row>
    <row r="8226" spans="1:11" x14ac:dyDescent="0.2">
      <c r="A8226" s="3">
        <v>999</v>
      </c>
      <c r="B8226" s="3">
        <v>2021</v>
      </c>
      <c r="C8226" s="3">
        <v>3</v>
      </c>
      <c r="D8226" s="3">
        <v>2023</v>
      </c>
      <c r="E8226" s="3">
        <v>1</v>
      </c>
      <c r="F8226" s="2">
        <v>1022.5568764576415</v>
      </c>
      <c r="G8226" s="2">
        <v>2954.8956781872585</v>
      </c>
      <c r="H8226" s="2">
        <v>2232.8688706540706</v>
      </c>
      <c r="I8226" s="2">
        <v>5187.7645488413291</v>
      </c>
      <c r="J8226" s="2">
        <v>6032.8842278695138</v>
      </c>
      <c r="K8226" t="s">
        <v>11</v>
      </c>
    </row>
    <row r="8227" spans="1:11" x14ac:dyDescent="0.2">
      <c r="A8227" s="3">
        <v>999</v>
      </c>
      <c r="B8227" s="3">
        <v>2021</v>
      </c>
      <c r="C8227" s="3">
        <v>4</v>
      </c>
      <c r="D8227" s="3">
        <v>2024</v>
      </c>
      <c r="E8227" s="3">
        <v>1</v>
      </c>
      <c r="F8227" s="2">
        <v>1099.0464249613756</v>
      </c>
      <c r="G8227" s="2">
        <v>4053.942103148634</v>
      </c>
      <c r="H8227" s="2">
        <v>1473.0686895038593</v>
      </c>
      <c r="I8227" s="2">
        <v>5527.0107926524934</v>
      </c>
      <c r="J8227" s="2">
        <v>6032.8842278695138</v>
      </c>
      <c r="K8227" t="s">
        <v>11</v>
      </c>
    </row>
    <row r="8228" spans="1:11" x14ac:dyDescent="0.2">
      <c r="A8228" s="3">
        <v>999</v>
      </c>
      <c r="B8228" s="3">
        <v>2021</v>
      </c>
      <c r="C8228" s="3">
        <v>5</v>
      </c>
      <c r="D8228" s="3">
        <v>2025</v>
      </c>
      <c r="E8228" s="3">
        <v>1</v>
      </c>
      <c r="F8228" s="2">
        <v>655.75348686777443</v>
      </c>
      <c r="G8228" s="2">
        <v>4709.6955900164085</v>
      </c>
      <c r="H8228" s="2">
        <v>1033.6775834178552</v>
      </c>
      <c r="I8228" s="2">
        <v>5743.3731734342637</v>
      </c>
      <c r="J8228" s="2">
        <v>6032.8842278695138</v>
      </c>
      <c r="K8228" t="s">
        <v>11</v>
      </c>
    </row>
    <row r="8229" spans="1:11" x14ac:dyDescent="0.2">
      <c r="A8229" s="3">
        <v>999</v>
      </c>
      <c r="B8229" s="3">
        <v>2021</v>
      </c>
      <c r="C8229" s="3">
        <v>6</v>
      </c>
      <c r="D8229" s="3">
        <v>2026</v>
      </c>
      <c r="E8229" s="3">
        <v>1</v>
      </c>
      <c r="F8229" s="2">
        <v>368.44645956939348</v>
      </c>
      <c r="G8229" s="2">
        <v>5078.1420495858019</v>
      </c>
      <c r="H8229" s="2">
        <v>819.48453744947437</v>
      </c>
      <c r="I8229" s="2">
        <v>5897.6265870352763</v>
      </c>
      <c r="J8229" s="2">
        <v>6032.8842278695138</v>
      </c>
      <c r="K8229" t="s">
        <v>11</v>
      </c>
    </row>
    <row r="8230" spans="1:11" x14ac:dyDescent="0.2">
      <c r="A8230" s="3">
        <v>1000</v>
      </c>
      <c r="B8230" s="3">
        <v>2021</v>
      </c>
      <c r="C8230" s="3">
        <v>1</v>
      </c>
      <c r="D8230" s="3">
        <v>2021</v>
      </c>
      <c r="E8230" s="3">
        <v>1</v>
      </c>
      <c r="F8230" s="2">
        <v>1344.2604767676496</v>
      </c>
      <c r="G8230" s="2">
        <v>1344.2604767676496</v>
      </c>
      <c r="H8230" s="2">
        <v>4387.9399858021861</v>
      </c>
      <c r="I8230" s="2">
        <v>5732.2004625698355</v>
      </c>
      <c r="J8230" s="2">
        <v>8747.658489694506</v>
      </c>
      <c r="K8230" t="s">
        <v>11</v>
      </c>
    </row>
    <row r="8231" spans="1:11" x14ac:dyDescent="0.2">
      <c r="A8231" s="3">
        <v>1000</v>
      </c>
      <c r="B8231" s="3">
        <v>2021</v>
      </c>
      <c r="C8231" s="3">
        <v>2</v>
      </c>
      <c r="D8231" s="3">
        <v>2022</v>
      </c>
      <c r="E8231" s="3">
        <v>1</v>
      </c>
      <c r="F8231" s="2">
        <v>1532.2365919952738</v>
      </c>
      <c r="G8231" s="2">
        <v>2876.4970687629234</v>
      </c>
      <c r="H8231" s="2">
        <v>3975.6799832235206</v>
      </c>
      <c r="I8231" s="2">
        <v>6852.177051986444</v>
      </c>
      <c r="J8231" s="2">
        <v>8747.658489694506</v>
      </c>
      <c r="K8231" t="s">
        <v>11</v>
      </c>
    </row>
    <row r="8232" spans="1:11" x14ac:dyDescent="0.2">
      <c r="A8232" s="3">
        <v>1000</v>
      </c>
      <c r="B8232" s="3">
        <v>2021</v>
      </c>
      <c r="C8232" s="3">
        <v>3</v>
      </c>
      <c r="D8232" s="3">
        <v>2023</v>
      </c>
      <c r="E8232" s="3">
        <v>1</v>
      </c>
      <c r="F8232" s="2">
        <v>1567.4544058258266</v>
      </c>
      <c r="G8232" s="2">
        <v>4443.95147458875</v>
      </c>
      <c r="H8232" s="2">
        <v>3157.7320523959816</v>
      </c>
      <c r="I8232" s="2">
        <v>7601.6835269847315</v>
      </c>
      <c r="J8232" s="2">
        <v>8747.658489694506</v>
      </c>
      <c r="K8232" t="s">
        <v>11</v>
      </c>
    </row>
    <row r="8233" spans="1:11" x14ac:dyDescent="0.2">
      <c r="A8233" s="3">
        <v>1000</v>
      </c>
      <c r="B8233" s="3">
        <v>2021</v>
      </c>
      <c r="C8233" s="3">
        <v>4</v>
      </c>
      <c r="D8233" s="3">
        <v>2024</v>
      </c>
      <c r="E8233" s="3">
        <v>1</v>
      </c>
      <c r="F8233" s="2">
        <v>1300.3602254653097</v>
      </c>
      <c r="G8233" s="2">
        <v>5744.3117000540597</v>
      </c>
      <c r="H8233" s="2">
        <v>2356.2334326972668</v>
      </c>
      <c r="I8233" s="2">
        <v>8100.5451327513265</v>
      </c>
      <c r="J8233" s="2">
        <v>8747.658489694506</v>
      </c>
      <c r="K8233" t="s">
        <v>11</v>
      </c>
    </row>
    <row r="8234" spans="1:11" x14ac:dyDescent="0.2">
      <c r="A8234" s="3">
        <v>1000</v>
      </c>
      <c r="B8234" s="3">
        <v>2021</v>
      </c>
      <c r="C8234" s="3">
        <v>5</v>
      </c>
      <c r="D8234" s="3">
        <v>2025</v>
      </c>
      <c r="E8234" s="3">
        <v>1</v>
      </c>
      <c r="F8234" s="2">
        <v>1298.0704688602364</v>
      </c>
      <c r="G8234" s="2">
        <v>7042.382168914296</v>
      </c>
      <c r="H8234" s="2">
        <v>1332.62923923777</v>
      </c>
      <c r="I8234" s="2">
        <v>8375.011408152066</v>
      </c>
      <c r="J8234" s="2">
        <v>8747.658489694506</v>
      </c>
      <c r="K8234" t="s">
        <v>11</v>
      </c>
    </row>
    <row r="8235" spans="1:11" x14ac:dyDescent="0.2">
      <c r="A8235" s="3">
        <v>1000</v>
      </c>
      <c r="B8235" s="3">
        <v>2021</v>
      </c>
      <c r="C8235" s="3">
        <v>6</v>
      </c>
      <c r="D8235" s="3">
        <v>2026</v>
      </c>
      <c r="E8235" s="3">
        <v>1</v>
      </c>
      <c r="F8235" s="2">
        <v>330.26217109882327</v>
      </c>
      <c r="G8235" s="2">
        <v>7372.6443400131193</v>
      </c>
      <c r="H8235" s="2">
        <v>1357.0949156902861</v>
      </c>
      <c r="I8235" s="2">
        <v>8729.7392557034054</v>
      </c>
      <c r="J8235" s="2">
        <v>8747.658489694506</v>
      </c>
      <c r="K8235" t="s">
        <v>11</v>
      </c>
    </row>
    <row r="8236" spans="1:11" x14ac:dyDescent="0.2">
      <c r="A8236" s="3">
        <v>1001</v>
      </c>
      <c r="B8236" s="3">
        <v>2021</v>
      </c>
      <c r="C8236" s="3">
        <v>1</v>
      </c>
      <c r="D8236" s="3">
        <v>2021</v>
      </c>
      <c r="E8236" s="3">
        <v>1</v>
      </c>
      <c r="F8236" s="2">
        <v>1323.6187993359315</v>
      </c>
      <c r="G8236" s="2">
        <v>1323.6187993359315</v>
      </c>
      <c r="H8236" s="2">
        <v>4641.4722991913195</v>
      </c>
      <c r="I8236" s="2">
        <v>5965.0910985272512</v>
      </c>
      <c r="J8236" s="2">
        <v>9044.8341673140912</v>
      </c>
      <c r="K8236" t="s">
        <v>11</v>
      </c>
    </row>
    <row r="8237" spans="1:11" x14ac:dyDescent="0.2">
      <c r="A8237" s="3">
        <v>1001</v>
      </c>
      <c r="B8237" s="3">
        <v>2021</v>
      </c>
      <c r="C8237" s="3">
        <v>2</v>
      </c>
      <c r="D8237" s="3">
        <v>2022</v>
      </c>
      <c r="E8237" s="3">
        <v>1</v>
      </c>
      <c r="F8237" s="2">
        <v>1627.4068223687784</v>
      </c>
      <c r="G8237" s="2">
        <v>2951.0256217047099</v>
      </c>
      <c r="H8237" s="2">
        <v>4138.3616567846793</v>
      </c>
      <c r="I8237" s="2">
        <v>7089.3872784893892</v>
      </c>
      <c r="J8237" s="2">
        <v>9044.8341673140912</v>
      </c>
      <c r="K8237" t="s">
        <v>11</v>
      </c>
    </row>
    <row r="8238" spans="1:11" x14ac:dyDescent="0.2">
      <c r="A8238" s="3">
        <v>1001</v>
      </c>
      <c r="B8238" s="3">
        <v>2021</v>
      </c>
      <c r="C8238" s="3">
        <v>3</v>
      </c>
      <c r="D8238" s="3">
        <v>2023</v>
      </c>
      <c r="E8238" s="3">
        <v>1</v>
      </c>
      <c r="F8238" s="2">
        <v>1709.8501162734583</v>
      </c>
      <c r="G8238" s="2">
        <v>4660.8757379781682</v>
      </c>
      <c r="H8238" s="2">
        <v>3085.7372631259186</v>
      </c>
      <c r="I8238" s="2">
        <v>7746.6130011040868</v>
      </c>
      <c r="J8238" s="2">
        <v>9044.8341673140912</v>
      </c>
      <c r="K8238" t="s">
        <v>11</v>
      </c>
    </row>
    <row r="8239" spans="1:11" x14ac:dyDescent="0.2">
      <c r="A8239" s="3">
        <v>1001</v>
      </c>
      <c r="B8239" s="3">
        <v>2021</v>
      </c>
      <c r="C8239" s="3">
        <v>4</v>
      </c>
      <c r="D8239" s="3">
        <v>2024</v>
      </c>
      <c r="E8239" s="3">
        <v>1</v>
      </c>
      <c r="F8239" s="2">
        <v>1228.1243494285009</v>
      </c>
      <c r="G8239" s="2">
        <v>5889.0000874066691</v>
      </c>
      <c r="H8239" s="2">
        <v>2402.2743850644811</v>
      </c>
      <c r="I8239" s="2">
        <v>8291.2744724711501</v>
      </c>
      <c r="J8239" s="2">
        <v>9044.8341673140912</v>
      </c>
      <c r="K8239" t="s">
        <v>11</v>
      </c>
    </row>
    <row r="8240" spans="1:11" x14ac:dyDescent="0.2">
      <c r="A8240" s="3">
        <v>1001</v>
      </c>
      <c r="B8240" s="3">
        <v>2021</v>
      </c>
      <c r="C8240" s="3">
        <v>5</v>
      </c>
      <c r="D8240" s="3">
        <v>2025</v>
      </c>
      <c r="E8240" s="3">
        <v>1</v>
      </c>
      <c r="F8240" s="2">
        <v>1297.8417879324388</v>
      </c>
      <c r="G8240" s="2">
        <v>7186.8418753391079</v>
      </c>
      <c r="H8240" s="2">
        <v>1521.9629358409011</v>
      </c>
      <c r="I8240" s="2">
        <v>8708.804811180009</v>
      </c>
      <c r="J8240" s="2">
        <v>9044.8341673140912</v>
      </c>
      <c r="K8240" t="s">
        <v>11</v>
      </c>
    </row>
    <row r="8241" spans="1:11" x14ac:dyDescent="0.2">
      <c r="A8241" s="3">
        <v>1001</v>
      </c>
      <c r="B8241" s="3">
        <v>2021</v>
      </c>
      <c r="C8241" s="3">
        <v>6</v>
      </c>
      <c r="D8241" s="3">
        <v>2026</v>
      </c>
      <c r="E8241" s="3">
        <v>1</v>
      </c>
      <c r="F8241" s="2">
        <v>458.41353951595192</v>
      </c>
      <c r="G8241" s="2">
        <v>7645.2554148550598</v>
      </c>
      <c r="H8241" s="2">
        <v>1163.7103874991617</v>
      </c>
      <c r="I8241" s="2">
        <v>8808.9658023542215</v>
      </c>
      <c r="J8241" s="2">
        <v>9044.8341673140912</v>
      </c>
      <c r="K8241" t="s">
        <v>11</v>
      </c>
    </row>
    <row r="8242" spans="1:11" x14ac:dyDescent="0.2">
      <c r="A8242" s="3">
        <v>1002</v>
      </c>
      <c r="B8242" s="3">
        <v>2021</v>
      </c>
      <c r="C8242" s="3">
        <v>1</v>
      </c>
      <c r="D8242" s="3">
        <v>2021</v>
      </c>
      <c r="E8242" s="3">
        <v>1</v>
      </c>
      <c r="F8242" s="2">
        <v>1129.6538222470069</v>
      </c>
      <c r="G8242" s="2">
        <v>1129.6538222470069</v>
      </c>
      <c r="H8242" s="2">
        <v>3938.0550476869748</v>
      </c>
      <c r="I8242" s="2">
        <v>5067.708869933982</v>
      </c>
      <c r="J8242" s="2">
        <v>7780.710148478156</v>
      </c>
      <c r="K8242" t="s">
        <v>11</v>
      </c>
    </row>
    <row r="8243" spans="1:11" x14ac:dyDescent="0.2">
      <c r="A8243" s="3">
        <v>1002</v>
      </c>
      <c r="B8243" s="3">
        <v>2021</v>
      </c>
      <c r="C8243" s="3">
        <v>2</v>
      </c>
      <c r="D8243" s="3">
        <v>2022</v>
      </c>
      <c r="E8243" s="3">
        <v>1</v>
      </c>
      <c r="F8243" s="2">
        <v>1434.6121308149848</v>
      </c>
      <c r="G8243" s="2">
        <v>2564.2659530619917</v>
      </c>
      <c r="H8243" s="2">
        <v>3518.4807517574986</v>
      </c>
      <c r="I8243" s="2">
        <v>6082.7467048194903</v>
      </c>
      <c r="J8243" s="2">
        <v>7780.710148478156</v>
      </c>
      <c r="K8243" t="s">
        <v>11</v>
      </c>
    </row>
    <row r="8244" spans="1:11" x14ac:dyDescent="0.2">
      <c r="A8244" s="3">
        <v>1002</v>
      </c>
      <c r="B8244" s="3">
        <v>2021</v>
      </c>
      <c r="C8244" s="3">
        <v>3</v>
      </c>
      <c r="D8244" s="3">
        <v>2023</v>
      </c>
      <c r="E8244" s="3">
        <v>1</v>
      </c>
      <c r="F8244" s="2">
        <v>1322.4043296607038</v>
      </c>
      <c r="G8244" s="2">
        <v>3886.6702827226954</v>
      </c>
      <c r="H8244" s="2">
        <v>3001.5976279847018</v>
      </c>
      <c r="I8244" s="2">
        <v>6888.2679107073973</v>
      </c>
      <c r="J8244" s="2">
        <v>7780.710148478156</v>
      </c>
      <c r="K8244" t="s">
        <v>11</v>
      </c>
    </row>
    <row r="8245" spans="1:11" x14ac:dyDescent="0.2">
      <c r="A8245" s="3">
        <v>1002</v>
      </c>
      <c r="B8245" s="3">
        <v>2021</v>
      </c>
      <c r="C8245" s="3">
        <v>4</v>
      </c>
      <c r="D8245" s="3">
        <v>2024</v>
      </c>
      <c r="E8245" s="3">
        <v>1</v>
      </c>
      <c r="F8245" s="2">
        <v>1160.6823268058297</v>
      </c>
      <c r="G8245" s="2">
        <v>5047.3526095285251</v>
      </c>
      <c r="H8245" s="2">
        <v>2284.7808922202466</v>
      </c>
      <c r="I8245" s="2">
        <v>7332.1335017487718</v>
      </c>
      <c r="J8245" s="2">
        <v>7780.710148478156</v>
      </c>
      <c r="K8245" t="s">
        <v>11</v>
      </c>
    </row>
    <row r="8246" spans="1:11" x14ac:dyDescent="0.2">
      <c r="A8246" s="3">
        <v>1002</v>
      </c>
      <c r="B8246" s="3">
        <v>2021</v>
      </c>
      <c r="C8246" s="3">
        <v>5</v>
      </c>
      <c r="D8246" s="3">
        <v>2025</v>
      </c>
      <c r="E8246" s="3">
        <v>1</v>
      </c>
      <c r="F8246" s="2">
        <v>961.85801544373589</v>
      </c>
      <c r="G8246" s="2">
        <v>6009.210624972261</v>
      </c>
      <c r="H8246" s="2">
        <v>1424.7089351926525</v>
      </c>
      <c r="I8246" s="2">
        <v>7433.9195601649135</v>
      </c>
      <c r="J8246" s="2">
        <v>7780.710148478156</v>
      </c>
      <c r="K8246" t="s">
        <v>11</v>
      </c>
    </row>
    <row r="8247" spans="1:11" x14ac:dyDescent="0.2">
      <c r="A8247" s="3">
        <v>1002</v>
      </c>
      <c r="B8247" s="3">
        <v>2021</v>
      </c>
      <c r="C8247" s="3">
        <v>6</v>
      </c>
      <c r="D8247" s="3">
        <v>2026</v>
      </c>
      <c r="E8247" s="3">
        <v>1</v>
      </c>
      <c r="F8247" s="2">
        <v>970.71906994228084</v>
      </c>
      <c r="G8247" s="2">
        <v>6979.9296949145419</v>
      </c>
      <c r="H8247" s="2">
        <v>642.60988339565574</v>
      </c>
      <c r="I8247" s="2">
        <v>7622.5395783101976</v>
      </c>
      <c r="J8247" s="2">
        <v>7780.710148478156</v>
      </c>
      <c r="K8247" t="s">
        <v>11</v>
      </c>
    </row>
    <row r="8248" spans="1:11" x14ac:dyDescent="0.2">
      <c r="A8248" s="3">
        <v>1003</v>
      </c>
      <c r="B8248" s="3">
        <v>2021</v>
      </c>
      <c r="C8248" s="3">
        <v>1</v>
      </c>
      <c r="D8248" s="3">
        <v>2021</v>
      </c>
      <c r="E8248" s="3">
        <v>1</v>
      </c>
      <c r="F8248" s="2">
        <v>425.592328243206</v>
      </c>
      <c r="G8248" s="2">
        <v>425.592328243206</v>
      </c>
      <c r="H8248" s="2">
        <v>1396.9049867345357</v>
      </c>
      <c r="I8248" s="2">
        <v>1822.4973149777416</v>
      </c>
      <c r="J8248" s="2">
        <v>2817.260001074138</v>
      </c>
      <c r="K8248" t="s">
        <v>11</v>
      </c>
    </row>
    <row r="8249" spans="1:11" x14ac:dyDescent="0.2">
      <c r="A8249" s="3">
        <v>1003</v>
      </c>
      <c r="B8249" s="3">
        <v>2021</v>
      </c>
      <c r="C8249" s="3">
        <v>2</v>
      </c>
      <c r="D8249" s="3">
        <v>2022</v>
      </c>
      <c r="E8249" s="3">
        <v>1</v>
      </c>
      <c r="F8249" s="2">
        <v>501.70523310833107</v>
      </c>
      <c r="G8249" s="2">
        <v>927.29756135153707</v>
      </c>
      <c r="H8249" s="2">
        <v>1231.259643815624</v>
      </c>
      <c r="I8249" s="2">
        <v>2158.5572051671611</v>
      </c>
      <c r="J8249" s="2">
        <v>2817.260001074138</v>
      </c>
      <c r="K8249" t="s">
        <v>11</v>
      </c>
    </row>
    <row r="8250" spans="1:11" x14ac:dyDescent="0.2">
      <c r="A8250" s="3">
        <v>1003</v>
      </c>
      <c r="B8250" s="3">
        <v>2021</v>
      </c>
      <c r="C8250" s="3">
        <v>3</v>
      </c>
      <c r="D8250" s="3">
        <v>2023</v>
      </c>
      <c r="E8250" s="3">
        <v>1</v>
      </c>
      <c r="F8250" s="2">
        <v>425.75981369685246</v>
      </c>
      <c r="G8250" s="2">
        <v>1353.0573750483895</v>
      </c>
      <c r="H8250" s="2">
        <v>1068.2948145337928</v>
      </c>
      <c r="I8250" s="2">
        <v>2421.3521895821823</v>
      </c>
      <c r="J8250" s="2">
        <v>2817.260001074138</v>
      </c>
      <c r="K8250" t="s">
        <v>11</v>
      </c>
    </row>
    <row r="8251" spans="1:11" x14ac:dyDescent="0.2">
      <c r="A8251" s="3">
        <v>1003</v>
      </c>
      <c r="B8251" s="3">
        <v>2021</v>
      </c>
      <c r="C8251" s="3">
        <v>4</v>
      </c>
      <c r="D8251" s="3">
        <v>2024</v>
      </c>
      <c r="E8251" s="3">
        <v>1</v>
      </c>
      <c r="F8251" s="2">
        <v>498.3313707036823</v>
      </c>
      <c r="G8251" s="2">
        <v>1851.3887457520718</v>
      </c>
      <c r="H8251" s="2">
        <v>760.89807566625768</v>
      </c>
      <c r="I8251" s="2">
        <v>2612.2868214183295</v>
      </c>
      <c r="J8251" s="2">
        <v>2817.260001074138</v>
      </c>
      <c r="K8251" t="s">
        <v>11</v>
      </c>
    </row>
    <row r="8252" spans="1:11" x14ac:dyDescent="0.2">
      <c r="A8252" s="3">
        <v>1003</v>
      </c>
      <c r="B8252" s="3">
        <v>2021</v>
      </c>
      <c r="C8252" s="3">
        <v>5</v>
      </c>
      <c r="D8252" s="3">
        <v>2025</v>
      </c>
      <c r="E8252" s="3">
        <v>1</v>
      </c>
      <c r="F8252" s="2">
        <v>389.36292551501083</v>
      </c>
      <c r="G8252" s="2">
        <v>2240.7516712670827</v>
      </c>
      <c r="H8252" s="2">
        <v>484.84391846068957</v>
      </c>
      <c r="I8252" s="2">
        <v>2725.5955897277722</v>
      </c>
      <c r="J8252" s="2">
        <v>2817.260001074138</v>
      </c>
      <c r="K8252" t="s">
        <v>11</v>
      </c>
    </row>
    <row r="8253" spans="1:11" x14ac:dyDescent="0.2">
      <c r="A8253" s="3">
        <v>1003</v>
      </c>
      <c r="B8253" s="3">
        <v>2021</v>
      </c>
      <c r="C8253" s="3">
        <v>6</v>
      </c>
      <c r="D8253" s="3">
        <v>2026</v>
      </c>
      <c r="E8253" s="3">
        <v>1</v>
      </c>
      <c r="F8253" s="2">
        <v>124.0205611576921</v>
      </c>
      <c r="G8253" s="2">
        <v>2364.7722324247748</v>
      </c>
      <c r="H8253" s="2">
        <v>398.3305304680498</v>
      </c>
      <c r="I8253" s="2">
        <v>2763.1027628928246</v>
      </c>
      <c r="J8253" s="2">
        <v>2817.260001074138</v>
      </c>
      <c r="K8253" t="s">
        <v>11</v>
      </c>
    </row>
    <row r="8254" spans="1:11" x14ac:dyDescent="0.2">
      <c r="A8254" s="3">
        <v>1004</v>
      </c>
      <c r="B8254" s="3">
        <v>2021</v>
      </c>
      <c r="C8254" s="3">
        <v>1</v>
      </c>
      <c r="D8254" s="3">
        <v>2021</v>
      </c>
      <c r="E8254" s="3">
        <v>1</v>
      </c>
      <c r="F8254" s="2">
        <v>1650.9610453778612</v>
      </c>
      <c r="G8254" s="2">
        <v>1650.9610453778612</v>
      </c>
      <c r="H8254" s="2">
        <v>5758.0270549954457</v>
      </c>
      <c r="I8254" s="2">
        <v>7408.9881003733071</v>
      </c>
      <c r="J8254" s="2">
        <v>11253.361665540517</v>
      </c>
      <c r="K8254" t="s">
        <v>11</v>
      </c>
    </row>
    <row r="8255" spans="1:11" x14ac:dyDescent="0.2">
      <c r="A8255" s="3">
        <v>1004</v>
      </c>
      <c r="B8255" s="3">
        <v>2021</v>
      </c>
      <c r="C8255" s="3">
        <v>2</v>
      </c>
      <c r="D8255" s="3">
        <v>2022</v>
      </c>
      <c r="E8255" s="3">
        <v>1</v>
      </c>
      <c r="F8255" s="2">
        <v>2051.6525115928171</v>
      </c>
      <c r="G8255" s="2">
        <v>3702.613556970678</v>
      </c>
      <c r="H8255" s="2">
        <v>5246.8696065306776</v>
      </c>
      <c r="I8255" s="2">
        <v>8949.4831635013561</v>
      </c>
      <c r="J8255" s="2">
        <v>11253.361665540517</v>
      </c>
      <c r="K8255" t="s">
        <v>11</v>
      </c>
    </row>
    <row r="8256" spans="1:11" x14ac:dyDescent="0.2">
      <c r="A8256" s="3">
        <v>1004</v>
      </c>
      <c r="B8256" s="3">
        <v>2021</v>
      </c>
      <c r="C8256" s="3">
        <v>3</v>
      </c>
      <c r="D8256" s="3">
        <v>2023</v>
      </c>
      <c r="E8256" s="3">
        <v>1</v>
      </c>
      <c r="F8256" s="2">
        <v>2074.1703908815484</v>
      </c>
      <c r="G8256" s="2">
        <v>5776.7839478522264</v>
      </c>
      <c r="H8256" s="2">
        <v>4101.2985893227115</v>
      </c>
      <c r="I8256" s="2">
        <v>9878.0825371749379</v>
      </c>
      <c r="J8256" s="2">
        <v>11253.361665540517</v>
      </c>
      <c r="K8256" t="s">
        <v>11</v>
      </c>
    </row>
    <row r="8257" spans="1:11" x14ac:dyDescent="0.2">
      <c r="A8257" s="3">
        <v>1004</v>
      </c>
      <c r="B8257" s="3">
        <v>2021</v>
      </c>
      <c r="C8257" s="3">
        <v>4</v>
      </c>
      <c r="D8257" s="3">
        <v>2024</v>
      </c>
      <c r="E8257" s="3">
        <v>1</v>
      </c>
      <c r="F8257" s="2">
        <v>1486.0319179984454</v>
      </c>
      <c r="G8257" s="2">
        <v>7262.8158658506718</v>
      </c>
      <c r="H8257" s="2">
        <v>3370.5146308003686</v>
      </c>
      <c r="I8257" s="2">
        <v>10633.33049665104</v>
      </c>
      <c r="J8257" s="2">
        <v>11253.361665540517</v>
      </c>
      <c r="K8257" t="s">
        <v>11</v>
      </c>
    </row>
    <row r="8258" spans="1:11" x14ac:dyDescent="0.2">
      <c r="A8258" s="3">
        <v>1004</v>
      </c>
      <c r="B8258" s="3">
        <v>2021</v>
      </c>
      <c r="C8258" s="3">
        <v>5</v>
      </c>
      <c r="D8258" s="3">
        <v>2025</v>
      </c>
      <c r="E8258" s="3">
        <v>1</v>
      </c>
      <c r="F8258" s="2">
        <v>1359.6571653197361</v>
      </c>
      <c r="G8258" s="2">
        <v>8622.4730311704079</v>
      </c>
      <c r="H8258" s="2">
        <v>2007.9851452493622</v>
      </c>
      <c r="I8258" s="2">
        <v>10630.45817641977</v>
      </c>
      <c r="J8258" s="2">
        <v>11253.361665540517</v>
      </c>
      <c r="K8258" t="s">
        <v>11</v>
      </c>
    </row>
    <row r="8259" spans="1:11" x14ac:dyDescent="0.2">
      <c r="A8259" s="3">
        <v>1004</v>
      </c>
      <c r="B8259" s="3">
        <v>2021</v>
      </c>
      <c r="C8259" s="3">
        <v>6</v>
      </c>
      <c r="D8259" s="3">
        <v>2026</v>
      </c>
      <c r="E8259" s="3">
        <v>1</v>
      </c>
      <c r="F8259" s="2">
        <v>936.77204875632924</v>
      </c>
      <c r="G8259" s="2">
        <v>9559.2450799267372</v>
      </c>
      <c r="H8259" s="2">
        <v>1634.134766653724</v>
      </c>
      <c r="I8259" s="2">
        <v>11193.379846580461</v>
      </c>
      <c r="J8259" s="2">
        <v>11253.361665540517</v>
      </c>
      <c r="K8259" t="s">
        <v>11</v>
      </c>
    </row>
    <row r="8260" spans="1:11" x14ac:dyDescent="0.2">
      <c r="A8260" s="3">
        <v>1005</v>
      </c>
      <c r="B8260" s="3">
        <v>2021</v>
      </c>
      <c r="C8260" s="3">
        <v>1</v>
      </c>
      <c r="D8260" s="3">
        <v>2021</v>
      </c>
      <c r="E8260" s="3">
        <v>1</v>
      </c>
      <c r="F8260" s="2">
        <v>1698.7241269490792</v>
      </c>
      <c r="G8260" s="2">
        <v>1698.7241269490792</v>
      </c>
      <c r="H8260" s="2">
        <v>6015.5385620485031</v>
      </c>
      <c r="I8260" s="2">
        <v>7714.2626889975818</v>
      </c>
      <c r="J8260" s="2">
        <v>11755.809664473854</v>
      </c>
      <c r="K8260" t="s">
        <v>11</v>
      </c>
    </row>
    <row r="8261" spans="1:11" x14ac:dyDescent="0.2">
      <c r="A8261" s="3">
        <v>1005</v>
      </c>
      <c r="B8261" s="3">
        <v>2021</v>
      </c>
      <c r="C8261" s="3">
        <v>2</v>
      </c>
      <c r="D8261" s="3">
        <v>2022</v>
      </c>
      <c r="E8261" s="3">
        <v>1</v>
      </c>
      <c r="F8261" s="2">
        <v>2028.2658666290272</v>
      </c>
      <c r="G8261" s="2">
        <v>3726.9899935781064</v>
      </c>
      <c r="H8261" s="2">
        <v>5415.4232325151861</v>
      </c>
      <c r="I8261" s="2">
        <v>9142.4132260932929</v>
      </c>
      <c r="J8261" s="2">
        <v>11755.809664473854</v>
      </c>
      <c r="K8261" t="s">
        <v>11</v>
      </c>
    </row>
    <row r="8262" spans="1:11" x14ac:dyDescent="0.2">
      <c r="A8262" s="3">
        <v>1005</v>
      </c>
      <c r="B8262" s="3">
        <v>2021</v>
      </c>
      <c r="C8262" s="3">
        <v>3</v>
      </c>
      <c r="D8262" s="3">
        <v>2023</v>
      </c>
      <c r="E8262" s="3">
        <v>1</v>
      </c>
      <c r="F8262" s="2">
        <v>2293.8096056957206</v>
      </c>
      <c r="G8262" s="2">
        <v>6020.799599273827</v>
      </c>
      <c r="H8262" s="2">
        <v>4348.7650820017261</v>
      </c>
      <c r="I8262" s="2">
        <v>10369.564681275553</v>
      </c>
      <c r="J8262" s="2">
        <v>11755.809664473854</v>
      </c>
      <c r="K8262" t="s">
        <v>11</v>
      </c>
    </row>
    <row r="8263" spans="1:11" x14ac:dyDescent="0.2">
      <c r="A8263" s="3">
        <v>1005</v>
      </c>
      <c r="B8263" s="3">
        <v>2021</v>
      </c>
      <c r="C8263" s="3">
        <v>4</v>
      </c>
      <c r="D8263" s="3">
        <v>2024</v>
      </c>
      <c r="E8263" s="3">
        <v>1</v>
      </c>
      <c r="F8263" s="2">
        <v>1505.1455119783341</v>
      </c>
      <c r="G8263" s="2">
        <v>7525.945111252161</v>
      </c>
      <c r="H8263" s="2">
        <v>3300.7124892076727</v>
      </c>
      <c r="I8263" s="2">
        <v>10826.657600459834</v>
      </c>
      <c r="J8263" s="2">
        <v>11755.809664473854</v>
      </c>
      <c r="K8263" t="s">
        <v>11</v>
      </c>
    </row>
    <row r="8264" spans="1:11" x14ac:dyDescent="0.2">
      <c r="A8264" s="3">
        <v>1005</v>
      </c>
      <c r="B8264" s="3">
        <v>2021</v>
      </c>
      <c r="C8264" s="3">
        <v>5</v>
      </c>
      <c r="D8264" s="3">
        <v>2025</v>
      </c>
      <c r="E8264" s="3">
        <v>1</v>
      </c>
      <c r="F8264" s="2">
        <v>1571.6855454385013</v>
      </c>
      <c r="G8264" s="2">
        <v>9097.6306566906624</v>
      </c>
      <c r="H8264" s="2">
        <v>1975.6084302610525</v>
      </c>
      <c r="I8264" s="2">
        <v>11073.239086951715</v>
      </c>
      <c r="J8264" s="2">
        <v>11755.809664473854</v>
      </c>
      <c r="K8264" t="s">
        <v>11</v>
      </c>
    </row>
    <row r="8265" spans="1:11" x14ac:dyDescent="0.2">
      <c r="A8265" s="3">
        <v>1005</v>
      </c>
      <c r="B8265" s="3">
        <v>2021</v>
      </c>
      <c r="C8265" s="3">
        <v>6</v>
      </c>
      <c r="D8265" s="3">
        <v>2026</v>
      </c>
      <c r="E8265" s="3">
        <v>1</v>
      </c>
      <c r="F8265" s="2">
        <v>1454.6570115961549</v>
      </c>
      <c r="G8265" s="2">
        <v>10552.287668286817</v>
      </c>
      <c r="H8265" s="2">
        <v>844.92920841841624</v>
      </c>
      <c r="I8265" s="2">
        <v>11397.216876705234</v>
      </c>
      <c r="J8265" s="2">
        <v>11755.809664473854</v>
      </c>
      <c r="K8265" t="s">
        <v>11</v>
      </c>
    </row>
    <row r="8266" spans="1:11" x14ac:dyDescent="0.2">
      <c r="A8266" s="3">
        <v>1006</v>
      </c>
      <c r="B8266" s="3">
        <v>2021</v>
      </c>
      <c r="C8266" s="3">
        <v>1</v>
      </c>
      <c r="D8266" s="3">
        <v>2021</v>
      </c>
      <c r="E8266" s="3">
        <v>1</v>
      </c>
      <c r="F8266" s="2">
        <v>1539.278067344442</v>
      </c>
      <c r="G8266" s="2">
        <v>1539.278067344442</v>
      </c>
      <c r="H8266" s="2">
        <v>5028.306362713769</v>
      </c>
      <c r="I8266" s="2">
        <v>6567.5844300582112</v>
      </c>
      <c r="J8266" s="2">
        <v>10278.504733334043</v>
      </c>
      <c r="K8266" t="s">
        <v>11</v>
      </c>
    </row>
    <row r="8267" spans="1:11" x14ac:dyDescent="0.2">
      <c r="A8267" s="3">
        <v>1006</v>
      </c>
      <c r="B8267" s="3">
        <v>2021</v>
      </c>
      <c r="C8267" s="3">
        <v>2</v>
      </c>
      <c r="D8267" s="3">
        <v>2022</v>
      </c>
      <c r="E8267" s="3">
        <v>1</v>
      </c>
      <c r="F8267" s="2">
        <v>1827.9227559623171</v>
      </c>
      <c r="G8267" s="2">
        <v>3367.200823306759</v>
      </c>
      <c r="H8267" s="2">
        <v>4744.6632978491889</v>
      </c>
      <c r="I8267" s="2">
        <v>8111.8641211559479</v>
      </c>
      <c r="J8267" s="2">
        <v>10278.504733334043</v>
      </c>
      <c r="K8267" t="s">
        <v>11</v>
      </c>
    </row>
    <row r="8268" spans="1:11" x14ac:dyDescent="0.2">
      <c r="A8268" s="3">
        <v>1006</v>
      </c>
      <c r="B8268" s="3">
        <v>2021</v>
      </c>
      <c r="C8268" s="3">
        <v>3</v>
      </c>
      <c r="D8268" s="3">
        <v>2023</v>
      </c>
      <c r="E8268" s="3">
        <v>1</v>
      </c>
      <c r="F8268" s="2">
        <v>1669.8361593632726</v>
      </c>
      <c r="G8268" s="2">
        <v>5037.0369826700316</v>
      </c>
      <c r="H8268" s="2">
        <v>3982.4939721017545</v>
      </c>
      <c r="I8268" s="2">
        <v>9019.5309547717861</v>
      </c>
      <c r="J8268" s="2">
        <v>10278.504733334043</v>
      </c>
      <c r="K8268" t="s">
        <v>11</v>
      </c>
    </row>
    <row r="8269" spans="1:11" x14ac:dyDescent="0.2">
      <c r="A8269" s="3">
        <v>1006</v>
      </c>
      <c r="B8269" s="3">
        <v>2021</v>
      </c>
      <c r="C8269" s="3">
        <v>4</v>
      </c>
      <c r="D8269" s="3">
        <v>2024</v>
      </c>
      <c r="E8269" s="3">
        <v>1</v>
      </c>
      <c r="F8269" s="2">
        <v>1616.2649074660703</v>
      </c>
      <c r="G8269" s="2">
        <v>6653.301890136102</v>
      </c>
      <c r="H8269" s="2">
        <v>2907.4788543513014</v>
      </c>
      <c r="I8269" s="2">
        <v>9560.7807444874034</v>
      </c>
      <c r="J8269" s="2">
        <v>10278.504733334043</v>
      </c>
      <c r="K8269" t="s">
        <v>11</v>
      </c>
    </row>
    <row r="8270" spans="1:11" x14ac:dyDescent="0.2">
      <c r="A8270" s="3">
        <v>1006</v>
      </c>
      <c r="B8270" s="3">
        <v>2021</v>
      </c>
      <c r="C8270" s="3">
        <v>5</v>
      </c>
      <c r="D8270" s="3">
        <v>2025</v>
      </c>
      <c r="E8270" s="3">
        <v>1</v>
      </c>
      <c r="F8270" s="2">
        <v>1093.936829284642</v>
      </c>
      <c r="G8270" s="2">
        <v>7747.238719420744</v>
      </c>
      <c r="H8270" s="2">
        <v>2165.1440238126888</v>
      </c>
      <c r="I8270" s="2">
        <v>9912.3827432334328</v>
      </c>
      <c r="J8270" s="2">
        <v>10278.504733334043</v>
      </c>
      <c r="K8270" t="s">
        <v>11</v>
      </c>
    </row>
    <row r="8271" spans="1:11" x14ac:dyDescent="0.2">
      <c r="A8271" s="3">
        <v>1006</v>
      </c>
      <c r="B8271" s="3">
        <v>2021</v>
      </c>
      <c r="C8271" s="3">
        <v>6</v>
      </c>
      <c r="D8271" s="3">
        <v>2026</v>
      </c>
      <c r="E8271" s="3">
        <v>1</v>
      </c>
      <c r="F8271" s="2">
        <v>1317.9513455366923</v>
      </c>
      <c r="G8271" s="2">
        <v>9065.1900649574363</v>
      </c>
      <c r="H8271" s="2">
        <v>885.96933908423489</v>
      </c>
      <c r="I8271" s="2">
        <v>9951.1594040416712</v>
      </c>
      <c r="J8271" s="2">
        <v>10278.504733334043</v>
      </c>
      <c r="K8271" t="s">
        <v>11</v>
      </c>
    </row>
    <row r="8272" spans="1:11" x14ac:dyDescent="0.2">
      <c r="A8272" s="3">
        <v>1007</v>
      </c>
      <c r="B8272" s="3">
        <v>2021</v>
      </c>
      <c r="C8272" s="3">
        <v>1</v>
      </c>
      <c r="D8272" s="3">
        <v>2021</v>
      </c>
      <c r="E8272" s="3">
        <v>1</v>
      </c>
      <c r="F8272" s="2">
        <v>831.29895889388081</v>
      </c>
      <c r="G8272" s="2">
        <v>831.29895889388081</v>
      </c>
      <c r="H8272" s="2">
        <v>2826.5200685841905</v>
      </c>
      <c r="I8272" s="2">
        <v>3657.8190274780713</v>
      </c>
      <c r="J8272" s="2">
        <v>5709.7626413967128</v>
      </c>
      <c r="K8272" t="s">
        <v>11</v>
      </c>
    </row>
    <row r="8273" spans="1:11" x14ac:dyDescent="0.2">
      <c r="A8273" s="3">
        <v>1007</v>
      </c>
      <c r="B8273" s="3">
        <v>2021</v>
      </c>
      <c r="C8273" s="3">
        <v>2</v>
      </c>
      <c r="D8273" s="3">
        <v>2022</v>
      </c>
      <c r="E8273" s="3">
        <v>1</v>
      </c>
      <c r="F8273" s="2">
        <v>1055.9648933999651</v>
      </c>
      <c r="G8273" s="2">
        <v>1887.263852293846</v>
      </c>
      <c r="H8273" s="2">
        <v>2549.6793966636342</v>
      </c>
      <c r="I8273" s="2">
        <v>4436.9432489574801</v>
      </c>
      <c r="J8273" s="2">
        <v>5709.7626413967128</v>
      </c>
      <c r="K8273" t="s">
        <v>11</v>
      </c>
    </row>
    <row r="8274" spans="1:11" x14ac:dyDescent="0.2">
      <c r="A8274" s="3">
        <v>1007</v>
      </c>
      <c r="B8274" s="3">
        <v>2021</v>
      </c>
      <c r="C8274" s="3">
        <v>3</v>
      </c>
      <c r="D8274" s="3">
        <v>2023</v>
      </c>
      <c r="E8274" s="3">
        <v>1</v>
      </c>
      <c r="F8274" s="2">
        <v>1064.9255184098697</v>
      </c>
      <c r="G8274" s="2">
        <v>2952.1893707037157</v>
      </c>
      <c r="H8274" s="2">
        <v>1924.0796894411101</v>
      </c>
      <c r="I8274" s="2">
        <v>4876.2690601448257</v>
      </c>
      <c r="J8274" s="2">
        <v>5709.7626413967128</v>
      </c>
      <c r="K8274" t="s">
        <v>11</v>
      </c>
    </row>
    <row r="8275" spans="1:11" x14ac:dyDescent="0.2">
      <c r="A8275" s="3">
        <v>1007</v>
      </c>
      <c r="B8275" s="3">
        <v>2021</v>
      </c>
      <c r="C8275" s="3">
        <v>4</v>
      </c>
      <c r="D8275" s="3">
        <v>2024</v>
      </c>
      <c r="E8275" s="3">
        <v>1</v>
      </c>
      <c r="F8275" s="2">
        <v>850.19787268402115</v>
      </c>
      <c r="G8275" s="2">
        <v>3802.3872433877368</v>
      </c>
      <c r="H8275" s="2">
        <v>1472.9423675144035</v>
      </c>
      <c r="I8275" s="2">
        <v>5275.3296109021403</v>
      </c>
      <c r="J8275" s="2">
        <v>5709.7626413967128</v>
      </c>
      <c r="K8275" t="s">
        <v>11</v>
      </c>
    </row>
    <row r="8276" spans="1:11" x14ac:dyDescent="0.2">
      <c r="A8276" s="3">
        <v>1007</v>
      </c>
      <c r="B8276" s="3">
        <v>2021</v>
      </c>
      <c r="C8276" s="3">
        <v>5</v>
      </c>
      <c r="D8276" s="3">
        <v>2025</v>
      </c>
      <c r="E8276" s="3">
        <v>1</v>
      </c>
      <c r="F8276" s="2">
        <v>574.90010218089355</v>
      </c>
      <c r="G8276" s="2">
        <v>4377.2873455686304</v>
      </c>
      <c r="H8276" s="2">
        <v>1161.7018197607886</v>
      </c>
      <c r="I8276" s="2">
        <v>5538.9891653294189</v>
      </c>
      <c r="J8276" s="2">
        <v>5709.7626413967128</v>
      </c>
      <c r="K8276" t="s">
        <v>11</v>
      </c>
    </row>
    <row r="8277" spans="1:11" x14ac:dyDescent="0.2">
      <c r="A8277" s="3">
        <v>1007</v>
      </c>
      <c r="B8277" s="3">
        <v>2021</v>
      </c>
      <c r="C8277" s="3">
        <v>6</v>
      </c>
      <c r="D8277" s="3">
        <v>2026</v>
      </c>
      <c r="E8277" s="3">
        <v>1</v>
      </c>
      <c r="F8277" s="2">
        <v>508.27772734502014</v>
      </c>
      <c r="G8277" s="2">
        <v>4885.5650729136505</v>
      </c>
      <c r="H8277" s="2">
        <v>598.5135666943479</v>
      </c>
      <c r="I8277" s="2">
        <v>5484.0786396079984</v>
      </c>
      <c r="J8277" s="2">
        <v>5709.7626413967128</v>
      </c>
      <c r="K8277" t="s">
        <v>11</v>
      </c>
    </row>
    <row r="8278" spans="1:11" x14ac:dyDescent="0.2">
      <c r="A8278" s="3">
        <v>1008</v>
      </c>
      <c r="B8278" s="3">
        <v>2021</v>
      </c>
      <c r="C8278" s="3">
        <v>1</v>
      </c>
      <c r="D8278" s="3">
        <v>2021</v>
      </c>
      <c r="E8278" s="3">
        <v>1</v>
      </c>
      <c r="F8278" s="2">
        <v>1221.9745387134167</v>
      </c>
      <c r="G8278" s="2">
        <v>1221.9745387134167</v>
      </c>
      <c r="H8278" s="2">
        <v>4060.5157081194361</v>
      </c>
      <c r="I8278" s="2">
        <v>5282.4902468328528</v>
      </c>
      <c r="J8278" s="2">
        <v>8226.7316760417216</v>
      </c>
      <c r="K8278" t="s">
        <v>11</v>
      </c>
    </row>
    <row r="8279" spans="1:11" x14ac:dyDescent="0.2">
      <c r="A8279" s="3">
        <v>1008</v>
      </c>
      <c r="B8279" s="3">
        <v>2021</v>
      </c>
      <c r="C8279" s="3">
        <v>2</v>
      </c>
      <c r="D8279" s="3">
        <v>2022</v>
      </c>
      <c r="E8279" s="3">
        <v>1</v>
      </c>
      <c r="F8279" s="2">
        <v>1460.0301684018323</v>
      </c>
      <c r="G8279" s="2">
        <v>2682.0047071152489</v>
      </c>
      <c r="H8279" s="2">
        <v>3818.6072635655669</v>
      </c>
      <c r="I8279" s="2">
        <v>6500.6119706808158</v>
      </c>
      <c r="J8279" s="2">
        <v>8226.7316760417216</v>
      </c>
      <c r="K8279" t="s">
        <v>11</v>
      </c>
    </row>
    <row r="8280" spans="1:11" x14ac:dyDescent="0.2">
      <c r="A8280" s="3">
        <v>1008</v>
      </c>
      <c r="B8280" s="3">
        <v>2021</v>
      </c>
      <c r="C8280" s="3">
        <v>3</v>
      </c>
      <c r="D8280" s="3">
        <v>2023</v>
      </c>
      <c r="E8280" s="3">
        <v>1</v>
      </c>
      <c r="F8280" s="2">
        <v>1388.9974750254491</v>
      </c>
      <c r="G8280" s="2">
        <v>4071.0021821406981</v>
      </c>
      <c r="H8280" s="2">
        <v>3076.3539319593101</v>
      </c>
      <c r="I8280" s="2">
        <v>7147.3561141000082</v>
      </c>
      <c r="J8280" s="2">
        <v>8226.7316760417216</v>
      </c>
      <c r="K8280" t="s">
        <v>11</v>
      </c>
    </row>
    <row r="8281" spans="1:11" x14ac:dyDescent="0.2">
      <c r="A8281" s="3">
        <v>1008</v>
      </c>
      <c r="B8281" s="3">
        <v>2021</v>
      </c>
      <c r="C8281" s="3">
        <v>4</v>
      </c>
      <c r="D8281" s="3">
        <v>2024</v>
      </c>
      <c r="E8281" s="3">
        <v>1</v>
      </c>
      <c r="F8281" s="2">
        <v>1329.8078628874264</v>
      </c>
      <c r="G8281" s="2">
        <v>5400.8100450281245</v>
      </c>
      <c r="H8281" s="2">
        <v>2239.1852828501569</v>
      </c>
      <c r="I8281" s="2">
        <v>7639.9953278782814</v>
      </c>
      <c r="J8281" s="2">
        <v>8226.7316760417216</v>
      </c>
      <c r="K8281" t="s">
        <v>11</v>
      </c>
    </row>
    <row r="8282" spans="1:11" x14ac:dyDescent="0.2">
      <c r="A8282" s="3">
        <v>1008</v>
      </c>
      <c r="B8282" s="3">
        <v>2021</v>
      </c>
      <c r="C8282" s="3">
        <v>5</v>
      </c>
      <c r="D8282" s="3">
        <v>2025</v>
      </c>
      <c r="E8282" s="3">
        <v>1</v>
      </c>
      <c r="F8282" s="2">
        <v>1017.5362278365192</v>
      </c>
      <c r="G8282" s="2">
        <v>6418.3462728646437</v>
      </c>
      <c r="H8282" s="2">
        <v>1378.8695387047137</v>
      </c>
      <c r="I8282" s="2">
        <v>7797.2158115693574</v>
      </c>
      <c r="J8282" s="2">
        <v>8226.7316760417216</v>
      </c>
      <c r="K8282" t="s">
        <v>11</v>
      </c>
    </row>
    <row r="8283" spans="1:11" x14ac:dyDescent="0.2">
      <c r="A8283" s="3">
        <v>1008</v>
      </c>
      <c r="B8283" s="3">
        <v>2021</v>
      </c>
      <c r="C8283" s="3">
        <v>6</v>
      </c>
      <c r="D8283" s="3">
        <v>2026</v>
      </c>
      <c r="E8283" s="3">
        <v>1</v>
      </c>
      <c r="F8283" s="2">
        <v>566.59132848275021</v>
      </c>
      <c r="G8283" s="2">
        <v>6984.9376013473939</v>
      </c>
      <c r="H8283" s="2">
        <v>1132.8456447115723</v>
      </c>
      <c r="I8283" s="2">
        <v>8117.7832460589661</v>
      </c>
      <c r="J8283" s="2">
        <v>8226.7316760417216</v>
      </c>
      <c r="K8283" t="s">
        <v>11</v>
      </c>
    </row>
    <row r="8284" spans="1:11" x14ac:dyDescent="0.2">
      <c r="A8284" s="3">
        <v>1009</v>
      </c>
      <c r="B8284" s="3">
        <v>2021</v>
      </c>
      <c r="C8284" s="3">
        <v>1</v>
      </c>
      <c r="D8284" s="3">
        <v>2021</v>
      </c>
      <c r="E8284" s="3">
        <v>1</v>
      </c>
      <c r="F8284" s="2">
        <v>2206.7599211404831</v>
      </c>
      <c r="G8284" s="2">
        <v>2206.7599211404831</v>
      </c>
      <c r="H8284" s="2">
        <v>7493.9457467907123</v>
      </c>
      <c r="I8284" s="2">
        <v>9700.7056679311954</v>
      </c>
      <c r="J8284" s="2">
        <v>15011.502743513904</v>
      </c>
      <c r="K8284" t="s">
        <v>11</v>
      </c>
    </row>
    <row r="8285" spans="1:11" x14ac:dyDescent="0.2">
      <c r="A8285" s="3">
        <v>1009</v>
      </c>
      <c r="B8285" s="3">
        <v>2021</v>
      </c>
      <c r="C8285" s="3">
        <v>2</v>
      </c>
      <c r="D8285" s="3">
        <v>2022</v>
      </c>
      <c r="E8285" s="3">
        <v>1</v>
      </c>
      <c r="F8285" s="2">
        <v>2524.5869808154348</v>
      </c>
      <c r="G8285" s="2">
        <v>4731.3469019559179</v>
      </c>
      <c r="H8285" s="2">
        <v>7126.770120914096</v>
      </c>
      <c r="I8285" s="2">
        <v>11858.117022870014</v>
      </c>
      <c r="J8285" s="2">
        <v>15011.502743513904</v>
      </c>
      <c r="K8285" t="s">
        <v>11</v>
      </c>
    </row>
    <row r="8286" spans="1:11" x14ac:dyDescent="0.2">
      <c r="A8286" s="3">
        <v>1009</v>
      </c>
      <c r="B8286" s="3">
        <v>2021</v>
      </c>
      <c r="C8286" s="3">
        <v>3</v>
      </c>
      <c r="D8286" s="3">
        <v>2023</v>
      </c>
      <c r="E8286" s="3">
        <v>1</v>
      </c>
      <c r="F8286" s="2">
        <v>2834.9729605992761</v>
      </c>
      <c r="G8286" s="2">
        <v>7566.319862555194</v>
      </c>
      <c r="H8286" s="2">
        <v>5250.1426725290712</v>
      </c>
      <c r="I8286" s="2">
        <v>12816.462535084265</v>
      </c>
      <c r="J8286" s="2">
        <v>15011.502743513904</v>
      </c>
      <c r="K8286" t="s">
        <v>11</v>
      </c>
    </row>
    <row r="8287" spans="1:11" x14ac:dyDescent="0.2">
      <c r="A8287" s="3">
        <v>1009</v>
      </c>
      <c r="B8287" s="3">
        <v>2021</v>
      </c>
      <c r="C8287" s="3">
        <v>4</v>
      </c>
      <c r="D8287" s="3">
        <v>2024</v>
      </c>
      <c r="E8287" s="3">
        <v>1</v>
      </c>
      <c r="F8287" s="2">
        <v>2208.0189692446565</v>
      </c>
      <c r="G8287" s="2">
        <v>9774.3388317998506</v>
      </c>
      <c r="H8287" s="2">
        <v>4373.1755614609501</v>
      </c>
      <c r="I8287" s="2">
        <v>14147.514393260801</v>
      </c>
      <c r="J8287" s="2">
        <v>15011.502743513904</v>
      </c>
      <c r="K8287" t="s">
        <v>11</v>
      </c>
    </row>
    <row r="8288" spans="1:11" x14ac:dyDescent="0.2">
      <c r="A8288" s="3">
        <v>1009</v>
      </c>
      <c r="B8288" s="3">
        <v>2021</v>
      </c>
      <c r="C8288" s="3">
        <v>5</v>
      </c>
      <c r="D8288" s="3">
        <v>2025</v>
      </c>
      <c r="E8288" s="3">
        <v>1</v>
      </c>
      <c r="F8288" s="2">
        <v>2003.3176159408686</v>
      </c>
      <c r="G8288" s="2">
        <v>11777.656447740719</v>
      </c>
      <c r="H8288" s="2">
        <v>2520.5060463241189</v>
      </c>
      <c r="I8288" s="2">
        <v>14298.162494064838</v>
      </c>
      <c r="J8288" s="2">
        <v>15011.502743513904</v>
      </c>
      <c r="K8288" t="s">
        <v>11</v>
      </c>
    </row>
    <row r="8289" spans="1:11" x14ac:dyDescent="0.2">
      <c r="A8289" s="3">
        <v>1009</v>
      </c>
      <c r="B8289" s="3">
        <v>2021</v>
      </c>
      <c r="C8289" s="3">
        <v>6</v>
      </c>
      <c r="D8289" s="3">
        <v>2026</v>
      </c>
      <c r="E8289" s="3">
        <v>1</v>
      </c>
      <c r="F8289" s="2">
        <v>976.7511055836967</v>
      </c>
      <c r="G8289" s="2">
        <v>12754.407553324416</v>
      </c>
      <c r="H8289" s="2">
        <v>1896.4701275501611</v>
      </c>
      <c r="I8289" s="2">
        <v>14650.877680874577</v>
      </c>
      <c r="J8289" s="2">
        <v>15011.502743513904</v>
      </c>
      <c r="K8289" t="s">
        <v>11</v>
      </c>
    </row>
    <row r="8290" spans="1:11" x14ac:dyDescent="0.2">
      <c r="A8290" s="3">
        <v>1010</v>
      </c>
      <c r="B8290" s="3">
        <v>2021</v>
      </c>
      <c r="C8290" s="3">
        <v>1</v>
      </c>
      <c r="D8290" s="3">
        <v>2021</v>
      </c>
      <c r="E8290" s="3">
        <v>1</v>
      </c>
      <c r="F8290" s="2">
        <v>643.14219077752114</v>
      </c>
      <c r="G8290" s="2">
        <v>643.14219077752114</v>
      </c>
      <c r="H8290" s="2">
        <v>2276.5107456046876</v>
      </c>
      <c r="I8290" s="2">
        <v>2919.6529363822087</v>
      </c>
      <c r="J8290" s="2">
        <v>4412.6737612588058</v>
      </c>
      <c r="K8290" t="s">
        <v>11</v>
      </c>
    </row>
    <row r="8291" spans="1:11" x14ac:dyDescent="0.2">
      <c r="A8291" s="3">
        <v>1010</v>
      </c>
      <c r="B8291" s="3">
        <v>2021</v>
      </c>
      <c r="C8291" s="3">
        <v>2</v>
      </c>
      <c r="D8291" s="3">
        <v>2022</v>
      </c>
      <c r="E8291" s="3">
        <v>1</v>
      </c>
      <c r="F8291" s="2">
        <v>719.99939281286765</v>
      </c>
      <c r="G8291" s="2">
        <v>1363.1415835903888</v>
      </c>
      <c r="H8291" s="2">
        <v>2122.7648470690137</v>
      </c>
      <c r="I8291" s="2">
        <v>3485.9064306594028</v>
      </c>
      <c r="J8291" s="2">
        <v>4412.6737612588058</v>
      </c>
      <c r="K8291" t="s">
        <v>11</v>
      </c>
    </row>
    <row r="8292" spans="1:11" x14ac:dyDescent="0.2">
      <c r="A8292" s="3">
        <v>1010</v>
      </c>
      <c r="B8292" s="3">
        <v>2021</v>
      </c>
      <c r="C8292" s="3">
        <v>3</v>
      </c>
      <c r="D8292" s="3">
        <v>2023</v>
      </c>
      <c r="E8292" s="3">
        <v>1</v>
      </c>
      <c r="F8292" s="2">
        <v>785.13492644190978</v>
      </c>
      <c r="G8292" s="2">
        <v>2148.2765100322986</v>
      </c>
      <c r="H8292" s="2">
        <v>1687.0549543404345</v>
      </c>
      <c r="I8292" s="2">
        <v>3835.3314643727331</v>
      </c>
      <c r="J8292" s="2">
        <v>4412.6737612588058</v>
      </c>
      <c r="K8292" t="s">
        <v>11</v>
      </c>
    </row>
    <row r="8293" spans="1:11" x14ac:dyDescent="0.2">
      <c r="A8293" s="3">
        <v>1010</v>
      </c>
      <c r="B8293" s="3">
        <v>2021</v>
      </c>
      <c r="C8293" s="3">
        <v>4</v>
      </c>
      <c r="D8293" s="3">
        <v>2024</v>
      </c>
      <c r="E8293" s="3">
        <v>1</v>
      </c>
      <c r="F8293" s="2">
        <v>862.48424586532974</v>
      </c>
      <c r="G8293" s="2">
        <v>3010.7607558976283</v>
      </c>
      <c r="H8293" s="2">
        <v>1041.7465418600377</v>
      </c>
      <c r="I8293" s="2">
        <v>4052.507297757666</v>
      </c>
      <c r="J8293" s="2">
        <v>4412.6737612588058</v>
      </c>
      <c r="K8293" t="s">
        <v>11</v>
      </c>
    </row>
    <row r="8294" spans="1:11" x14ac:dyDescent="0.2">
      <c r="A8294" s="3">
        <v>1010</v>
      </c>
      <c r="B8294" s="3">
        <v>2021</v>
      </c>
      <c r="C8294" s="3">
        <v>5</v>
      </c>
      <c r="D8294" s="3">
        <v>2025</v>
      </c>
      <c r="E8294" s="3">
        <v>1</v>
      </c>
      <c r="F8294" s="2">
        <v>435.51605604237966</v>
      </c>
      <c r="G8294" s="2">
        <v>3446.276811940008</v>
      </c>
      <c r="H8294" s="2">
        <v>763.76370257701274</v>
      </c>
      <c r="I8294" s="2">
        <v>4210.0405145170207</v>
      </c>
      <c r="J8294" s="2">
        <v>4412.6737612588058</v>
      </c>
      <c r="K8294" t="s">
        <v>11</v>
      </c>
    </row>
    <row r="8295" spans="1:11" x14ac:dyDescent="0.2">
      <c r="A8295" s="3">
        <v>1010</v>
      </c>
      <c r="B8295" s="3">
        <v>2021</v>
      </c>
      <c r="C8295" s="3">
        <v>6</v>
      </c>
      <c r="D8295" s="3">
        <v>2026</v>
      </c>
      <c r="E8295" s="3">
        <v>1</v>
      </c>
      <c r="F8295" s="2">
        <v>499.95788304710231</v>
      </c>
      <c r="G8295" s="2">
        <v>3946.2346949871103</v>
      </c>
      <c r="H8295" s="2">
        <v>300.03748427433175</v>
      </c>
      <c r="I8295" s="2">
        <v>4246.272179261442</v>
      </c>
      <c r="J8295" s="2">
        <v>4412.6737612588058</v>
      </c>
      <c r="K8295" t="s">
        <v>11</v>
      </c>
    </row>
    <row r="8296" spans="1:11" x14ac:dyDescent="0.2">
      <c r="A8296" s="3">
        <v>1011</v>
      </c>
      <c r="B8296" s="3">
        <v>2021</v>
      </c>
      <c r="C8296" s="3">
        <v>1</v>
      </c>
      <c r="D8296" s="3">
        <v>2021</v>
      </c>
      <c r="E8296" s="3">
        <v>1</v>
      </c>
      <c r="F8296" s="2">
        <v>590.28936984370148</v>
      </c>
      <c r="G8296" s="2">
        <v>590.28936984370148</v>
      </c>
      <c r="H8296" s="2">
        <v>2071.8508008676972</v>
      </c>
      <c r="I8296" s="2">
        <v>2662.1401707113987</v>
      </c>
      <c r="J8296" s="2">
        <v>4031.2710397991164</v>
      </c>
      <c r="K8296" t="s">
        <v>11</v>
      </c>
    </row>
    <row r="8297" spans="1:11" x14ac:dyDescent="0.2">
      <c r="A8297" s="3">
        <v>1011</v>
      </c>
      <c r="B8297" s="3">
        <v>2021</v>
      </c>
      <c r="C8297" s="3">
        <v>2</v>
      </c>
      <c r="D8297" s="3">
        <v>2022</v>
      </c>
      <c r="E8297" s="3">
        <v>1</v>
      </c>
      <c r="F8297" s="2">
        <v>671.66254356098625</v>
      </c>
      <c r="G8297" s="2">
        <v>1261.9519134046877</v>
      </c>
      <c r="H8297" s="2">
        <v>1841.0123246199905</v>
      </c>
      <c r="I8297" s="2">
        <v>3102.9642380246783</v>
      </c>
      <c r="J8297" s="2">
        <v>4031.2710397991164</v>
      </c>
      <c r="K8297" t="s">
        <v>11</v>
      </c>
    </row>
    <row r="8298" spans="1:11" x14ac:dyDescent="0.2">
      <c r="A8298" s="3">
        <v>1011</v>
      </c>
      <c r="B8298" s="3">
        <v>2021</v>
      </c>
      <c r="C8298" s="3">
        <v>3</v>
      </c>
      <c r="D8298" s="3">
        <v>2023</v>
      </c>
      <c r="E8298" s="3">
        <v>1</v>
      </c>
      <c r="F8298" s="2">
        <v>832.75457265950308</v>
      </c>
      <c r="G8298" s="2">
        <v>2094.7064860641908</v>
      </c>
      <c r="H8298" s="2">
        <v>1381.2419860056216</v>
      </c>
      <c r="I8298" s="2">
        <v>3475.9484720698124</v>
      </c>
      <c r="J8298" s="2">
        <v>4031.2710397991164</v>
      </c>
      <c r="K8298" t="s">
        <v>11</v>
      </c>
    </row>
    <row r="8299" spans="1:11" x14ac:dyDescent="0.2">
      <c r="A8299" s="3">
        <v>1011</v>
      </c>
      <c r="B8299" s="3">
        <v>2021</v>
      </c>
      <c r="C8299" s="3">
        <v>4</v>
      </c>
      <c r="D8299" s="3">
        <v>2024</v>
      </c>
      <c r="E8299" s="3">
        <v>1</v>
      </c>
      <c r="F8299" s="2">
        <v>484.21839213390103</v>
      </c>
      <c r="G8299" s="2">
        <v>2578.9248781980918</v>
      </c>
      <c r="H8299" s="2">
        <v>1198.4515091297044</v>
      </c>
      <c r="I8299" s="2">
        <v>3777.3763873277962</v>
      </c>
      <c r="J8299" s="2">
        <v>4031.2710397991164</v>
      </c>
      <c r="K8299" t="s">
        <v>11</v>
      </c>
    </row>
    <row r="8300" spans="1:11" x14ac:dyDescent="0.2">
      <c r="A8300" s="3">
        <v>1011</v>
      </c>
      <c r="B8300" s="3">
        <v>2021</v>
      </c>
      <c r="C8300" s="3">
        <v>5</v>
      </c>
      <c r="D8300" s="3">
        <v>2025</v>
      </c>
      <c r="E8300" s="3">
        <v>1</v>
      </c>
      <c r="F8300" s="2">
        <v>475.04896671193137</v>
      </c>
      <c r="G8300" s="2">
        <v>3053.9738449100232</v>
      </c>
      <c r="H8300" s="2">
        <v>887.80497388015601</v>
      </c>
      <c r="I8300" s="2">
        <v>3941.7788187901792</v>
      </c>
      <c r="J8300" s="2">
        <v>4031.2710397991164</v>
      </c>
      <c r="K8300" t="s">
        <v>11</v>
      </c>
    </row>
    <row r="8301" spans="1:11" x14ac:dyDescent="0.2">
      <c r="A8301" s="3">
        <v>1011</v>
      </c>
      <c r="B8301" s="3">
        <v>2021</v>
      </c>
      <c r="C8301" s="3">
        <v>6</v>
      </c>
      <c r="D8301" s="3">
        <v>2026</v>
      </c>
      <c r="E8301" s="3">
        <v>1</v>
      </c>
      <c r="F8301" s="2">
        <v>564.37436363291545</v>
      </c>
      <c r="G8301" s="2">
        <v>3618.3482085429387</v>
      </c>
      <c r="H8301" s="2">
        <v>266.12718768170089</v>
      </c>
      <c r="I8301" s="2">
        <v>3884.4753962246396</v>
      </c>
      <c r="J8301" s="2">
        <v>4031.2710397991164</v>
      </c>
      <c r="K8301" t="s">
        <v>11</v>
      </c>
    </row>
    <row r="8302" spans="1:11" x14ac:dyDescent="0.2">
      <c r="A8302" s="3">
        <v>1012</v>
      </c>
      <c r="B8302" s="3">
        <v>2021</v>
      </c>
      <c r="C8302" s="3">
        <v>1</v>
      </c>
      <c r="D8302" s="3">
        <v>2021</v>
      </c>
      <c r="E8302" s="3">
        <v>1</v>
      </c>
      <c r="F8302" s="2">
        <v>211.97695891375449</v>
      </c>
      <c r="G8302" s="2">
        <v>211.97695891375449</v>
      </c>
      <c r="H8302" s="2">
        <v>720.0538435329579</v>
      </c>
      <c r="I8302" s="2">
        <v>932.03080244671241</v>
      </c>
      <c r="J8302" s="2">
        <v>1418.8413791654486</v>
      </c>
      <c r="K8302" t="s">
        <v>11</v>
      </c>
    </row>
    <row r="8303" spans="1:11" x14ac:dyDescent="0.2">
      <c r="A8303" s="3">
        <v>1012</v>
      </c>
      <c r="B8303" s="3">
        <v>2021</v>
      </c>
      <c r="C8303" s="3">
        <v>2</v>
      </c>
      <c r="D8303" s="3">
        <v>2022</v>
      </c>
      <c r="E8303" s="3">
        <v>1</v>
      </c>
      <c r="F8303" s="2">
        <v>230.25069860338195</v>
      </c>
      <c r="G8303" s="2">
        <v>442.22765751713644</v>
      </c>
      <c r="H8303" s="2">
        <v>667.45635231274116</v>
      </c>
      <c r="I8303" s="2">
        <v>1109.6840098298776</v>
      </c>
      <c r="J8303" s="2">
        <v>1418.8413791654486</v>
      </c>
      <c r="K8303" t="s">
        <v>11</v>
      </c>
    </row>
    <row r="8304" spans="1:11" x14ac:dyDescent="0.2">
      <c r="A8304" s="3">
        <v>1012</v>
      </c>
      <c r="B8304" s="3">
        <v>2021</v>
      </c>
      <c r="C8304" s="3">
        <v>3</v>
      </c>
      <c r="D8304" s="3">
        <v>2023</v>
      </c>
      <c r="E8304" s="3">
        <v>1</v>
      </c>
      <c r="F8304" s="2">
        <v>265.02221325301173</v>
      </c>
      <c r="G8304" s="2">
        <v>707.24987077014816</v>
      </c>
      <c r="H8304" s="2">
        <v>539.58775104006304</v>
      </c>
      <c r="I8304" s="2">
        <v>1246.8376218102112</v>
      </c>
      <c r="J8304" s="2">
        <v>1418.8413791654486</v>
      </c>
      <c r="K8304" t="s">
        <v>11</v>
      </c>
    </row>
    <row r="8305" spans="1:11" x14ac:dyDescent="0.2">
      <c r="A8305" s="3">
        <v>1012</v>
      </c>
      <c r="B8305" s="3">
        <v>2021</v>
      </c>
      <c r="C8305" s="3">
        <v>4</v>
      </c>
      <c r="D8305" s="3">
        <v>2024</v>
      </c>
      <c r="E8305" s="3">
        <v>1</v>
      </c>
      <c r="F8305" s="2">
        <v>221.64754317874815</v>
      </c>
      <c r="G8305" s="2">
        <v>928.89741394889631</v>
      </c>
      <c r="H8305" s="2">
        <v>395.38431429043169</v>
      </c>
      <c r="I8305" s="2">
        <v>1324.281728239328</v>
      </c>
      <c r="J8305" s="2">
        <v>1418.8413791654486</v>
      </c>
      <c r="K8305" t="s">
        <v>11</v>
      </c>
    </row>
    <row r="8306" spans="1:11" x14ac:dyDescent="0.2">
      <c r="A8306" s="3">
        <v>1012</v>
      </c>
      <c r="B8306" s="3">
        <v>2021</v>
      </c>
      <c r="C8306" s="3">
        <v>5</v>
      </c>
      <c r="D8306" s="3">
        <v>2025</v>
      </c>
      <c r="E8306" s="3">
        <v>1</v>
      </c>
      <c r="F8306" s="2">
        <v>182.8495799423855</v>
      </c>
      <c r="G8306" s="2">
        <v>1111.7469938912818</v>
      </c>
      <c r="H8306" s="2">
        <v>235.42195918594734</v>
      </c>
      <c r="I8306" s="2">
        <v>1347.1689530772292</v>
      </c>
      <c r="J8306" s="2">
        <v>1418.8413791654486</v>
      </c>
      <c r="K8306" t="s">
        <v>11</v>
      </c>
    </row>
    <row r="8307" spans="1:11" x14ac:dyDescent="0.2">
      <c r="A8307" s="3">
        <v>1012</v>
      </c>
      <c r="B8307" s="3">
        <v>2021</v>
      </c>
      <c r="C8307" s="3">
        <v>6</v>
      </c>
      <c r="D8307" s="3">
        <v>2026</v>
      </c>
      <c r="E8307" s="3">
        <v>1</v>
      </c>
      <c r="F8307" s="2">
        <v>166.78644274023554</v>
      </c>
      <c r="G8307" s="2">
        <v>1278.5334366315174</v>
      </c>
      <c r="H8307" s="2">
        <v>100.1072645171264</v>
      </c>
      <c r="I8307" s="2">
        <v>1378.6407011486438</v>
      </c>
      <c r="J8307" s="2">
        <v>1418.8413791654486</v>
      </c>
      <c r="K8307" t="s">
        <v>11</v>
      </c>
    </row>
    <row r="8308" spans="1:11" x14ac:dyDescent="0.2">
      <c r="A8308" s="3">
        <v>1013</v>
      </c>
      <c r="B8308" s="3">
        <v>2021</v>
      </c>
      <c r="C8308" s="3">
        <v>1</v>
      </c>
      <c r="D8308" s="3">
        <v>2021</v>
      </c>
      <c r="E8308" s="3">
        <v>1</v>
      </c>
      <c r="F8308" s="2">
        <v>874.60570740417018</v>
      </c>
      <c r="G8308" s="2">
        <v>874.60570740417018</v>
      </c>
      <c r="H8308" s="2">
        <v>3041.504126290461</v>
      </c>
      <c r="I8308" s="2">
        <v>3916.1098336946311</v>
      </c>
      <c r="J8308" s="2">
        <v>6036.2551330304696</v>
      </c>
      <c r="K8308" t="s">
        <v>11</v>
      </c>
    </row>
    <row r="8309" spans="1:11" x14ac:dyDescent="0.2">
      <c r="A8309" s="3">
        <v>1013</v>
      </c>
      <c r="B8309" s="3">
        <v>2021</v>
      </c>
      <c r="C8309" s="3">
        <v>2</v>
      </c>
      <c r="D8309" s="3">
        <v>2022</v>
      </c>
      <c r="E8309" s="3">
        <v>1</v>
      </c>
      <c r="F8309" s="2">
        <v>1104.6615531944099</v>
      </c>
      <c r="G8309" s="2">
        <v>1979.2672605985802</v>
      </c>
      <c r="H8309" s="2">
        <v>2720.8769228942465</v>
      </c>
      <c r="I8309" s="2">
        <v>4700.1441834928264</v>
      </c>
      <c r="J8309" s="2">
        <v>6036.2551330304696</v>
      </c>
      <c r="K8309" t="s">
        <v>11</v>
      </c>
    </row>
    <row r="8310" spans="1:11" x14ac:dyDescent="0.2">
      <c r="A8310" s="3">
        <v>1013</v>
      </c>
      <c r="B8310" s="3">
        <v>2021</v>
      </c>
      <c r="C8310" s="3">
        <v>3</v>
      </c>
      <c r="D8310" s="3">
        <v>2023</v>
      </c>
      <c r="E8310" s="3">
        <v>1</v>
      </c>
      <c r="F8310" s="2">
        <v>1111.4217138414313</v>
      </c>
      <c r="G8310" s="2">
        <v>3090.6889744400114</v>
      </c>
      <c r="H8310" s="2">
        <v>2179.8843193313987</v>
      </c>
      <c r="I8310" s="2">
        <v>5270.5732937714101</v>
      </c>
      <c r="J8310" s="2">
        <v>6036.2551330304696</v>
      </c>
      <c r="K8310" t="s">
        <v>11</v>
      </c>
    </row>
    <row r="8311" spans="1:11" x14ac:dyDescent="0.2">
      <c r="A8311" s="3">
        <v>1013</v>
      </c>
      <c r="B8311" s="3">
        <v>2021</v>
      </c>
      <c r="C8311" s="3">
        <v>4</v>
      </c>
      <c r="D8311" s="3">
        <v>2024</v>
      </c>
      <c r="E8311" s="3">
        <v>1</v>
      </c>
      <c r="F8311" s="2">
        <v>955.12997581762511</v>
      </c>
      <c r="G8311" s="2">
        <v>4045.8189502576365</v>
      </c>
      <c r="H8311" s="2">
        <v>1489.1877329030863</v>
      </c>
      <c r="I8311" s="2">
        <v>5535.0066831607228</v>
      </c>
      <c r="J8311" s="2">
        <v>6036.2551330304696</v>
      </c>
      <c r="K8311" t="s">
        <v>11</v>
      </c>
    </row>
    <row r="8312" spans="1:11" x14ac:dyDescent="0.2">
      <c r="A8312" s="3">
        <v>1013</v>
      </c>
      <c r="B8312" s="3">
        <v>2021</v>
      </c>
      <c r="C8312" s="3">
        <v>5</v>
      </c>
      <c r="D8312" s="3">
        <v>2025</v>
      </c>
      <c r="E8312" s="3">
        <v>1</v>
      </c>
      <c r="F8312" s="2">
        <v>821.77460153236871</v>
      </c>
      <c r="G8312" s="2">
        <v>4867.5935517900052</v>
      </c>
      <c r="H8312" s="2">
        <v>1013.4284939675063</v>
      </c>
      <c r="I8312" s="2">
        <v>5881.0220457575115</v>
      </c>
      <c r="J8312" s="2">
        <v>6036.2551330304696</v>
      </c>
      <c r="K8312" t="s">
        <v>11</v>
      </c>
    </row>
    <row r="8313" spans="1:11" x14ac:dyDescent="0.2">
      <c r="A8313" s="3">
        <v>1013</v>
      </c>
      <c r="B8313" s="3">
        <v>2021</v>
      </c>
      <c r="C8313" s="3">
        <v>6</v>
      </c>
      <c r="D8313" s="3">
        <v>2026</v>
      </c>
      <c r="E8313" s="3">
        <v>1</v>
      </c>
      <c r="F8313" s="2">
        <v>238.61244479481593</v>
      </c>
      <c r="G8313" s="2">
        <v>5106.2059965848212</v>
      </c>
      <c r="H8313" s="2">
        <v>716.56397688412653</v>
      </c>
      <c r="I8313" s="2">
        <v>5822.7699734689477</v>
      </c>
      <c r="J8313" s="2">
        <v>6036.2551330304696</v>
      </c>
      <c r="K8313" t="s">
        <v>11</v>
      </c>
    </row>
    <row r="8314" spans="1:11" x14ac:dyDescent="0.2">
      <c r="A8314" s="3">
        <v>1014</v>
      </c>
      <c r="B8314" s="3">
        <v>2021</v>
      </c>
      <c r="C8314" s="3">
        <v>1</v>
      </c>
      <c r="D8314" s="3">
        <v>2021</v>
      </c>
      <c r="E8314" s="3">
        <v>1</v>
      </c>
      <c r="F8314" s="2">
        <v>772.76124027281458</v>
      </c>
      <c r="G8314" s="2">
        <v>772.76124027281458</v>
      </c>
      <c r="H8314" s="2">
        <v>2647.7927883001016</v>
      </c>
      <c r="I8314" s="2">
        <v>3420.5540285729162</v>
      </c>
      <c r="J8314" s="2">
        <v>5199.404812544416</v>
      </c>
      <c r="K8314" t="s">
        <v>11</v>
      </c>
    </row>
    <row r="8315" spans="1:11" x14ac:dyDescent="0.2">
      <c r="A8315" s="3">
        <v>1014</v>
      </c>
      <c r="B8315" s="3">
        <v>2021</v>
      </c>
      <c r="C8315" s="3">
        <v>2</v>
      </c>
      <c r="D8315" s="3">
        <v>2022</v>
      </c>
      <c r="E8315" s="3">
        <v>1</v>
      </c>
      <c r="F8315" s="2">
        <v>861.98777138437117</v>
      </c>
      <c r="G8315" s="2">
        <v>1634.7490116571857</v>
      </c>
      <c r="H8315" s="2">
        <v>2394.716458876569</v>
      </c>
      <c r="I8315" s="2">
        <v>4029.4654705337548</v>
      </c>
      <c r="J8315" s="2">
        <v>5199.404812544416</v>
      </c>
      <c r="K8315" t="s">
        <v>11</v>
      </c>
    </row>
    <row r="8316" spans="1:11" x14ac:dyDescent="0.2">
      <c r="A8316" s="3">
        <v>1014</v>
      </c>
      <c r="B8316" s="3">
        <v>2021</v>
      </c>
      <c r="C8316" s="3">
        <v>3</v>
      </c>
      <c r="D8316" s="3">
        <v>2023</v>
      </c>
      <c r="E8316" s="3">
        <v>1</v>
      </c>
      <c r="F8316" s="2">
        <v>990.26254537850809</v>
      </c>
      <c r="G8316" s="2">
        <v>2625.0115570356938</v>
      </c>
      <c r="H8316" s="2">
        <v>1915.8782923640074</v>
      </c>
      <c r="I8316" s="2">
        <v>4540.8898493997012</v>
      </c>
      <c r="J8316" s="2">
        <v>5199.404812544416</v>
      </c>
      <c r="K8316" t="s">
        <v>11</v>
      </c>
    </row>
    <row r="8317" spans="1:11" x14ac:dyDescent="0.2">
      <c r="A8317" s="3">
        <v>1014</v>
      </c>
      <c r="B8317" s="3">
        <v>2021</v>
      </c>
      <c r="C8317" s="3">
        <v>4</v>
      </c>
      <c r="D8317" s="3">
        <v>2024</v>
      </c>
      <c r="E8317" s="3">
        <v>1</v>
      </c>
      <c r="F8317" s="2">
        <v>846.40618441499737</v>
      </c>
      <c r="G8317" s="2">
        <v>3471.4177414506912</v>
      </c>
      <c r="H8317" s="2">
        <v>1319.3569086881416</v>
      </c>
      <c r="I8317" s="2">
        <v>4790.7746501388328</v>
      </c>
      <c r="J8317" s="2">
        <v>5199.404812544416</v>
      </c>
      <c r="K8317" t="s">
        <v>11</v>
      </c>
    </row>
    <row r="8318" spans="1:11" x14ac:dyDescent="0.2">
      <c r="A8318" s="3">
        <v>1014</v>
      </c>
      <c r="B8318" s="3">
        <v>2021</v>
      </c>
      <c r="C8318" s="3">
        <v>5</v>
      </c>
      <c r="D8318" s="3">
        <v>2025</v>
      </c>
      <c r="E8318" s="3">
        <v>1</v>
      </c>
      <c r="F8318" s="2">
        <v>429.39864416592218</v>
      </c>
      <c r="G8318" s="2">
        <v>3900.8163856166134</v>
      </c>
      <c r="H8318" s="2">
        <v>1004.7386206612687</v>
      </c>
      <c r="I8318" s="2">
        <v>4905.5550062778821</v>
      </c>
      <c r="J8318" s="2">
        <v>5199.404812544416</v>
      </c>
      <c r="K8318" t="s">
        <v>11</v>
      </c>
    </row>
    <row r="8319" spans="1:11" x14ac:dyDescent="0.2">
      <c r="A8319" s="3">
        <v>1014</v>
      </c>
      <c r="B8319" s="3">
        <v>2021</v>
      </c>
      <c r="C8319" s="3">
        <v>6</v>
      </c>
      <c r="D8319" s="3">
        <v>2026</v>
      </c>
      <c r="E8319" s="3">
        <v>1</v>
      </c>
      <c r="F8319" s="2">
        <v>600.95906072842035</v>
      </c>
      <c r="G8319" s="2">
        <v>4501.7754463450337</v>
      </c>
      <c r="H8319" s="2">
        <v>590.75518192561049</v>
      </c>
      <c r="I8319" s="2">
        <v>5092.5306282706442</v>
      </c>
      <c r="J8319" s="2">
        <v>5199.404812544416</v>
      </c>
      <c r="K8319" t="s">
        <v>11</v>
      </c>
    </row>
    <row r="8320" spans="1:11" x14ac:dyDescent="0.2">
      <c r="A8320" s="3">
        <v>1015</v>
      </c>
      <c r="B8320" s="3">
        <v>2021</v>
      </c>
      <c r="C8320" s="3">
        <v>1</v>
      </c>
      <c r="D8320" s="3">
        <v>2021</v>
      </c>
      <c r="E8320" s="3">
        <v>1</v>
      </c>
      <c r="F8320" s="2">
        <v>951.96415480490202</v>
      </c>
      <c r="G8320" s="2">
        <v>951.96415480490202</v>
      </c>
      <c r="H8320" s="2">
        <v>3232.0207690215839</v>
      </c>
      <c r="I8320" s="2">
        <v>4183.984923826486</v>
      </c>
      <c r="J8320" s="2">
        <v>6428.6739377084723</v>
      </c>
      <c r="K8320" t="s">
        <v>11</v>
      </c>
    </row>
    <row r="8321" spans="1:11" x14ac:dyDescent="0.2">
      <c r="A8321" s="3">
        <v>1015</v>
      </c>
      <c r="B8321" s="3">
        <v>2021</v>
      </c>
      <c r="C8321" s="3">
        <v>2</v>
      </c>
      <c r="D8321" s="3">
        <v>2022</v>
      </c>
      <c r="E8321" s="3">
        <v>1</v>
      </c>
      <c r="F8321" s="2">
        <v>1136.4543936726814</v>
      </c>
      <c r="G8321" s="2">
        <v>2088.4185484775835</v>
      </c>
      <c r="H8321" s="2">
        <v>2866.3847574703232</v>
      </c>
      <c r="I8321" s="2">
        <v>4954.8033059479067</v>
      </c>
      <c r="J8321" s="2">
        <v>6428.6739377084723</v>
      </c>
      <c r="K8321" t="s">
        <v>11</v>
      </c>
    </row>
    <row r="8322" spans="1:11" x14ac:dyDescent="0.2">
      <c r="A8322" s="3">
        <v>1015</v>
      </c>
      <c r="B8322" s="3">
        <v>2021</v>
      </c>
      <c r="C8322" s="3">
        <v>3</v>
      </c>
      <c r="D8322" s="3">
        <v>2023</v>
      </c>
      <c r="E8322" s="3">
        <v>1</v>
      </c>
      <c r="F8322" s="2">
        <v>1033.5188007876</v>
      </c>
      <c r="G8322" s="2">
        <v>3121.9373492651835</v>
      </c>
      <c r="H8322" s="2">
        <v>2489.706131739465</v>
      </c>
      <c r="I8322" s="2">
        <v>5611.6434810046485</v>
      </c>
      <c r="J8322" s="2">
        <v>6428.6739377084723</v>
      </c>
      <c r="K8322" t="s">
        <v>11</v>
      </c>
    </row>
    <row r="8323" spans="1:11" x14ac:dyDescent="0.2">
      <c r="A8323" s="3">
        <v>1015</v>
      </c>
      <c r="B8323" s="3">
        <v>2021</v>
      </c>
      <c r="C8323" s="3">
        <v>4</v>
      </c>
      <c r="D8323" s="3">
        <v>2024</v>
      </c>
      <c r="E8323" s="3">
        <v>1</v>
      </c>
      <c r="F8323" s="2">
        <v>1095.5221560799523</v>
      </c>
      <c r="G8323" s="2">
        <v>4217.4595053451358</v>
      </c>
      <c r="H8323" s="2">
        <v>1779.849894464769</v>
      </c>
      <c r="I8323" s="2">
        <v>5997.3093998099048</v>
      </c>
      <c r="J8323" s="2">
        <v>6428.6739377084723</v>
      </c>
      <c r="K8323" t="s">
        <v>11</v>
      </c>
    </row>
    <row r="8324" spans="1:11" x14ac:dyDescent="0.2">
      <c r="A8324" s="3">
        <v>1015</v>
      </c>
      <c r="B8324" s="3">
        <v>2021</v>
      </c>
      <c r="C8324" s="3">
        <v>5</v>
      </c>
      <c r="D8324" s="3">
        <v>2025</v>
      </c>
      <c r="E8324" s="3">
        <v>1</v>
      </c>
      <c r="F8324" s="2">
        <v>806.92154586596007</v>
      </c>
      <c r="G8324" s="2">
        <v>5024.3810512110958</v>
      </c>
      <c r="H8324" s="2">
        <v>1061.6324068935373</v>
      </c>
      <c r="I8324" s="2">
        <v>6086.0134581046332</v>
      </c>
      <c r="J8324" s="2">
        <v>6428.6739377084723</v>
      </c>
      <c r="K8324" t="s">
        <v>11</v>
      </c>
    </row>
    <row r="8325" spans="1:11" x14ac:dyDescent="0.2">
      <c r="A8325" s="3">
        <v>1015</v>
      </c>
      <c r="B8325" s="3">
        <v>2021</v>
      </c>
      <c r="C8325" s="3">
        <v>6</v>
      </c>
      <c r="D8325" s="3">
        <v>2026</v>
      </c>
      <c r="E8325" s="3">
        <v>1</v>
      </c>
      <c r="F8325" s="2">
        <v>701.10038773671022</v>
      </c>
      <c r="G8325" s="2">
        <v>5725.4814389478061</v>
      </c>
      <c r="H8325" s="2">
        <v>567.14928567599054</v>
      </c>
      <c r="I8325" s="2">
        <v>6292.6307246237966</v>
      </c>
      <c r="J8325" s="2">
        <v>6428.6739377084723</v>
      </c>
      <c r="K8325" t="s">
        <v>11</v>
      </c>
    </row>
    <row r="8326" spans="1:11" x14ac:dyDescent="0.2">
      <c r="A8326" s="3">
        <v>1016</v>
      </c>
      <c r="B8326" s="3">
        <v>2021</v>
      </c>
      <c r="C8326" s="3">
        <v>1</v>
      </c>
      <c r="D8326" s="3">
        <v>2021</v>
      </c>
      <c r="E8326" s="3">
        <v>1</v>
      </c>
      <c r="F8326" s="2">
        <v>6336.9607132189967</v>
      </c>
      <c r="G8326" s="2">
        <v>6336.9607132189967</v>
      </c>
      <c r="H8326" s="2">
        <v>20387.114412062405</v>
      </c>
      <c r="I8326" s="2">
        <v>26724.075125281401</v>
      </c>
      <c r="J8326" s="2">
        <v>41558.45625973228</v>
      </c>
      <c r="K8326" t="s">
        <v>11</v>
      </c>
    </row>
    <row r="8327" spans="1:11" x14ac:dyDescent="0.2">
      <c r="A8327" s="3">
        <v>1016</v>
      </c>
      <c r="B8327" s="3">
        <v>2021</v>
      </c>
      <c r="C8327" s="3">
        <v>2</v>
      </c>
      <c r="D8327" s="3">
        <v>2022</v>
      </c>
      <c r="E8327" s="3">
        <v>1</v>
      </c>
      <c r="F8327" s="2">
        <v>7025.0894681474738</v>
      </c>
      <c r="G8327" s="2">
        <v>13362.05018136647</v>
      </c>
      <c r="H8327" s="2">
        <v>19123.915910285785</v>
      </c>
      <c r="I8327" s="2">
        <v>32485.966091652255</v>
      </c>
      <c r="J8327" s="2">
        <v>41558.45625973228</v>
      </c>
      <c r="K8327" t="s">
        <v>11</v>
      </c>
    </row>
    <row r="8328" spans="1:11" x14ac:dyDescent="0.2">
      <c r="A8328" s="3">
        <v>1016</v>
      </c>
      <c r="B8328" s="3">
        <v>2021</v>
      </c>
      <c r="C8328" s="3">
        <v>3</v>
      </c>
      <c r="D8328" s="3">
        <v>2023</v>
      </c>
      <c r="E8328" s="3">
        <v>1</v>
      </c>
      <c r="F8328" s="2">
        <v>7551.8288829652847</v>
      </c>
      <c r="G8328" s="2">
        <v>20913.879064331755</v>
      </c>
      <c r="H8328" s="2">
        <v>15466.922128903767</v>
      </c>
      <c r="I8328" s="2">
        <v>36380.801193235522</v>
      </c>
      <c r="J8328" s="2">
        <v>41558.45625973228</v>
      </c>
      <c r="K8328" t="s">
        <v>11</v>
      </c>
    </row>
    <row r="8329" spans="1:11" x14ac:dyDescent="0.2">
      <c r="A8329" s="3">
        <v>1016</v>
      </c>
      <c r="B8329" s="3">
        <v>2021</v>
      </c>
      <c r="C8329" s="3">
        <v>4</v>
      </c>
      <c r="D8329" s="3">
        <v>2024</v>
      </c>
      <c r="E8329" s="3">
        <v>1</v>
      </c>
      <c r="F8329" s="2">
        <v>6306.8035211702736</v>
      </c>
      <c r="G8329" s="2">
        <v>27220.682585502029</v>
      </c>
      <c r="H8329" s="2">
        <v>12083.589950288711</v>
      </c>
      <c r="I8329" s="2">
        <v>39304.27253579074</v>
      </c>
      <c r="J8329" s="2">
        <v>41558.45625973228</v>
      </c>
      <c r="K8329" t="s">
        <v>11</v>
      </c>
    </row>
    <row r="8330" spans="1:11" x14ac:dyDescent="0.2">
      <c r="A8330" s="3">
        <v>1016</v>
      </c>
      <c r="B8330" s="3">
        <v>2021</v>
      </c>
      <c r="C8330" s="3">
        <v>5</v>
      </c>
      <c r="D8330" s="3">
        <v>2025</v>
      </c>
      <c r="E8330" s="3">
        <v>1</v>
      </c>
      <c r="F8330" s="2">
        <v>3907.2863402852126</v>
      </c>
      <c r="G8330" s="2">
        <v>31127.968925787241</v>
      </c>
      <c r="H8330" s="2">
        <v>8044.5610067161579</v>
      </c>
      <c r="I8330" s="2">
        <v>39172.529932503399</v>
      </c>
      <c r="J8330" s="2">
        <v>41558.45625973228</v>
      </c>
      <c r="K8330" t="s">
        <v>11</v>
      </c>
    </row>
    <row r="8331" spans="1:11" x14ac:dyDescent="0.2">
      <c r="A8331" s="3">
        <v>1016</v>
      </c>
      <c r="B8331" s="3">
        <v>2021</v>
      </c>
      <c r="C8331" s="3">
        <v>6</v>
      </c>
      <c r="D8331" s="3">
        <v>2026</v>
      </c>
      <c r="E8331" s="3">
        <v>1</v>
      </c>
      <c r="F8331" s="2">
        <v>5047.5186930890814</v>
      </c>
      <c r="G8331" s="2">
        <v>36175.487618876323</v>
      </c>
      <c r="H8331" s="2">
        <v>3810.6448705990042</v>
      </c>
      <c r="I8331" s="2">
        <v>39986.132489475327</v>
      </c>
      <c r="J8331" s="2">
        <v>41558.45625973228</v>
      </c>
      <c r="K8331" t="s">
        <v>11</v>
      </c>
    </row>
    <row r="8332" spans="1:11" x14ac:dyDescent="0.2">
      <c r="A8332" s="3">
        <v>1017</v>
      </c>
      <c r="B8332" s="3">
        <v>2021</v>
      </c>
      <c r="C8332" s="3">
        <v>1</v>
      </c>
      <c r="D8332" s="3">
        <v>2021</v>
      </c>
      <c r="E8332" s="3">
        <v>1</v>
      </c>
      <c r="F8332" s="2">
        <v>701.48764316033942</v>
      </c>
      <c r="G8332" s="2">
        <v>701.48764316033942</v>
      </c>
      <c r="H8332" s="2">
        <v>2397.0838775913608</v>
      </c>
      <c r="I8332" s="2">
        <v>3098.5715207517001</v>
      </c>
      <c r="J8332" s="2">
        <v>4783.6795748046106</v>
      </c>
      <c r="K8332" t="s">
        <v>11</v>
      </c>
    </row>
    <row r="8333" spans="1:11" x14ac:dyDescent="0.2">
      <c r="A8333" s="3">
        <v>1017</v>
      </c>
      <c r="B8333" s="3">
        <v>2021</v>
      </c>
      <c r="C8333" s="3">
        <v>2</v>
      </c>
      <c r="D8333" s="3">
        <v>2022</v>
      </c>
      <c r="E8333" s="3">
        <v>1</v>
      </c>
      <c r="F8333" s="2">
        <v>796.60177677537274</v>
      </c>
      <c r="G8333" s="2">
        <v>1498.0894199357122</v>
      </c>
      <c r="H8333" s="2">
        <v>2272.6570175185675</v>
      </c>
      <c r="I8333" s="2">
        <v>3770.7464374542797</v>
      </c>
      <c r="J8333" s="2">
        <v>4783.6795748046106</v>
      </c>
      <c r="K8333" t="s">
        <v>11</v>
      </c>
    </row>
    <row r="8334" spans="1:11" x14ac:dyDescent="0.2">
      <c r="A8334" s="3">
        <v>1017</v>
      </c>
      <c r="B8334" s="3">
        <v>2021</v>
      </c>
      <c r="C8334" s="3">
        <v>3</v>
      </c>
      <c r="D8334" s="3">
        <v>2023</v>
      </c>
      <c r="E8334" s="3">
        <v>1</v>
      </c>
      <c r="F8334" s="2">
        <v>919.1653075537879</v>
      </c>
      <c r="G8334" s="2">
        <v>2417.2547274895001</v>
      </c>
      <c r="H8334" s="2">
        <v>1715.8454019954256</v>
      </c>
      <c r="I8334" s="2">
        <v>4133.1001294849257</v>
      </c>
      <c r="J8334" s="2">
        <v>4783.6795748046106</v>
      </c>
      <c r="K8334" t="s">
        <v>11</v>
      </c>
    </row>
    <row r="8335" spans="1:11" x14ac:dyDescent="0.2">
      <c r="A8335" s="3">
        <v>1017</v>
      </c>
      <c r="B8335" s="3">
        <v>2021</v>
      </c>
      <c r="C8335" s="3">
        <v>4</v>
      </c>
      <c r="D8335" s="3">
        <v>2024</v>
      </c>
      <c r="E8335" s="3">
        <v>1</v>
      </c>
      <c r="F8335" s="2">
        <v>684.79759709597556</v>
      </c>
      <c r="G8335" s="2">
        <v>3102.0523245854756</v>
      </c>
      <c r="H8335" s="2">
        <v>1345.4123997041997</v>
      </c>
      <c r="I8335" s="2">
        <v>4447.4647242896754</v>
      </c>
      <c r="J8335" s="2">
        <v>4783.6795748046106</v>
      </c>
      <c r="K8335" t="s">
        <v>11</v>
      </c>
    </row>
    <row r="8336" spans="1:11" x14ac:dyDescent="0.2">
      <c r="A8336" s="3">
        <v>1017</v>
      </c>
      <c r="B8336" s="3">
        <v>2021</v>
      </c>
      <c r="C8336" s="3">
        <v>5</v>
      </c>
      <c r="D8336" s="3">
        <v>2025</v>
      </c>
      <c r="E8336" s="3">
        <v>1</v>
      </c>
      <c r="F8336" s="2">
        <v>503.64414578683727</v>
      </c>
      <c r="G8336" s="2">
        <v>3605.6964703723129</v>
      </c>
      <c r="H8336" s="2">
        <v>958.66198358501197</v>
      </c>
      <c r="I8336" s="2">
        <v>4564.3584539573249</v>
      </c>
      <c r="J8336" s="2">
        <v>4783.6795748046106</v>
      </c>
      <c r="K8336" t="s">
        <v>11</v>
      </c>
    </row>
    <row r="8337" spans="1:11" x14ac:dyDescent="0.2">
      <c r="A8337" s="3">
        <v>1017</v>
      </c>
      <c r="B8337" s="3">
        <v>2021</v>
      </c>
      <c r="C8337" s="3">
        <v>6</v>
      </c>
      <c r="D8337" s="3">
        <v>2026</v>
      </c>
      <c r="E8337" s="3">
        <v>1</v>
      </c>
      <c r="F8337" s="2">
        <v>520.25509783427469</v>
      </c>
      <c r="G8337" s="2">
        <v>4125.9515682065876</v>
      </c>
      <c r="H8337" s="2">
        <v>636.42750307402639</v>
      </c>
      <c r="I8337" s="2">
        <v>4762.379071280614</v>
      </c>
      <c r="J8337" s="2">
        <v>4783.6795748046106</v>
      </c>
      <c r="K8337" t="s">
        <v>11</v>
      </c>
    </row>
    <row r="8338" spans="1:11" x14ac:dyDescent="0.2">
      <c r="A8338" s="3">
        <v>1018</v>
      </c>
      <c r="B8338" s="3">
        <v>2021</v>
      </c>
      <c r="C8338" s="3">
        <v>1</v>
      </c>
      <c r="D8338" s="3">
        <v>2021</v>
      </c>
      <c r="E8338" s="3">
        <v>1</v>
      </c>
      <c r="F8338" s="2">
        <v>1843.6866159558699</v>
      </c>
      <c r="G8338" s="2">
        <v>1843.6866159558699</v>
      </c>
      <c r="H8338" s="2">
        <v>6359.245529733169</v>
      </c>
      <c r="I8338" s="2">
        <v>8202.9321456890393</v>
      </c>
      <c r="J8338" s="2">
        <v>12475.412222256795</v>
      </c>
      <c r="K8338" t="s">
        <v>11</v>
      </c>
    </row>
    <row r="8339" spans="1:11" x14ac:dyDescent="0.2">
      <c r="A8339" s="3">
        <v>1018</v>
      </c>
      <c r="B8339" s="3">
        <v>2021</v>
      </c>
      <c r="C8339" s="3">
        <v>2</v>
      </c>
      <c r="D8339" s="3">
        <v>2022</v>
      </c>
      <c r="E8339" s="3">
        <v>1</v>
      </c>
      <c r="F8339" s="2">
        <v>2145.5876917404676</v>
      </c>
      <c r="G8339" s="2">
        <v>3989.2743076963375</v>
      </c>
      <c r="H8339" s="2">
        <v>5820.5028502227542</v>
      </c>
      <c r="I8339" s="2">
        <v>9809.7771579190921</v>
      </c>
      <c r="J8339" s="2">
        <v>12475.412222256795</v>
      </c>
      <c r="K8339" t="s">
        <v>11</v>
      </c>
    </row>
    <row r="8340" spans="1:11" x14ac:dyDescent="0.2">
      <c r="A8340" s="3">
        <v>1018</v>
      </c>
      <c r="B8340" s="3">
        <v>2021</v>
      </c>
      <c r="C8340" s="3">
        <v>3</v>
      </c>
      <c r="D8340" s="3">
        <v>2023</v>
      </c>
      <c r="E8340" s="3">
        <v>1</v>
      </c>
      <c r="F8340" s="2">
        <v>2026.8299911608624</v>
      </c>
      <c r="G8340" s="2">
        <v>6016.1042988571999</v>
      </c>
      <c r="H8340" s="2">
        <v>4715.4269332612212</v>
      </c>
      <c r="I8340" s="2">
        <v>10731.531232118421</v>
      </c>
      <c r="J8340" s="2">
        <v>12475.412222256795</v>
      </c>
      <c r="K8340" t="s">
        <v>11</v>
      </c>
    </row>
    <row r="8341" spans="1:11" x14ac:dyDescent="0.2">
      <c r="A8341" s="3">
        <v>1018</v>
      </c>
      <c r="B8341" s="3">
        <v>2021</v>
      </c>
      <c r="C8341" s="3">
        <v>4</v>
      </c>
      <c r="D8341" s="3">
        <v>2024</v>
      </c>
      <c r="E8341" s="3">
        <v>1</v>
      </c>
      <c r="F8341" s="2">
        <v>2218.5434604486318</v>
      </c>
      <c r="G8341" s="2">
        <v>8234.6477593058316</v>
      </c>
      <c r="H8341" s="2">
        <v>3148.3125464370642</v>
      </c>
      <c r="I8341" s="2">
        <v>11382.960305742896</v>
      </c>
      <c r="J8341" s="2">
        <v>12475.412222256795</v>
      </c>
      <c r="K8341" t="s">
        <v>11</v>
      </c>
    </row>
    <row r="8342" spans="1:11" x14ac:dyDescent="0.2">
      <c r="A8342" s="3">
        <v>1018</v>
      </c>
      <c r="B8342" s="3">
        <v>2021</v>
      </c>
      <c r="C8342" s="3">
        <v>5</v>
      </c>
      <c r="D8342" s="3">
        <v>2025</v>
      </c>
      <c r="E8342" s="3">
        <v>1</v>
      </c>
      <c r="F8342" s="2">
        <v>1312.5639283936343</v>
      </c>
      <c r="G8342" s="2">
        <v>9547.211687699466</v>
      </c>
      <c r="H8342" s="2">
        <v>2331.2541822328112</v>
      </c>
      <c r="I8342" s="2">
        <v>11878.465869932277</v>
      </c>
      <c r="J8342" s="2">
        <v>12475.412222256795</v>
      </c>
      <c r="K8342" t="s">
        <v>11</v>
      </c>
    </row>
    <row r="8343" spans="1:11" x14ac:dyDescent="0.2">
      <c r="A8343" s="3">
        <v>1018</v>
      </c>
      <c r="B8343" s="3">
        <v>2021</v>
      </c>
      <c r="C8343" s="3">
        <v>6</v>
      </c>
      <c r="D8343" s="3">
        <v>2026</v>
      </c>
      <c r="E8343" s="3">
        <v>1</v>
      </c>
      <c r="F8343" s="2">
        <v>1234.1352652442583</v>
      </c>
      <c r="G8343" s="2">
        <v>10781.346952943724</v>
      </c>
      <c r="H8343" s="2">
        <v>1246.0733081414019</v>
      </c>
      <c r="I8343" s="2">
        <v>12027.420261085126</v>
      </c>
      <c r="J8343" s="2">
        <v>12475.412222256795</v>
      </c>
      <c r="K8343" t="s">
        <v>11</v>
      </c>
    </row>
    <row r="8344" spans="1:11" x14ac:dyDescent="0.2">
      <c r="A8344" s="3">
        <v>1019</v>
      </c>
      <c r="B8344" s="3">
        <v>2021</v>
      </c>
      <c r="C8344" s="3">
        <v>1</v>
      </c>
      <c r="D8344" s="3">
        <v>2021</v>
      </c>
      <c r="E8344" s="3">
        <v>1</v>
      </c>
      <c r="F8344" s="2">
        <v>1283.6996522236718</v>
      </c>
      <c r="G8344" s="2">
        <v>1283.6996522236718</v>
      </c>
      <c r="H8344" s="2">
        <v>4328.4326692425493</v>
      </c>
      <c r="I8344" s="2">
        <v>5612.1323214662207</v>
      </c>
      <c r="J8344" s="2">
        <v>8703.0567051280905</v>
      </c>
      <c r="K8344" t="s">
        <v>11</v>
      </c>
    </row>
    <row r="8345" spans="1:11" x14ac:dyDescent="0.2">
      <c r="A8345" s="3">
        <v>1019</v>
      </c>
      <c r="B8345" s="3">
        <v>2021</v>
      </c>
      <c r="C8345" s="3">
        <v>2</v>
      </c>
      <c r="D8345" s="3">
        <v>2022</v>
      </c>
      <c r="E8345" s="3">
        <v>1</v>
      </c>
      <c r="F8345" s="2">
        <v>1391.4283512650773</v>
      </c>
      <c r="G8345" s="2">
        <v>2675.1280034887491</v>
      </c>
      <c r="H8345" s="2">
        <v>4214.3522025320308</v>
      </c>
      <c r="I8345" s="2">
        <v>6889.4802060207803</v>
      </c>
      <c r="J8345" s="2">
        <v>8703.0567051280905</v>
      </c>
      <c r="K8345" t="s">
        <v>11</v>
      </c>
    </row>
    <row r="8346" spans="1:11" x14ac:dyDescent="0.2">
      <c r="A8346" s="3">
        <v>1019</v>
      </c>
      <c r="B8346" s="3">
        <v>2021</v>
      </c>
      <c r="C8346" s="3">
        <v>3</v>
      </c>
      <c r="D8346" s="3">
        <v>2023</v>
      </c>
      <c r="E8346" s="3">
        <v>1</v>
      </c>
      <c r="F8346" s="2">
        <v>1770.7569726660317</v>
      </c>
      <c r="G8346" s="2">
        <v>4445.8849761547808</v>
      </c>
      <c r="H8346" s="2">
        <v>3058.5113945011817</v>
      </c>
      <c r="I8346" s="2">
        <v>7504.3963706559625</v>
      </c>
      <c r="J8346" s="2">
        <v>8703.0567051280905</v>
      </c>
      <c r="K8346" t="s">
        <v>11</v>
      </c>
    </row>
    <row r="8347" spans="1:11" x14ac:dyDescent="0.2">
      <c r="A8347" s="3">
        <v>1019</v>
      </c>
      <c r="B8347" s="3">
        <v>2021</v>
      </c>
      <c r="C8347" s="3">
        <v>4</v>
      </c>
      <c r="D8347" s="3">
        <v>2024</v>
      </c>
      <c r="E8347" s="3">
        <v>1</v>
      </c>
      <c r="F8347" s="2">
        <v>1107.714789811107</v>
      </c>
      <c r="G8347" s="2">
        <v>5553.5997659658879</v>
      </c>
      <c r="H8347" s="2">
        <v>2658.4380281447466</v>
      </c>
      <c r="I8347" s="2">
        <v>8212.0377941106344</v>
      </c>
      <c r="J8347" s="2">
        <v>8703.0567051280905</v>
      </c>
      <c r="K8347" t="s">
        <v>11</v>
      </c>
    </row>
    <row r="8348" spans="1:11" x14ac:dyDescent="0.2">
      <c r="A8348" s="3">
        <v>1019</v>
      </c>
      <c r="B8348" s="3">
        <v>2021</v>
      </c>
      <c r="C8348" s="3">
        <v>5</v>
      </c>
      <c r="D8348" s="3">
        <v>2025</v>
      </c>
      <c r="E8348" s="3">
        <v>1</v>
      </c>
      <c r="F8348" s="2">
        <v>1156.8380975332284</v>
      </c>
      <c r="G8348" s="2">
        <v>6710.4378634991162</v>
      </c>
      <c r="H8348" s="2">
        <v>1504.2908358650229</v>
      </c>
      <c r="I8348" s="2">
        <v>8214.7286993641392</v>
      </c>
      <c r="J8348" s="2">
        <v>8703.0567051280905</v>
      </c>
      <c r="K8348" t="s">
        <v>11</v>
      </c>
    </row>
    <row r="8349" spans="1:11" x14ac:dyDescent="0.2">
      <c r="A8349" s="3">
        <v>1019</v>
      </c>
      <c r="B8349" s="3">
        <v>2021</v>
      </c>
      <c r="C8349" s="3">
        <v>6</v>
      </c>
      <c r="D8349" s="3">
        <v>2026</v>
      </c>
      <c r="E8349" s="3">
        <v>1</v>
      </c>
      <c r="F8349" s="2">
        <v>710.65399663908738</v>
      </c>
      <c r="G8349" s="2">
        <v>7421.0918601382036</v>
      </c>
      <c r="H8349" s="2">
        <v>1243.4065118192375</v>
      </c>
      <c r="I8349" s="2">
        <v>8664.4983719574411</v>
      </c>
      <c r="J8349" s="2">
        <v>8703.0567051280905</v>
      </c>
      <c r="K8349" t="s">
        <v>11</v>
      </c>
    </row>
    <row r="8350" spans="1:11" x14ac:dyDescent="0.2">
      <c r="A8350" s="3">
        <v>1020</v>
      </c>
      <c r="B8350" s="3">
        <v>2021</v>
      </c>
      <c r="C8350" s="3">
        <v>1</v>
      </c>
      <c r="D8350" s="3">
        <v>2021</v>
      </c>
      <c r="E8350" s="3">
        <v>1</v>
      </c>
      <c r="F8350" s="2">
        <v>1210.7841248228262</v>
      </c>
      <c r="G8350" s="2">
        <v>1210.7841248228262</v>
      </c>
      <c r="H8350" s="2">
        <v>3851.2913784760804</v>
      </c>
      <c r="I8350" s="2">
        <v>5062.0755032989064</v>
      </c>
      <c r="J8350" s="2">
        <v>7766.3632847690924</v>
      </c>
      <c r="K8350" t="s">
        <v>11</v>
      </c>
    </row>
    <row r="8351" spans="1:11" x14ac:dyDescent="0.2">
      <c r="A8351" s="3">
        <v>1020</v>
      </c>
      <c r="B8351" s="3">
        <v>2021</v>
      </c>
      <c r="C8351" s="3">
        <v>2</v>
      </c>
      <c r="D8351" s="3">
        <v>2022</v>
      </c>
      <c r="E8351" s="3">
        <v>1</v>
      </c>
      <c r="F8351" s="2">
        <v>1269.9818220068148</v>
      </c>
      <c r="G8351" s="2">
        <v>2480.7659468296411</v>
      </c>
      <c r="H8351" s="2">
        <v>3581.5058179294078</v>
      </c>
      <c r="I8351" s="2">
        <v>6062.2717647590489</v>
      </c>
      <c r="J8351" s="2">
        <v>7766.3632847690924</v>
      </c>
      <c r="K8351" t="s">
        <v>11</v>
      </c>
    </row>
    <row r="8352" spans="1:11" x14ac:dyDescent="0.2">
      <c r="A8352" s="3">
        <v>1020</v>
      </c>
      <c r="B8352" s="3">
        <v>2021</v>
      </c>
      <c r="C8352" s="3">
        <v>3</v>
      </c>
      <c r="D8352" s="3">
        <v>2023</v>
      </c>
      <c r="E8352" s="3">
        <v>1</v>
      </c>
      <c r="F8352" s="2">
        <v>1257.40642702574</v>
      </c>
      <c r="G8352" s="2">
        <v>3738.172373855381</v>
      </c>
      <c r="H8352" s="2">
        <v>3089.7134498506539</v>
      </c>
      <c r="I8352" s="2">
        <v>6827.8858237060349</v>
      </c>
      <c r="J8352" s="2">
        <v>7766.3632847690924</v>
      </c>
      <c r="K8352" t="s">
        <v>11</v>
      </c>
    </row>
    <row r="8353" spans="1:11" x14ac:dyDescent="0.2">
      <c r="A8353" s="3">
        <v>1020</v>
      </c>
      <c r="B8353" s="3">
        <v>2021</v>
      </c>
      <c r="C8353" s="3">
        <v>4</v>
      </c>
      <c r="D8353" s="3">
        <v>2024</v>
      </c>
      <c r="E8353" s="3">
        <v>1</v>
      </c>
      <c r="F8353" s="2">
        <v>1260.1127029159898</v>
      </c>
      <c r="G8353" s="2">
        <v>4998.2850767713708</v>
      </c>
      <c r="H8353" s="2">
        <v>2297.085625239627</v>
      </c>
      <c r="I8353" s="2">
        <v>7295.3707020109978</v>
      </c>
      <c r="J8353" s="2">
        <v>7766.3632847690924</v>
      </c>
      <c r="K8353" t="s">
        <v>11</v>
      </c>
    </row>
    <row r="8354" spans="1:11" x14ac:dyDescent="0.2">
      <c r="A8354" s="3">
        <v>1020</v>
      </c>
      <c r="B8354" s="3">
        <v>2021</v>
      </c>
      <c r="C8354" s="3">
        <v>5</v>
      </c>
      <c r="D8354" s="3">
        <v>2025</v>
      </c>
      <c r="E8354" s="3">
        <v>1</v>
      </c>
      <c r="F8354" s="2">
        <v>1050.9084279905401</v>
      </c>
      <c r="G8354" s="2">
        <v>6049.1935047619108</v>
      </c>
      <c r="H8354" s="2">
        <v>1323.8558293495244</v>
      </c>
      <c r="I8354" s="2">
        <v>7373.0493341114352</v>
      </c>
      <c r="J8354" s="2">
        <v>7766.3632847690924</v>
      </c>
      <c r="K8354" t="s">
        <v>11</v>
      </c>
    </row>
    <row r="8355" spans="1:11" x14ac:dyDescent="0.2">
      <c r="A8355" s="3">
        <v>1020</v>
      </c>
      <c r="B8355" s="3">
        <v>2021</v>
      </c>
      <c r="C8355" s="3">
        <v>6</v>
      </c>
      <c r="D8355" s="3">
        <v>2026</v>
      </c>
      <c r="E8355" s="3">
        <v>1</v>
      </c>
      <c r="F8355" s="2">
        <v>783.03002562456913</v>
      </c>
      <c r="G8355" s="2">
        <v>6832.22353038648</v>
      </c>
      <c r="H8355" s="2">
        <v>675.78669056760828</v>
      </c>
      <c r="I8355" s="2">
        <v>7508.0102209540883</v>
      </c>
      <c r="J8355" s="2">
        <v>7766.3632847690924</v>
      </c>
      <c r="K8355" t="s">
        <v>11</v>
      </c>
    </row>
    <row r="8356" spans="1:11" x14ac:dyDescent="0.2">
      <c r="A8356" s="3">
        <v>1021</v>
      </c>
      <c r="B8356" s="3">
        <v>2021</v>
      </c>
      <c r="C8356" s="3">
        <v>1</v>
      </c>
      <c r="D8356" s="3">
        <v>2021</v>
      </c>
      <c r="E8356" s="3">
        <v>1</v>
      </c>
      <c r="F8356" s="2">
        <v>557.63519194279559</v>
      </c>
      <c r="G8356" s="2">
        <v>557.63519194279559</v>
      </c>
      <c r="H8356" s="2">
        <v>1913.7856617842749</v>
      </c>
      <c r="I8356" s="2">
        <v>2471.4208537270706</v>
      </c>
      <c r="J8356" s="2">
        <v>3763.4858939236092</v>
      </c>
      <c r="K8356" t="s">
        <v>11</v>
      </c>
    </row>
    <row r="8357" spans="1:11" x14ac:dyDescent="0.2">
      <c r="A8357" s="3">
        <v>1021</v>
      </c>
      <c r="B8357" s="3">
        <v>2021</v>
      </c>
      <c r="C8357" s="3">
        <v>2</v>
      </c>
      <c r="D8357" s="3">
        <v>2022</v>
      </c>
      <c r="E8357" s="3">
        <v>1</v>
      </c>
      <c r="F8357" s="2">
        <v>648.86137706476677</v>
      </c>
      <c r="G8357" s="2">
        <v>1206.4965690075624</v>
      </c>
      <c r="H8357" s="2">
        <v>1720.8592884276864</v>
      </c>
      <c r="I8357" s="2">
        <v>2927.3558574352487</v>
      </c>
      <c r="J8357" s="2">
        <v>3763.4858939236092</v>
      </c>
      <c r="K8357" t="s">
        <v>11</v>
      </c>
    </row>
    <row r="8358" spans="1:11" x14ac:dyDescent="0.2">
      <c r="A8358" s="3">
        <v>1021</v>
      </c>
      <c r="B8358" s="3">
        <v>2021</v>
      </c>
      <c r="C8358" s="3">
        <v>3</v>
      </c>
      <c r="D8358" s="3">
        <v>2023</v>
      </c>
      <c r="E8358" s="3">
        <v>1</v>
      </c>
      <c r="F8358" s="2">
        <v>679.89338086704834</v>
      </c>
      <c r="G8358" s="2">
        <v>1886.3899498746107</v>
      </c>
      <c r="H8358" s="2">
        <v>1380.6997145354424</v>
      </c>
      <c r="I8358" s="2">
        <v>3267.089664410053</v>
      </c>
      <c r="J8358" s="2">
        <v>3763.4858939236092</v>
      </c>
      <c r="K8358" t="s">
        <v>11</v>
      </c>
    </row>
    <row r="8359" spans="1:11" x14ac:dyDescent="0.2">
      <c r="A8359" s="3">
        <v>1021</v>
      </c>
      <c r="B8359" s="3">
        <v>2021</v>
      </c>
      <c r="C8359" s="3">
        <v>4</v>
      </c>
      <c r="D8359" s="3">
        <v>2024</v>
      </c>
      <c r="E8359" s="3">
        <v>1</v>
      </c>
      <c r="F8359" s="2">
        <v>695.25901754928077</v>
      </c>
      <c r="G8359" s="2">
        <v>2581.6489674238915</v>
      </c>
      <c r="H8359" s="2">
        <v>942.10853522003526</v>
      </c>
      <c r="I8359" s="2">
        <v>3523.7575026439267</v>
      </c>
      <c r="J8359" s="2">
        <v>3763.4858939236092</v>
      </c>
      <c r="K8359" t="s">
        <v>11</v>
      </c>
    </row>
    <row r="8360" spans="1:11" x14ac:dyDescent="0.2">
      <c r="A8360" s="3">
        <v>1021</v>
      </c>
      <c r="B8360" s="3">
        <v>2021</v>
      </c>
      <c r="C8360" s="3">
        <v>5</v>
      </c>
      <c r="D8360" s="3">
        <v>2025</v>
      </c>
      <c r="E8360" s="3">
        <v>1</v>
      </c>
      <c r="F8360" s="2">
        <v>265.55468593481737</v>
      </c>
      <c r="G8360" s="2">
        <v>2847.2036533587088</v>
      </c>
      <c r="H8360" s="2">
        <v>836.09618497761539</v>
      </c>
      <c r="I8360" s="2">
        <v>3683.2998383363242</v>
      </c>
      <c r="J8360" s="2">
        <v>3763.4858939236092</v>
      </c>
      <c r="K8360" t="s">
        <v>11</v>
      </c>
    </row>
    <row r="8361" spans="1:11" x14ac:dyDescent="0.2">
      <c r="A8361" s="3">
        <v>1021</v>
      </c>
      <c r="B8361" s="3">
        <v>2021</v>
      </c>
      <c r="C8361" s="3">
        <v>6</v>
      </c>
      <c r="D8361" s="3">
        <v>2026</v>
      </c>
      <c r="E8361" s="3">
        <v>1</v>
      </c>
      <c r="F8361" s="2">
        <v>467.93759240545205</v>
      </c>
      <c r="G8361" s="2">
        <v>3315.1412457641609</v>
      </c>
      <c r="H8361" s="2">
        <v>308.39904406313917</v>
      </c>
      <c r="I8361" s="2">
        <v>3623.5402898273001</v>
      </c>
      <c r="J8361" s="2">
        <v>3763.4858939236092</v>
      </c>
      <c r="K8361" t="s">
        <v>11</v>
      </c>
    </row>
    <row r="8362" spans="1:11" x14ac:dyDescent="0.2">
      <c r="A8362" s="3">
        <v>1022</v>
      </c>
      <c r="B8362" s="3">
        <v>2021</v>
      </c>
      <c r="C8362" s="3">
        <v>1</v>
      </c>
      <c r="D8362" s="3">
        <v>2021</v>
      </c>
      <c r="E8362" s="3">
        <v>1</v>
      </c>
      <c r="F8362" s="2">
        <v>2422.1197420141357</v>
      </c>
      <c r="G8362" s="2">
        <v>2422.1197420141357</v>
      </c>
      <c r="H8362" s="2">
        <v>7994.1505946370398</v>
      </c>
      <c r="I8362" s="2">
        <v>10416.270336651176</v>
      </c>
      <c r="J8362" s="2">
        <v>16303.016479625025</v>
      </c>
      <c r="K8362" t="s">
        <v>11</v>
      </c>
    </row>
    <row r="8363" spans="1:11" x14ac:dyDescent="0.2">
      <c r="A8363" s="3">
        <v>1022</v>
      </c>
      <c r="B8363" s="3">
        <v>2021</v>
      </c>
      <c r="C8363" s="3">
        <v>2</v>
      </c>
      <c r="D8363" s="3">
        <v>2022</v>
      </c>
      <c r="E8363" s="3">
        <v>1</v>
      </c>
      <c r="F8363" s="2">
        <v>2877.7143891277005</v>
      </c>
      <c r="G8363" s="2">
        <v>5299.8341311418362</v>
      </c>
      <c r="H8363" s="2">
        <v>7365.7357951021249</v>
      </c>
      <c r="I8363" s="2">
        <v>12665.569926243961</v>
      </c>
      <c r="J8363" s="2">
        <v>16303.016479625025</v>
      </c>
      <c r="K8363" t="s">
        <v>11</v>
      </c>
    </row>
    <row r="8364" spans="1:11" x14ac:dyDescent="0.2">
      <c r="A8364" s="3">
        <v>1022</v>
      </c>
      <c r="B8364" s="3">
        <v>2021</v>
      </c>
      <c r="C8364" s="3">
        <v>3</v>
      </c>
      <c r="D8364" s="3">
        <v>2023</v>
      </c>
      <c r="E8364" s="3">
        <v>1</v>
      </c>
      <c r="F8364" s="2">
        <v>2854.6162905664296</v>
      </c>
      <c r="G8364" s="2">
        <v>8154.4504217082658</v>
      </c>
      <c r="H8364" s="2">
        <v>6171.8388297126667</v>
      </c>
      <c r="I8364" s="2">
        <v>14326.289251420932</v>
      </c>
      <c r="J8364" s="2">
        <v>16303.016479625025</v>
      </c>
      <c r="K8364" t="s">
        <v>11</v>
      </c>
    </row>
    <row r="8365" spans="1:11" x14ac:dyDescent="0.2">
      <c r="A8365" s="3">
        <v>1022</v>
      </c>
      <c r="B8365" s="3">
        <v>2021</v>
      </c>
      <c r="C8365" s="3">
        <v>4</v>
      </c>
      <c r="D8365" s="3">
        <v>2024</v>
      </c>
      <c r="E8365" s="3">
        <v>1</v>
      </c>
      <c r="F8365" s="2">
        <v>2836.3390247130092</v>
      </c>
      <c r="G8365" s="2">
        <v>10990.789446421275</v>
      </c>
      <c r="H8365" s="2">
        <v>3948.5117637922376</v>
      </c>
      <c r="I8365" s="2">
        <v>14939.301210213513</v>
      </c>
      <c r="J8365" s="2">
        <v>16303.016479625025</v>
      </c>
      <c r="K8365" t="s">
        <v>11</v>
      </c>
    </row>
    <row r="8366" spans="1:11" x14ac:dyDescent="0.2">
      <c r="A8366" s="3">
        <v>1022</v>
      </c>
      <c r="B8366" s="3">
        <v>2021</v>
      </c>
      <c r="C8366" s="3">
        <v>5</v>
      </c>
      <c r="D8366" s="3">
        <v>2025</v>
      </c>
      <c r="E8366" s="3">
        <v>1</v>
      </c>
      <c r="F8366" s="2">
        <v>1960.2512175392676</v>
      </c>
      <c r="G8366" s="2">
        <v>12951.040663960543</v>
      </c>
      <c r="H8366" s="2">
        <v>2416.7395907872233</v>
      </c>
      <c r="I8366" s="2">
        <v>15367.780254747766</v>
      </c>
      <c r="J8366" s="2">
        <v>16303.016479625025</v>
      </c>
      <c r="K8366" t="s">
        <v>11</v>
      </c>
    </row>
    <row r="8367" spans="1:11" x14ac:dyDescent="0.2">
      <c r="A8367" s="3">
        <v>1022</v>
      </c>
      <c r="B8367" s="3">
        <v>2021</v>
      </c>
      <c r="C8367" s="3">
        <v>6</v>
      </c>
      <c r="D8367" s="3">
        <v>2026</v>
      </c>
      <c r="E8367" s="3">
        <v>1</v>
      </c>
      <c r="F8367" s="2">
        <v>897.45155997772599</v>
      </c>
      <c r="G8367" s="2">
        <v>13848.492223938269</v>
      </c>
      <c r="H8367" s="2">
        <v>1871.0537831358106</v>
      </c>
      <c r="I8367" s="2">
        <v>15719.546007074079</v>
      </c>
      <c r="J8367" s="2">
        <v>16303.016479625025</v>
      </c>
      <c r="K8367" t="s">
        <v>11</v>
      </c>
    </row>
    <row r="8368" spans="1:11" x14ac:dyDescent="0.2">
      <c r="A8368" s="3">
        <v>1023</v>
      </c>
      <c r="B8368" s="3">
        <v>2021</v>
      </c>
      <c r="C8368" s="3">
        <v>1</v>
      </c>
      <c r="D8368" s="3">
        <v>2021</v>
      </c>
      <c r="E8368" s="3">
        <v>1</v>
      </c>
      <c r="F8368" s="2">
        <v>545.56588901532268</v>
      </c>
      <c r="G8368" s="2">
        <v>545.56588901532268</v>
      </c>
      <c r="H8368" s="2">
        <v>1804.4300017707869</v>
      </c>
      <c r="I8368" s="2">
        <v>2349.9958907861096</v>
      </c>
      <c r="J8368" s="2">
        <v>3635.4312186924581</v>
      </c>
      <c r="K8368" t="s">
        <v>11</v>
      </c>
    </row>
    <row r="8369" spans="1:11" x14ac:dyDescent="0.2">
      <c r="A8369" s="3">
        <v>1023</v>
      </c>
      <c r="B8369" s="3">
        <v>2021</v>
      </c>
      <c r="C8369" s="3">
        <v>2</v>
      </c>
      <c r="D8369" s="3">
        <v>2022</v>
      </c>
      <c r="E8369" s="3">
        <v>1</v>
      </c>
      <c r="F8369" s="2">
        <v>591.53288133263027</v>
      </c>
      <c r="G8369" s="2">
        <v>1137.098770347953</v>
      </c>
      <c r="H8369" s="2">
        <v>1705.6512597159424</v>
      </c>
      <c r="I8369" s="2">
        <v>2842.7500300638953</v>
      </c>
      <c r="J8369" s="2">
        <v>3635.4312186924581</v>
      </c>
      <c r="K8369" t="s">
        <v>11</v>
      </c>
    </row>
    <row r="8370" spans="1:11" x14ac:dyDescent="0.2">
      <c r="A8370" s="3">
        <v>1023</v>
      </c>
      <c r="B8370" s="3">
        <v>2021</v>
      </c>
      <c r="C8370" s="3">
        <v>3</v>
      </c>
      <c r="D8370" s="3">
        <v>2023</v>
      </c>
      <c r="E8370" s="3">
        <v>1</v>
      </c>
      <c r="F8370" s="2">
        <v>641.15639126834935</v>
      </c>
      <c r="G8370" s="2">
        <v>1778.2551616163023</v>
      </c>
      <c r="H8370" s="2">
        <v>1424.8897259188439</v>
      </c>
      <c r="I8370" s="2">
        <v>3203.1448875351462</v>
      </c>
      <c r="J8370" s="2">
        <v>3635.4312186924581</v>
      </c>
      <c r="K8370" t="s">
        <v>11</v>
      </c>
    </row>
    <row r="8371" spans="1:11" x14ac:dyDescent="0.2">
      <c r="A8371" s="3">
        <v>1023</v>
      </c>
      <c r="B8371" s="3">
        <v>2021</v>
      </c>
      <c r="C8371" s="3">
        <v>4</v>
      </c>
      <c r="D8371" s="3">
        <v>2024</v>
      </c>
      <c r="E8371" s="3">
        <v>1</v>
      </c>
      <c r="F8371" s="2">
        <v>567.86891020532948</v>
      </c>
      <c r="G8371" s="2">
        <v>2346.1240718216318</v>
      </c>
      <c r="H8371" s="2">
        <v>1058.6973655786069</v>
      </c>
      <c r="I8371" s="2">
        <v>3404.8214374002387</v>
      </c>
      <c r="J8371" s="2">
        <v>3635.4312186924581</v>
      </c>
      <c r="K8371" t="s">
        <v>11</v>
      </c>
    </row>
    <row r="8372" spans="1:11" x14ac:dyDescent="0.2">
      <c r="A8372" s="3">
        <v>1023</v>
      </c>
      <c r="B8372" s="3">
        <v>2021</v>
      </c>
      <c r="C8372" s="3">
        <v>5</v>
      </c>
      <c r="D8372" s="3">
        <v>2025</v>
      </c>
      <c r="E8372" s="3">
        <v>1</v>
      </c>
      <c r="F8372" s="2">
        <v>547.51321352227933</v>
      </c>
      <c r="G8372" s="2">
        <v>2893.6372853439111</v>
      </c>
      <c r="H8372" s="2">
        <v>649.75424351436459</v>
      </c>
      <c r="I8372" s="2">
        <v>3543.3915288582757</v>
      </c>
      <c r="J8372" s="2">
        <v>3635.4312186924581</v>
      </c>
      <c r="K8372" t="s">
        <v>11</v>
      </c>
    </row>
    <row r="8373" spans="1:11" x14ac:dyDescent="0.2">
      <c r="A8373" s="3">
        <v>1023</v>
      </c>
      <c r="B8373" s="3">
        <v>2021</v>
      </c>
      <c r="C8373" s="3">
        <v>6</v>
      </c>
      <c r="D8373" s="3">
        <v>2026</v>
      </c>
      <c r="E8373" s="3">
        <v>1</v>
      </c>
      <c r="F8373" s="2">
        <v>230.5323864564657</v>
      </c>
      <c r="G8373" s="2">
        <v>3124.1696718003768</v>
      </c>
      <c r="H8373" s="2">
        <v>453.57253222808777</v>
      </c>
      <c r="I8373" s="2">
        <v>3577.7422040284646</v>
      </c>
      <c r="J8373" s="2">
        <v>3635.4312186924581</v>
      </c>
      <c r="K8373" t="s">
        <v>11</v>
      </c>
    </row>
    <row r="8374" spans="1:11" x14ac:dyDescent="0.2">
      <c r="A8374" s="3">
        <v>1024</v>
      </c>
      <c r="B8374" s="3">
        <v>2021</v>
      </c>
      <c r="C8374" s="3">
        <v>1</v>
      </c>
      <c r="D8374" s="3">
        <v>2021</v>
      </c>
      <c r="E8374" s="3">
        <v>1</v>
      </c>
      <c r="F8374" s="2">
        <v>489.25302046662733</v>
      </c>
      <c r="G8374" s="2">
        <v>489.25302046662733</v>
      </c>
      <c r="H8374" s="2">
        <v>1679.2526469730269</v>
      </c>
      <c r="I8374" s="2">
        <v>2168.5056674396542</v>
      </c>
      <c r="J8374" s="2">
        <v>3334.7847248003527</v>
      </c>
      <c r="K8374" t="s">
        <v>11</v>
      </c>
    </row>
    <row r="8375" spans="1:11" x14ac:dyDescent="0.2">
      <c r="A8375" s="3">
        <v>1024</v>
      </c>
      <c r="B8375" s="3">
        <v>2021</v>
      </c>
      <c r="C8375" s="3">
        <v>2</v>
      </c>
      <c r="D8375" s="3">
        <v>2022</v>
      </c>
      <c r="E8375" s="3">
        <v>1</v>
      </c>
      <c r="F8375" s="2">
        <v>554.10203708624272</v>
      </c>
      <c r="G8375" s="2">
        <v>1043.35505755287</v>
      </c>
      <c r="H8375" s="2">
        <v>1514.3956396561691</v>
      </c>
      <c r="I8375" s="2">
        <v>2557.7506972090391</v>
      </c>
      <c r="J8375" s="2">
        <v>3334.7847248003527</v>
      </c>
      <c r="K8375" t="s">
        <v>11</v>
      </c>
    </row>
    <row r="8376" spans="1:11" x14ac:dyDescent="0.2">
      <c r="A8376" s="3">
        <v>1024</v>
      </c>
      <c r="B8376" s="3">
        <v>2021</v>
      </c>
      <c r="C8376" s="3">
        <v>3</v>
      </c>
      <c r="D8376" s="3">
        <v>2023</v>
      </c>
      <c r="E8376" s="3">
        <v>1</v>
      </c>
      <c r="F8376" s="2">
        <v>617.4628167832393</v>
      </c>
      <c r="G8376" s="2">
        <v>1660.8178743361093</v>
      </c>
      <c r="H8376" s="2">
        <v>1261.1294714864923</v>
      </c>
      <c r="I8376" s="2">
        <v>2921.9473458226016</v>
      </c>
      <c r="J8376" s="2">
        <v>3334.7847248003527</v>
      </c>
      <c r="K8376" t="s">
        <v>11</v>
      </c>
    </row>
    <row r="8377" spans="1:11" x14ac:dyDescent="0.2">
      <c r="A8377" s="3">
        <v>1024</v>
      </c>
      <c r="B8377" s="3">
        <v>2021</v>
      </c>
      <c r="C8377" s="3">
        <v>4</v>
      </c>
      <c r="D8377" s="3">
        <v>2024</v>
      </c>
      <c r="E8377" s="3">
        <v>1</v>
      </c>
      <c r="F8377" s="2">
        <v>529.86524363024068</v>
      </c>
      <c r="G8377" s="2">
        <v>2190.68311796635</v>
      </c>
      <c r="H8377" s="2">
        <v>910.78716449103285</v>
      </c>
      <c r="I8377" s="2">
        <v>3101.4702824573828</v>
      </c>
      <c r="J8377" s="2">
        <v>3334.7847248003527</v>
      </c>
      <c r="K8377" t="s">
        <v>11</v>
      </c>
    </row>
    <row r="8378" spans="1:11" x14ac:dyDescent="0.2">
      <c r="A8378" s="3">
        <v>1024</v>
      </c>
      <c r="B8378" s="3">
        <v>2021</v>
      </c>
      <c r="C8378" s="3">
        <v>5</v>
      </c>
      <c r="D8378" s="3">
        <v>2025</v>
      </c>
      <c r="E8378" s="3">
        <v>1</v>
      </c>
      <c r="F8378" s="2">
        <v>350.48768035003013</v>
      </c>
      <c r="G8378" s="2">
        <v>2541.1707983163801</v>
      </c>
      <c r="H8378" s="2">
        <v>673.04715751595222</v>
      </c>
      <c r="I8378" s="2">
        <v>3214.2179558323323</v>
      </c>
      <c r="J8378" s="2">
        <v>3334.7847248003527</v>
      </c>
      <c r="K8378" t="s">
        <v>11</v>
      </c>
    </row>
    <row r="8379" spans="1:11" x14ac:dyDescent="0.2">
      <c r="A8379" s="3">
        <v>1024</v>
      </c>
      <c r="B8379" s="3">
        <v>2021</v>
      </c>
      <c r="C8379" s="3">
        <v>6</v>
      </c>
      <c r="D8379" s="3">
        <v>2026</v>
      </c>
      <c r="E8379" s="3">
        <v>1</v>
      </c>
      <c r="F8379" s="2">
        <v>315.98053159541814</v>
      </c>
      <c r="G8379" s="2">
        <v>2857.1513299117983</v>
      </c>
      <c r="H8379" s="2">
        <v>377.46812324244547</v>
      </c>
      <c r="I8379" s="2">
        <v>3234.6194531542437</v>
      </c>
      <c r="J8379" s="2">
        <v>3334.7847248003527</v>
      </c>
      <c r="K8379" t="s">
        <v>11</v>
      </c>
    </row>
    <row r="8380" spans="1:11" x14ac:dyDescent="0.2">
      <c r="A8380" s="3">
        <v>1025</v>
      </c>
      <c r="B8380" s="3">
        <v>2021</v>
      </c>
      <c r="C8380" s="3">
        <v>1</v>
      </c>
      <c r="D8380" s="3">
        <v>2021</v>
      </c>
      <c r="E8380" s="3">
        <v>1</v>
      </c>
      <c r="F8380" s="2">
        <v>935.51727900127753</v>
      </c>
      <c r="G8380" s="2">
        <v>935.51727900127753</v>
      </c>
      <c r="H8380" s="2">
        <v>3119.6897850407986</v>
      </c>
      <c r="I8380" s="2">
        <v>4055.2070640420761</v>
      </c>
      <c r="J8380" s="2">
        <v>6202.4760469530293</v>
      </c>
      <c r="K8380" t="s">
        <v>11</v>
      </c>
    </row>
    <row r="8381" spans="1:11" x14ac:dyDescent="0.2">
      <c r="A8381" s="3">
        <v>1025</v>
      </c>
      <c r="B8381" s="3">
        <v>2021</v>
      </c>
      <c r="C8381" s="3">
        <v>2</v>
      </c>
      <c r="D8381" s="3">
        <v>2022</v>
      </c>
      <c r="E8381" s="3">
        <v>1</v>
      </c>
      <c r="F8381" s="2">
        <v>1079.8061045830482</v>
      </c>
      <c r="G8381" s="2">
        <v>2015.3233835843257</v>
      </c>
      <c r="H8381" s="2">
        <v>2901.8230165634486</v>
      </c>
      <c r="I8381" s="2">
        <v>4917.1464001477743</v>
      </c>
      <c r="J8381" s="2">
        <v>6202.4760469530293</v>
      </c>
      <c r="K8381" t="s">
        <v>11</v>
      </c>
    </row>
    <row r="8382" spans="1:11" x14ac:dyDescent="0.2">
      <c r="A8382" s="3">
        <v>1025</v>
      </c>
      <c r="B8382" s="3">
        <v>2021</v>
      </c>
      <c r="C8382" s="3">
        <v>3</v>
      </c>
      <c r="D8382" s="3">
        <v>2023</v>
      </c>
      <c r="E8382" s="3">
        <v>1</v>
      </c>
      <c r="F8382" s="2">
        <v>1118.3901896778252</v>
      </c>
      <c r="G8382" s="2">
        <v>3133.7135732621509</v>
      </c>
      <c r="H8382" s="2">
        <v>2162.1824598186204</v>
      </c>
      <c r="I8382" s="2">
        <v>5295.8960330807713</v>
      </c>
      <c r="J8382" s="2">
        <v>6202.4760469530293</v>
      </c>
      <c r="K8382" t="s">
        <v>11</v>
      </c>
    </row>
    <row r="8383" spans="1:11" x14ac:dyDescent="0.2">
      <c r="A8383" s="3">
        <v>1025</v>
      </c>
      <c r="B8383" s="3">
        <v>2021</v>
      </c>
      <c r="C8383" s="3">
        <v>4</v>
      </c>
      <c r="D8383" s="3">
        <v>2024</v>
      </c>
      <c r="E8383" s="3">
        <v>1</v>
      </c>
      <c r="F8383" s="2">
        <v>812.99041501420106</v>
      </c>
      <c r="G8383" s="2">
        <v>3946.703988276352</v>
      </c>
      <c r="H8383" s="2">
        <v>1822.133289295848</v>
      </c>
      <c r="I8383" s="2">
        <v>5768.8372775722</v>
      </c>
      <c r="J8383" s="2">
        <v>6202.4760469530293</v>
      </c>
      <c r="K8383" t="s">
        <v>11</v>
      </c>
    </row>
    <row r="8384" spans="1:11" x14ac:dyDescent="0.2">
      <c r="A8384" s="3">
        <v>1025</v>
      </c>
      <c r="B8384" s="3">
        <v>2021</v>
      </c>
      <c r="C8384" s="3">
        <v>5</v>
      </c>
      <c r="D8384" s="3">
        <v>2025</v>
      </c>
      <c r="E8384" s="3">
        <v>1</v>
      </c>
      <c r="F8384" s="2">
        <v>733.11618324880328</v>
      </c>
      <c r="G8384" s="2">
        <v>4679.8201715251553</v>
      </c>
      <c r="H8384" s="2">
        <v>1199.5927565128586</v>
      </c>
      <c r="I8384" s="2">
        <v>5879.4129280380139</v>
      </c>
      <c r="J8384" s="2">
        <v>6202.4760469530293</v>
      </c>
      <c r="K8384" t="s">
        <v>11</v>
      </c>
    </row>
    <row r="8385" spans="1:11" x14ac:dyDescent="0.2">
      <c r="A8385" s="3">
        <v>1025</v>
      </c>
      <c r="B8385" s="3">
        <v>2021</v>
      </c>
      <c r="C8385" s="3">
        <v>6</v>
      </c>
      <c r="D8385" s="3">
        <v>2026</v>
      </c>
      <c r="E8385" s="3">
        <v>1</v>
      </c>
      <c r="F8385" s="2">
        <v>611.70358238104563</v>
      </c>
      <c r="G8385" s="2">
        <v>5291.5237539062009</v>
      </c>
      <c r="H8385" s="2">
        <v>705.91827556335738</v>
      </c>
      <c r="I8385" s="2">
        <v>5997.4420294695583</v>
      </c>
      <c r="J8385" s="2">
        <v>6202.4760469530293</v>
      </c>
      <c r="K8385" t="s">
        <v>11</v>
      </c>
    </row>
    <row r="8386" spans="1:11" x14ac:dyDescent="0.2">
      <c r="A8386" s="3">
        <v>1026</v>
      </c>
      <c r="B8386" s="3">
        <v>2021</v>
      </c>
      <c r="C8386" s="3">
        <v>1</v>
      </c>
      <c r="D8386" s="3">
        <v>2021</v>
      </c>
      <c r="E8386" s="3">
        <v>1</v>
      </c>
      <c r="F8386" s="2">
        <v>3212.111791305414</v>
      </c>
      <c r="G8386" s="2">
        <v>3212.111791305414</v>
      </c>
      <c r="H8386" s="2">
        <v>10235.048899286932</v>
      </c>
      <c r="I8386" s="2">
        <v>13447.160690592347</v>
      </c>
      <c r="J8386" s="2">
        <v>20824.079763489484</v>
      </c>
      <c r="K8386" t="s">
        <v>11</v>
      </c>
    </row>
    <row r="8387" spans="1:11" x14ac:dyDescent="0.2">
      <c r="A8387" s="3">
        <v>1026</v>
      </c>
      <c r="B8387" s="3">
        <v>2021</v>
      </c>
      <c r="C8387" s="3">
        <v>2</v>
      </c>
      <c r="D8387" s="3">
        <v>2022</v>
      </c>
      <c r="E8387" s="3">
        <v>1</v>
      </c>
      <c r="F8387" s="2">
        <v>3377.3473221078957</v>
      </c>
      <c r="G8387" s="2">
        <v>6589.4591134133098</v>
      </c>
      <c r="H8387" s="2">
        <v>9693.3463435046506</v>
      </c>
      <c r="I8387" s="2">
        <v>16282.80545691796</v>
      </c>
      <c r="J8387" s="2">
        <v>20824.079763489484</v>
      </c>
      <c r="K8387" t="s">
        <v>11</v>
      </c>
    </row>
    <row r="8388" spans="1:11" x14ac:dyDescent="0.2">
      <c r="A8388" s="3">
        <v>1026</v>
      </c>
      <c r="B8388" s="3">
        <v>2021</v>
      </c>
      <c r="C8388" s="3">
        <v>3</v>
      </c>
      <c r="D8388" s="3">
        <v>2023</v>
      </c>
      <c r="E8388" s="3">
        <v>1</v>
      </c>
      <c r="F8388" s="2">
        <v>3469.6924153413165</v>
      </c>
      <c r="G8388" s="2">
        <v>10059.151528754626</v>
      </c>
      <c r="H8388" s="2">
        <v>7961.778989146891</v>
      </c>
      <c r="I8388" s="2">
        <v>18020.930517901517</v>
      </c>
      <c r="J8388" s="2">
        <v>20824.079763489484</v>
      </c>
      <c r="K8388" t="s">
        <v>11</v>
      </c>
    </row>
    <row r="8389" spans="1:11" x14ac:dyDescent="0.2">
      <c r="A8389" s="3">
        <v>1026</v>
      </c>
      <c r="B8389" s="3">
        <v>2021</v>
      </c>
      <c r="C8389" s="3">
        <v>4</v>
      </c>
      <c r="D8389" s="3">
        <v>2024</v>
      </c>
      <c r="E8389" s="3">
        <v>1</v>
      </c>
      <c r="F8389" s="2">
        <v>3602.6848164081493</v>
      </c>
      <c r="G8389" s="2">
        <v>13661.836345162776</v>
      </c>
      <c r="H8389" s="2">
        <v>5429.7542595985014</v>
      </c>
      <c r="I8389" s="2">
        <v>19091.590604761277</v>
      </c>
      <c r="J8389" s="2">
        <v>20824.079763489484</v>
      </c>
      <c r="K8389" t="s">
        <v>11</v>
      </c>
    </row>
    <row r="8390" spans="1:11" x14ac:dyDescent="0.2">
      <c r="A8390" s="3">
        <v>1026</v>
      </c>
      <c r="B8390" s="3">
        <v>2021</v>
      </c>
      <c r="C8390" s="3">
        <v>5</v>
      </c>
      <c r="D8390" s="3">
        <v>2025</v>
      </c>
      <c r="E8390" s="3">
        <v>1</v>
      </c>
      <c r="F8390" s="2">
        <v>2246.4944349003545</v>
      </c>
      <c r="G8390" s="2">
        <v>15908.33078006313</v>
      </c>
      <c r="H8390" s="2">
        <v>3976.420027882119</v>
      </c>
      <c r="I8390" s="2">
        <v>19884.750807945249</v>
      </c>
      <c r="J8390" s="2">
        <v>20824.079763489484</v>
      </c>
      <c r="K8390" t="s">
        <v>11</v>
      </c>
    </row>
    <row r="8391" spans="1:11" x14ac:dyDescent="0.2">
      <c r="A8391" s="3">
        <v>1026</v>
      </c>
      <c r="B8391" s="3">
        <v>2021</v>
      </c>
      <c r="C8391" s="3">
        <v>6</v>
      </c>
      <c r="D8391" s="3">
        <v>2026</v>
      </c>
      <c r="E8391" s="3">
        <v>1</v>
      </c>
      <c r="F8391" s="2">
        <v>1747.7958744530297</v>
      </c>
      <c r="G8391" s="2">
        <v>17656.12665451616</v>
      </c>
      <c r="H8391" s="2">
        <v>3045.2078661954547</v>
      </c>
      <c r="I8391" s="2">
        <v>20701.334520711614</v>
      </c>
      <c r="J8391" s="2">
        <v>20824.079763489484</v>
      </c>
      <c r="K8391" t="s">
        <v>11</v>
      </c>
    </row>
    <row r="8392" spans="1:11" x14ac:dyDescent="0.2">
      <c r="A8392" s="3">
        <v>1027</v>
      </c>
      <c r="B8392" s="3">
        <v>2021</v>
      </c>
      <c r="C8392" s="3">
        <v>1</v>
      </c>
      <c r="D8392" s="3">
        <v>2021</v>
      </c>
      <c r="E8392" s="3">
        <v>1</v>
      </c>
      <c r="F8392" s="2">
        <v>1221.9517026830247</v>
      </c>
      <c r="G8392" s="2">
        <v>1221.9517026830247</v>
      </c>
      <c r="H8392" s="2">
        <v>3966.0722416316839</v>
      </c>
      <c r="I8392" s="2">
        <v>5188.0239443147084</v>
      </c>
      <c r="J8392" s="2">
        <v>8059.7861648552462</v>
      </c>
      <c r="K8392" t="s">
        <v>11</v>
      </c>
    </row>
    <row r="8393" spans="1:11" x14ac:dyDescent="0.2">
      <c r="A8393" s="3">
        <v>1027</v>
      </c>
      <c r="B8393" s="3">
        <v>2021</v>
      </c>
      <c r="C8393" s="3">
        <v>2</v>
      </c>
      <c r="D8393" s="3">
        <v>2022</v>
      </c>
      <c r="E8393" s="3">
        <v>1</v>
      </c>
      <c r="F8393" s="2">
        <v>1293.1897969859008</v>
      </c>
      <c r="G8393" s="2">
        <v>2515.1414996689255</v>
      </c>
      <c r="H8393" s="2">
        <v>3689.5534828380396</v>
      </c>
      <c r="I8393" s="2">
        <v>6204.6949825069651</v>
      </c>
      <c r="J8393" s="2">
        <v>8059.7861648552462</v>
      </c>
      <c r="K8393" t="s">
        <v>11</v>
      </c>
    </row>
    <row r="8394" spans="1:11" x14ac:dyDescent="0.2">
      <c r="A8394" s="3">
        <v>1027</v>
      </c>
      <c r="B8394" s="3">
        <v>2021</v>
      </c>
      <c r="C8394" s="3">
        <v>3</v>
      </c>
      <c r="D8394" s="3">
        <v>2023</v>
      </c>
      <c r="E8394" s="3">
        <v>1</v>
      </c>
      <c r="F8394" s="2">
        <v>1454.7071074235464</v>
      </c>
      <c r="G8394" s="2">
        <v>3969.8486070924719</v>
      </c>
      <c r="H8394" s="2">
        <v>2987.4885679824247</v>
      </c>
      <c r="I8394" s="2">
        <v>6957.3371750748965</v>
      </c>
      <c r="J8394" s="2">
        <v>8059.7861648552462</v>
      </c>
      <c r="K8394" t="s">
        <v>11</v>
      </c>
    </row>
    <row r="8395" spans="1:11" x14ac:dyDescent="0.2">
      <c r="A8395" s="3">
        <v>1027</v>
      </c>
      <c r="B8395" s="3">
        <v>2021</v>
      </c>
      <c r="C8395" s="3">
        <v>4</v>
      </c>
      <c r="D8395" s="3">
        <v>2024</v>
      </c>
      <c r="E8395" s="3">
        <v>1</v>
      </c>
      <c r="F8395" s="2">
        <v>1153.1530154502634</v>
      </c>
      <c r="G8395" s="2">
        <v>5123.0016225427353</v>
      </c>
      <c r="H8395" s="2">
        <v>2493.8283187320594</v>
      </c>
      <c r="I8395" s="2">
        <v>7616.8299412747947</v>
      </c>
      <c r="J8395" s="2">
        <v>8059.7861648552462</v>
      </c>
      <c r="K8395" t="s">
        <v>11</v>
      </c>
    </row>
    <row r="8396" spans="1:11" x14ac:dyDescent="0.2">
      <c r="A8396" s="3">
        <v>1027</v>
      </c>
      <c r="B8396" s="3">
        <v>2021</v>
      </c>
      <c r="C8396" s="3">
        <v>5</v>
      </c>
      <c r="D8396" s="3">
        <v>2025</v>
      </c>
      <c r="E8396" s="3">
        <v>1</v>
      </c>
      <c r="F8396" s="2">
        <v>1186.9273147233325</v>
      </c>
      <c r="G8396" s="2">
        <v>6309.9289372660678</v>
      </c>
      <c r="H8396" s="2">
        <v>1454.7236946986177</v>
      </c>
      <c r="I8396" s="2">
        <v>7764.6526319646855</v>
      </c>
      <c r="J8396" s="2">
        <v>8059.7861648552462</v>
      </c>
      <c r="K8396" t="s">
        <v>11</v>
      </c>
    </row>
    <row r="8397" spans="1:11" x14ac:dyDescent="0.2">
      <c r="A8397" s="3">
        <v>1027</v>
      </c>
      <c r="B8397" s="3">
        <v>2021</v>
      </c>
      <c r="C8397" s="3">
        <v>6</v>
      </c>
      <c r="D8397" s="3">
        <v>2026</v>
      </c>
      <c r="E8397" s="3">
        <v>1</v>
      </c>
      <c r="F8397" s="2">
        <v>700.5023718299135</v>
      </c>
      <c r="G8397" s="2">
        <v>7010.4313090959813</v>
      </c>
      <c r="H8397" s="2">
        <v>1000.0885661684079</v>
      </c>
      <c r="I8397" s="2">
        <v>8010.5198752643892</v>
      </c>
      <c r="J8397" s="2">
        <v>8059.7861648552462</v>
      </c>
      <c r="K8397" t="s">
        <v>11</v>
      </c>
    </row>
    <row r="8398" spans="1:11" x14ac:dyDescent="0.2">
      <c r="A8398" s="3">
        <v>1028</v>
      </c>
      <c r="B8398" s="3">
        <v>2021</v>
      </c>
      <c r="C8398" s="3">
        <v>1</v>
      </c>
      <c r="D8398" s="3">
        <v>2021</v>
      </c>
      <c r="E8398" s="3">
        <v>1</v>
      </c>
      <c r="F8398" s="2">
        <v>1439.4885638269875</v>
      </c>
      <c r="G8398" s="2">
        <v>1439.4885638269875</v>
      </c>
      <c r="H8398" s="2">
        <v>4493.7806260519355</v>
      </c>
      <c r="I8398" s="2">
        <v>5933.2691898789235</v>
      </c>
      <c r="J8398" s="2">
        <v>9292.4093033434383</v>
      </c>
      <c r="K8398" t="s">
        <v>11</v>
      </c>
    </row>
    <row r="8399" spans="1:11" x14ac:dyDescent="0.2">
      <c r="A8399" s="3">
        <v>1028</v>
      </c>
      <c r="B8399" s="3">
        <v>2021</v>
      </c>
      <c r="C8399" s="3">
        <v>2</v>
      </c>
      <c r="D8399" s="3">
        <v>2022</v>
      </c>
      <c r="E8399" s="3">
        <v>1</v>
      </c>
      <c r="F8399" s="2">
        <v>1483.4329974704224</v>
      </c>
      <c r="G8399" s="2">
        <v>2922.9215612974099</v>
      </c>
      <c r="H8399" s="2">
        <v>4255.8069854561581</v>
      </c>
      <c r="I8399" s="2">
        <v>7178.7285467535676</v>
      </c>
      <c r="J8399" s="2">
        <v>9292.4093033434383</v>
      </c>
      <c r="K8399" t="s">
        <v>11</v>
      </c>
    </row>
    <row r="8400" spans="1:11" x14ac:dyDescent="0.2">
      <c r="A8400" s="3">
        <v>1028</v>
      </c>
      <c r="B8400" s="3">
        <v>2021</v>
      </c>
      <c r="C8400" s="3">
        <v>3</v>
      </c>
      <c r="D8400" s="3">
        <v>2023</v>
      </c>
      <c r="E8400" s="3">
        <v>1</v>
      </c>
      <c r="F8400" s="2">
        <v>1646.6940638336359</v>
      </c>
      <c r="G8400" s="2">
        <v>4569.6156251310458</v>
      </c>
      <c r="H8400" s="2">
        <v>3520.9699033549432</v>
      </c>
      <c r="I8400" s="2">
        <v>8090.585528485989</v>
      </c>
      <c r="J8400" s="2">
        <v>9292.4093033434383</v>
      </c>
      <c r="K8400" t="s">
        <v>11</v>
      </c>
    </row>
    <row r="8401" spans="1:11" x14ac:dyDescent="0.2">
      <c r="A8401" s="3">
        <v>1028</v>
      </c>
      <c r="B8401" s="3">
        <v>2021</v>
      </c>
      <c r="C8401" s="3">
        <v>4</v>
      </c>
      <c r="D8401" s="3">
        <v>2024</v>
      </c>
      <c r="E8401" s="3">
        <v>1</v>
      </c>
      <c r="F8401" s="2">
        <v>1468.7419372440781</v>
      </c>
      <c r="G8401" s="2">
        <v>6038.357562375124</v>
      </c>
      <c r="H8401" s="2">
        <v>2513.7021919347808</v>
      </c>
      <c r="I8401" s="2">
        <v>8552.0597543099047</v>
      </c>
      <c r="J8401" s="2">
        <v>9292.4093033434383</v>
      </c>
      <c r="K8401" t="s">
        <v>11</v>
      </c>
    </row>
    <row r="8402" spans="1:11" x14ac:dyDescent="0.2">
      <c r="A8402" s="3">
        <v>1028</v>
      </c>
      <c r="B8402" s="3">
        <v>2021</v>
      </c>
      <c r="C8402" s="3">
        <v>5</v>
      </c>
      <c r="D8402" s="3">
        <v>2025</v>
      </c>
      <c r="E8402" s="3">
        <v>1</v>
      </c>
      <c r="F8402" s="2">
        <v>1203.028576458385</v>
      </c>
      <c r="G8402" s="2">
        <v>7241.386138833509</v>
      </c>
      <c r="H8402" s="2">
        <v>1782.5824732280407</v>
      </c>
      <c r="I8402" s="2">
        <v>9023.9686120615497</v>
      </c>
      <c r="J8402" s="2">
        <v>9292.4093033434383</v>
      </c>
      <c r="K8402" t="s">
        <v>11</v>
      </c>
    </row>
    <row r="8403" spans="1:11" x14ac:dyDescent="0.2">
      <c r="A8403" s="3">
        <v>1028</v>
      </c>
      <c r="B8403" s="3">
        <v>2021</v>
      </c>
      <c r="C8403" s="3">
        <v>6</v>
      </c>
      <c r="D8403" s="3">
        <v>2026</v>
      </c>
      <c r="E8403" s="3">
        <v>1</v>
      </c>
      <c r="F8403" s="2">
        <v>639.3821313723447</v>
      </c>
      <c r="G8403" s="2">
        <v>7880.7682702058537</v>
      </c>
      <c r="H8403" s="2">
        <v>1331.3331282551462</v>
      </c>
      <c r="I8403" s="2">
        <v>9212.1013984609999</v>
      </c>
      <c r="J8403" s="2">
        <v>9292.4093033434383</v>
      </c>
      <c r="K8403" t="s">
        <v>11</v>
      </c>
    </row>
    <row r="8404" spans="1:11" x14ac:dyDescent="0.2">
      <c r="A8404" s="3">
        <v>1029</v>
      </c>
      <c r="B8404" s="3">
        <v>2021</v>
      </c>
      <c r="C8404" s="3">
        <v>1</v>
      </c>
      <c r="D8404" s="3">
        <v>2021</v>
      </c>
      <c r="E8404" s="3">
        <v>1</v>
      </c>
      <c r="F8404" s="2">
        <v>1778.9478572732714</v>
      </c>
      <c r="G8404" s="2">
        <v>1778.9478572732714</v>
      </c>
      <c r="H8404" s="2">
        <v>5626.5506307368842</v>
      </c>
      <c r="I8404" s="2">
        <v>7405.4984880101556</v>
      </c>
      <c r="J8404" s="2">
        <v>11446.640582768829</v>
      </c>
      <c r="K8404" t="s">
        <v>11</v>
      </c>
    </row>
    <row r="8405" spans="1:11" x14ac:dyDescent="0.2">
      <c r="A8405" s="3">
        <v>1029</v>
      </c>
      <c r="B8405" s="3">
        <v>2021</v>
      </c>
      <c r="C8405" s="3">
        <v>2</v>
      </c>
      <c r="D8405" s="3">
        <v>2022</v>
      </c>
      <c r="E8405" s="3">
        <v>1</v>
      </c>
      <c r="F8405" s="2">
        <v>1835.7047441567315</v>
      </c>
      <c r="G8405" s="2">
        <v>3614.652601430003</v>
      </c>
      <c r="H8405" s="2">
        <v>5464.1896375805463</v>
      </c>
      <c r="I8405" s="2">
        <v>9078.8422390105497</v>
      </c>
      <c r="J8405" s="2">
        <v>11446.640582768829</v>
      </c>
      <c r="K8405" t="s">
        <v>11</v>
      </c>
    </row>
    <row r="8406" spans="1:11" x14ac:dyDescent="0.2">
      <c r="A8406" s="3">
        <v>1029</v>
      </c>
      <c r="B8406" s="3">
        <v>2021</v>
      </c>
      <c r="C8406" s="3">
        <v>3</v>
      </c>
      <c r="D8406" s="3">
        <v>2023</v>
      </c>
      <c r="E8406" s="3">
        <v>1</v>
      </c>
      <c r="F8406" s="2">
        <v>2004.3943327734155</v>
      </c>
      <c r="G8406" s="2">
        <v>5619.0469342034185</v>
      </c>
      <c r="H8406" s="2">
        <v>4371.2700281836196</v>
      </c>
      <c r="I8406" s="2">
        <v>9990.3169623870381</v>
      </c>
      <c r="J8406" s="2">
        <v>11446.640582768829</v>
      </c>
      <c r="K8406" t="s">
        <v>11</v>
      </c>
    </row>
    <row r="8407" spans="1:11" x14ac:dyDescent="0.2">
      <c r="A8407" s="3">
        <v>1029</v>
      </c>
      <c r="B8407" s="3">
        <v>2021</v>
      </c>
      <c r="C8407" s="3">
        <v>4</v>
      </c>
      <c r="D8407" s="3">
        <v>2024</v>
      </c>
      <c r="E8407" s="3">
        <v>1</v>
      </c>
      <c r="F8407" s="2">
        <v>1944.2312489691185</v>
      </c>
      <c r="G8407" s="2">
        <v>7563.278183172537</v>
      </c>
      <c r="H8407" s="2">
        <v>3009.0871730876806</v>
      </c>
      <c r="I8407" s="2">
        <v>10572.365356260218</v>
      </c>
      <c r="J8407" s="2">
        <v>11446.640582768829</v>
      </c>
      <c r="K8407" t="s">
        <v>11</v>
      </c>
    </row>
    <row r="8408" spans="1:11" x14ac:dyDescent="0.2">
      <c r="A8408" s="3">
        <v>1029</v>
      </c>
      <c r="B8408" s="3">
        <v>2021</v>
      </c>
      <c r="C8408" s="3">
        <v>5</v>
      </c>
      <c r="D8408" s="3">
        <v>2025</v>
      </c>
      <c r="E8408" s="3">
        <v>1</v>
      </c>
      <c r="F8408" s="2">
        <v>1343.4915052421184</v>
      </c>
      <c r="G8408" s="2">
        <v>8906.7696884146553</v>
      </c>
      <c r="H8408" s="2">
        <v>2292.8407109384989</v>
      </c>
      <c r="I8408" s="2">
        <v>11199.610399353154</v>
      </c>
      <c r="J8408" s="2">
        <v>11446.640582768829</v>
      </c>
      <c r="K8408" t="s">
        <v>11</v>
      </c>
    </row>
    <row r="8409" spans="1:11" x14ac:dyDescent="0.2">
      <c r="A8409" s="3">
        <v>1029</v>
      </c>
      <c r="B8409" s="3">
        <v>2021</v>
      </c>
      <c r="C8409" s="3">
        <v>6</v>
      </c>
      <c r="D8409" s="3">
        <v>2026</v>
      </c>
      <c r="E8409" s="3">
        <v>1</v>
      </c>
      <c r="F8409" s="2">
        <v>1120.9728790965</v>
      </c>
      <c r="G8409" s="2">
        <v>10027.742567511155</v>
      </c>
      <c r="H8409" s="2">
        <v>1208.8759413238458</v>
      </c>
      <c r="I8409" s="2">
        <v>11236.618508835001</v>
      </c>
      <c r="J8409" s="2">
        <v>11446.640582768829</v>
      </c>
      <c r="K8409" t="s">
        <v>11</v>
      </c>
    </row>
    <row r="8410" spans="1:11" x14ac:dyDescent="0.2">
      <c r="A8410" s="3">
        <v>1030</v>
      </c>
      <c r="B8410" s="3">
        <v>2021</v>
      </c>
      <c r="C8410" s="3">
        <v>1</v>
      </c>
      <c r="D8410" s="3">
        <v>2021</v>
      </c>
      <c r="E8410" s="3">
        <v>1</v>
      </c>
      <c r="F8410" s="2">
        <v>875.31732636980144</v>
      </c>
      <c r="G8410" s="2">
        <v>875.31732636980144</v>
      </c>
      <c r="H8410" s="2">
        <v>2933.282662237943</v>
      </c>
      <c r="I8410" s="2">
        <v>3808.5999886077443</v>
      </c>
      <c r="J8410" s="2">
        <v>5912.6391947672455</v>
      </c>
      <c r="K8410" t="s">
        <v>11</v>
      </c>
    </row>
    <row r="8411" spans="1:11" x14ac:dyDescent="0.2">
      <c r="A8411" s="3">
        <v>1030</v>
      </c>
      <c r="B8411" s="3">
        <v>2021</v>
      </c>
      <c r="C8411" s="3">
        <v>2</v>
      </c>
      <c r="D8411" s="3">
        <v>2022</v>
      </c>
      <c r="E8411" s="3">
        <v>1</v>
      </c>
      <c r="F8411" s="2">
        <v>1075.3397524987613</v>
      </c>
      <c r="G8411" s="2">
        <v>1950.6570788685626</v>
      </c>
      <c r="H8411" s="2">
        <v>2653.4837651597459</v>
      </c>
      <c r="I8411" s="2">
        <v>4604.1408440283085</v>
      </c>
      <c r="J8411" s="2">
        <v>5912.6391947672455</v>
      </c>
      <c r="K8411" t="s">
        <v>11</v>
      </c>
    </row>
    <row r="8412" spans="1:11" x14ac:dyDescent="0.2">
      <c r="A8412" s="3">
        <v>1030</v>
      </c>
      <c r="B8412" s="3">
        <v>2021</v>
      </c>
      <c r="C8412" s="3">
        <v>3</v>
      </c>
      <c r="D8412" s="3">
        <v>2023</v>
      </c>
      <c r="E8412" s="3">
        <v>1</v>
      </c>
      <c r="F8412" s="2">
        <v>995.83260135249884</v>
      </c>
      <c r="G8412" s="2">
        <v>2946.4896802210615</v>
      </c>
      <c r="H8412" s="2">
        <v>2198.7196103498163</v>
      </c>
      <c r="I8412" s="2">
        <v>5145.2092905708778</v>
      </c>
      <c r="J8412" s="2">
        <v>5912.6391947672455</v>
      </c>
      <c r="K8412" t="s">
        <v>11</v>
      </c>
    </row>
    <row r="8413" spans="1:11" x14ac:dyDescent="0.2">
      <c r="A8413" s="3">
        <v>1030</v>
      </c>
      <c r="B8413" s="3">
        <v>2021</v>
      </c>
      <c r="C8413" s="3">
        <v>4</v>
      </c>
      <c r="D8413" s="3">
        <v>2024</v>
      </c>
      <c r="E8413" s="3">
        <v>1</v>
      </c>
      <c r="F8413" s="2">
        <v>1004.610174340567</v>
      </c>
      <c r="G8413" s="2">
        <v>3951.0998545616285</v>
      </c>
      <c r="H8413" s="2">
        <v>1440.9422717981488</v>
      </c>
      <c r="I8413" s="2">
        <v>5392.0421263597773</v>
      </c>
      <c r="J8413" s="2">
        <v>5912.6391947672455</v>
      </c>
      <c r="K8413" t="s">
        <v>11</v>
      </c>
    </row>
    <row r="8414" spans="1:11" x14ac:dyDescent="0.2">
      <c r="A8414" s="3">
        <v>1030</v>
      </c>
      <c r="B8414" s="3">
        <v>2021</v>
      </c>
      <c r="C8414" s="3">
        <v>5</v>
      </c>
      <c r="D8414" s="3">
        <v>2025</v>
      </c>
      <c r="E8414" s="3">
        <v>1</v>
      </c>
      <c r="F8414" s="2">
        <v>641.51781940268575</v>
      </c>
      <c r="G8414" s="2">
        <v>4592.6176739643142</v>
      </c>
      <c r="H8414" s="2">
        <v>1153.7608375968275</v>
      </c>
      <c r="I8414" s="2">
        <v>5746.3785115611417</v>
      </c>
      <c r="J8414" s="2">
        <v>5912.6391947672455</v>
      </c>
      <c r="K8414" t="s">
        <v>11</v>
      </c>
    </row>
    <row r="8415" spans="1:11" x14ac:dyDescent="0.2">
      <c r="A8415" s="3">
        <v>1030</v>
      </c>
      <c r="B8415" s="3">
        <v>2021</v>
      </c>
      <c r="C8415" s="3">
        <v>6</v>
      </c>
      <c r="D8415" s="3">
        <v>2026</v>
      </c>
      <c r="E8415" s="3">
        <v>1</v>
      </c>
      <c r="F8415" s="2">
        <v>419.90761101988392</v>
      </c>
      <c r="G8415" s="2">
        <v>5012.5252849841982</v>
      </c>
      <c r="H8415" s="2">
        <v>755.75516261592838</v>
      </c>
      <c r="I8415" s="2">
        <v>5768.2804476001265</v>
      </c>
      <c r="J8415" s="2">
        <v>5912.6391947672455</v>
      </c>
      <c r="K8415" t="s">
        <v>11</v>
      </c>
    </row>
    <row r="8416" spans="1:11" x14ac:dyDescent="0.2">
      <c r="A8416" s="3">
        <v>1031</v>
      </c>
      <c r="B8416" s="3">
        <v>2021</v>
      </c>
      <c r="C8416" s="3">
        <v>1</v>
      </c>
      <c r="D8416" s="3">
        <v>2021</v>
      </c>
      <c r="E8416" s="3">
        <v>1</v>
      </c>
      <c r="F8416" s="2">
        <v>2159.459662362588</v>
      </c>
      <c r="G8416" s="2">
        <v>2159.459662362588</v>
      </c>
      <c r="H8416" s="2">
        <v>7532.0582915598316</v>
      </c>
      <c r="I8416" s="2">
        <v>9691.5179539224191</v>
      </c>
      <c r="J8416" s="2">
        <v>14956.247170033426</v>
      </c>
      <c r="K8416" t="s">
        <v>11</v>
      </c>
    </row>
    <row r="8417" spans="1:11" x14ac:dyDescent="0.2">
      <c r="A8417" s="3">
        <v>1031</v>
      </c>
      <c r="B8417" s="3">
        <v>2021</v>
      </c>
      <c r="C8417" s="3">
        <v>2</v>
      </c>
      <c r="D8417" s="3">
        <v>2022</v>
      </c>
      <c r="E8417" s="3">
        <v>1</v>
      </c>
      <c r="F8417" s="2">
        <v>2479.9698985670143</v>
      </c>
      <c r="G8417" s="2">
        <v>4639.4295609296023</v>
      </c>
      <c r="H8417" s="2">
        <v>7083.4474719264163</v>
      </c>
      <c r="I8417" s="2">
        <v>11722.877032856019</v>
      </c>
      <c r="J8417" s="2">
        <v>14956.247170033426</v>
      </c>
      <c r="K8417" t="s">
        <v>11</v>
      </c>
    </row>
    <row r="8418" spans="1:11" x14ac:dyDescent="0.2">
      <c r="A8418" s="3">
        <v>1031</v>
      </c>
      <c r="B8418" s="3">
        <v>2021</v>
      </c>
      <c r="C8418" s="3">
        <v>3</v>
      </c>
      <c r="D8418" s="3">
        <v>2023</v>
      </c>
      <c r="E8418" s="3">
        <v>1</v>
      </c>
      <c r="F8418" s="2">
        <v>3006.0853038806363</v>
      </c>
      <c r="G8418" s="2">
        <v>7645.5148648102386</v>
      </c>
      <c r="H8418" s="2">
        <v>5614.5517332705967</v>
      </c>
      <c r="I8418" s="2">
        <v>13260.066598080835</v>
      </c>
      <c r="J8418" s="2">
        <v>14956.247170033426</v>
      </c>
      <c r="K8418" t="s">
        <v>11</v>
      </c>
    </row>
    <row r="8419" spans="1:11" x14ac:dyDescent="0.2">
      <c r="A8419" s="3">
        <v>1031</v>
      </c>
      <c r="B8419" s="3">
        <v>2021</v>
      </c>
      <c r="C8419" s="3">
        <v>4</v>
      </c>
      <c r="D8419" s="3">
        <v>2024</v>
      </c>
      <c r="E8419" s="3">
        <v>1</v>
      </c>
      <c r="F8419" s="2">
        <v>2078.6039601661305</v>
      </c>
      <c r="G8419" s="2">
        <v>9724.1188249763691</v>
      </c>
      <c r="H8419" s="2">
        <v>4299.9549273052144</v>
      </c>
      <c r="I8419" s="2">
        <v>14024.073752281583</v>
      </c>
      <c r="J8419" s="2">
        <v>14956.247170033426</v>
      </c>
      <c r="K8419" t="s">
        <v>11</v>
      </c>
    </row>
    <row r="8420" spans="1:11" x14ac:dyDescent="0.2">
      <c r="A8420" s="3">
        <v>1031</v>
      </c>
      <c r="B8420" s="3">
        <v>2021</v>
      </c>
      <c r="C8420" s="3">
        <v>5</v>
      </c>
      <c r="D8420" s="3">
        <v>2025</v>
      </c>
      <c r="E8420" s="3">
        <v>1</v>
      </c>
      <c r="F8420" s="2">
        <v>2179.9715137320072</v>
      </c>
      <c r="G8420" s="2">
        <v>11904.090338708376</v>
      </c>
      <c r="H8420" s="2">
        <v>2521.1266330804719</v>
      </c>
      <c r="I8420" s="2">
        <v>14425.216971788848</v>
      </c>
      <c r="J8420" s="2">
        <v>14956.247170033426</v>
      </c>
      <c r="K8420" t="s">
        <v>11</v>
      </c>
    </row>
    <row r="8421" spans="1:11" x14ac:dyDescent="0.2">
      <c r="A8421" s="3">
        <v>1031</v>
      </c>
      <c r="B8421" s="3">
        <v>2021</v>
      </c>
      <c r="C8421" s="3">
        <v>6</v>
      </c>
      <c r="D8421" s="3">
        <v>2026</v>
      </c>
      <c r="E8421" s="3">
        <v>1</v>
      </c>
      <c r="F8421" s="2">
        <v>1568.9697651039569</v>
      </c>
      <c r="G8421" s="2">
        <v>13473.060103812333</v>
      </c>
      <c r="H8421" s="2">
        <v>1136.4050121790406</v>
      </c>
      <c r="I8421" s="2">
        <v>14609.465115991374</v>
      </c>
      <c r="J8421" s="2">
        <v>14956.247170033426</v>
      </c>
      <c r="K8421" t="s">
        <v>11</v>
      </c>
    </row>
    <row r="8422" spans="1:11" x14ac:dyDescent="0.2">
      <c r="A8422" s="3">
        <v>1032</v>
      </c>
      <c r="B8422" s="3">
        <v>2021</v>
      </c>
      <c r="C8422" s="3">
        <v>1</v>
      </c>
      <c r="D8422" s="3">
        <v>2021</v>
      </c>
      <c r="E8422" s="3">
        <v>1</v>
      </c>
      <c r="F8422" s="2">
        <v>329.06386968059536</v>
      </c>
      <c r="G8422" s="2">
        <v>329.06386968059536</v>
      </c>
      <c r="H8422" s="2">
        <v>1110.5064873396225</v>
      </c>
      <c r="I8422" s="2">
        <v>1439.5703570202179</v>
      </c>
      <c r="J8422" s="2">
        <v>2173.0848209776887</v>
      </c>
      <c r="K8422" t="s">
        <v>11</v>
      </c>
    </row>
    <row r="8423" spans="1:11" x14ac:dyDescent="0.2">
      <c r="A8423" s="3">
        <v>1032</v>
      </c>
      <c r="B8423" s="3">
        <v>2021</v>
      </c>
      <c r="C8423" s="3">
        <v>2</v>
      </c>
      <c r="D8423" s="3">
        <v>2022</v>
      </c>
      <c r="E8423" s="3">
        <v>1</v>
      </c>
      <c r="F8423" s="2">
        <v>387.07442924242827</v>
      </c>
      <c r="G8423" s="2">
        <v>716.13829892302363</v>
      </c>
      <c r="H8423" s="2">
        <v>1009.7606902321216</v>
      </c>
      <c r="I8423" s="2">
        <v>1725.8989891551453</v>
      </c>
      <c r="J8423" s="2">
        <v>2173.0848209776887</v>
      </c>
      <c r="K8423" t="s">
        <v>11</v>
      </c>
    </row>
    <row r="8424" spans="1:11" x14ac:dyDescent="0.2">
      <c r="A8424" s="3">
        <v>1032</v>
      </c>
      <c r="B8424" s="3">
        <v>2021</v>
      </c>
      <c r="C8424" s="3">
        <v>3</v>
      </c>
      <c r="D8424" s="3">
        <v>2023</v>
      </c>
      <c r="E8424" s="3">
        <v>1</v>
      </c>
      <c r="F8424" s="2">
        <v>357.49525500610173</v>
      </c>
      <c r="G8424" s="2">
        <v>1073.6335539291254</v>
      </c>
      <c r="H8424" s="2">
        <v>810.9183583790084</v>
      </c>
      <c r="I8424" s="2">
        <v>1884.5519123081338</v>
      </c>
      <c r="J8424" s="2">
        <v>2173.0848209776887</v>
      </c>
      <c r="K8424" t="s">
        <v>11</v>
      </c>
    </row>
    <row r="8425" spans="1:11" x14ac:dyDescent="0.2">
      <c r="A8425" s="3">
        <v>1032</v>
      </c>
      <c r="B8425" s="3">
        <v>2021</v>
      </c>
      <c r="C8425" s="3">
        <v>4</v>
      </c>
      <c r="D8425" s="3">
        <v>2024</v>
      </c>
      <c r="E8425" s="3">
        <v>1</v>
      </c>
      <c r="F8425" s="2">
        <v>404.50601713511628</v>
      </c>
      <c r="G8425" s="2">
        <v>1478.1395710642416</v>
      </c>
      <c r="H8425" s="2">
        <v>516.71958830680205</v>
      </c>
      <c r="I8425" s="2">
        <v>1994.8591593710437</v>
      </c>
      <c r="J8425" s="2">
        <v>2173.0848209776887</v>
      </c>
      <c r="K8425" t="s">
        <v>11</v>
      </c>
    </row>
    <row r="8426" spans="1:11" x14ac:dyDescent="0.2">
      <c r="A8426" s="3">
        <v>1032</v>
      </c>
      <c r="B8426" s="3">
        <v>2021</v>
      </c>
      <c r="C8426" s="3">
        <v>5</v>
      </c>
      <c r="D8426" s="3">
        <v>2025</v>
      </c>
      <c r="E8426" s="3">
        <v>1</v>
      </c>
      <c r="F8426" s="2">
        <v>174.37606683753779</v>
      </c>
      <c r="G8426" s="2">
        <v>1652.5156379017794</v>
      </c>
      <c r="H8426" s="2">
        <v>447.57819483171443</v>
      </c>
      <c r="I8426" s="2">
        <v>2100.0938327334939</v>
      </c>
      <c r="J8426" s="2">
        <v>2173.0848209776887</v>
      </c>
      <c r="K8426" t="s">
        <v>11</v>
      </c>
    </row>
    <row r="8427" spans="1:11" x14ac:dyDescent="0.2">
      <c r="A8427" s="3">
        <v>1032</v>
      </c>
      <c r="B8427" s="3">
        <v>2021</v>
      </c>
      <c r="C8427" s="3">
        <v>6</v>
      </c>
      <c r="D8427" s="3">
        <v>2026</v>
      </c>
      <c r="E8427" s="3">
        <v>1</v>
      </c>
      <c r="F8427" s="2">
        <v>182.99534022285616</v>
      </c>
      <c r="G8427" s="2">
        <v>1835.5109781246356</v>
      </c>
      <c r="H8427" s="2">
        <v>310.0489556569305</v>
      </c>
      <c r="I8427" s="2">
        <v>2145.5599337815661</v>
      </c>
      <c r="J8427" s="2">
        <v>2173.0848209776887</v>
      </c>
      <c r="K8427" t="s">
        <v>11</v>
      </c>
    </row>
    <row r="8428" spans="1:11" x14ac:dyDescent="0.2">
      <c r="A8428" s="3">
        <v>1033</v>
      </c>
      <c r="B8428" s="3">
        <v>2021</v>
      </c>
      <c r="C8428" s="3">
        <v>1</v>
      </c>
      <c r="D8428" s="3">
        <v>2021</v>
      </c>
      <c r="E8428" s="3">
        <v>1</v>
      </c>
      <c r="F8428" s="2">
        <v>3549.741147884487</v>
      </c>
      <c r="G8428" s="2">
        <v>3549.741147884487</v>
      </c>
      <c r="H8428" s="2">
        <v>12719.660855929684</v>
      </c>
      <c r="I8428" s="2">
        <v>16269.402003814172</v>
      </c>
      <c r="J8428" s="2">
        <v>24625.994410213396</v>
      </c>
      <c r="K8428" t="s">
        <v>11</v>
      </c>
    </row>
    <row r="8429" spans="1:11" x14ac:dyDescent="0.2">
      <c r="A8429" s="3">
        <v>1033</v>
      </c>
      <c r="B8429" s="3">
        <v>2021</v>
      </c>
      <c r="C8429" s="3">
        <v>2</v>
      </c>
      <c r="D8429" s="3">
        <v>2022</v>
      </c>
      <c r="E8429" s="3">
        <v>1</v>
      </c>
      <c r="F8429" s="2">
        <v>4092.8955597844197</v>
      </c>
      <c r="G8429" s="2">
        <v>7642.6367076689066</v>
      </c>
      <c r="H8429" s="2">
        <v>11913.078951366952</v>
      </c>
      <c r="I8429" s="2">
        <v>19555.715659035857</v>
      </c>
      <c r="J8429" s="2">
        <v>24625.994410213396</v>
      </c>
      <c r="K8429" t="s">
        <v>11</v>
      </c>
    </row>
    <row r="8430" spans="1:11" x14ac:dyDescent="0.2">
      <c r="A8430" s="3">
        <v>1033</v>
      </c>
      <c r="B8430" s="3">
        <v>2021</v>
      </c>
      <c r="C8430" s="3">
        <v>3</v>
      </c>
      <c r="D8430" s="3">
        <v>2023</v>
      </c>
      <c r="E8430" s="3">
        <v>1</v>
      </c>
      <c r="F8430" s="2">
        <v>4667.8419469077862</v>
      </c>
      <c r="G8430" s="2">
        <v>12310.478654576693</v>
      </c>
      <c r="H8430" s="2">
        <v>9071.7351135650079</v>
      </c>
      <c r="I8430" s="2">
        <v>21382.213768141701</v>
      </c>
      <c r="J8430" s="2">
        <v>24625.994410213396</v>
      </c>
      <c r="K8430" t="s">
        <v>11</v>
      </c>
    </row>
    <row r="8431" spans="1:11" x14ac:dyDescent="0.2">
      <c r="A8431" s="3">
        <v>1033</v>
      </c>
      <c r="B8431" s="3">
        <v>2021</v>
      </c>
      <c r="C8431" s="3">
        <v>4</v>
      </c>
      <c r="D8431" s="3">
        <v>2024</v>
      </c>
      <c r="E8431" s="3">
        <v>1</v>
      </c>
      <c r="F8431" s="2">
        <v>4283.8196232410683</v>
      </c>
      <c r="G8431" s="2">
        <v>16594.298277817761</v>
      </c>
      <c r="H8431" s="2">
        <v>6308.8762507353895</v>
      </c>
      <c r="I8431" s="2">
        <v>22903.174528553151</v>
      </c>
      <c r="J8431" s="2">
        <v>24625.994410213396</v>
      </c>
      <c r="K8431" t="s">
        <v>11</v>
      </c>
    </row>
    <row r="8432" spans="1:11" x14ac:dyDescent="0.2">
      <c r="A8432" s="3">
        <v>1033</v>
      </c>
      <c r="B8432" s="3">
        <v>2021</v>
      </c>
      <c r="C8432" s="3">
        <v>5</v>
      </c>
      <c r="D8432" s="3">
        <v>2025</v>
      </c>
      <c r="E8432" s="3">
        <v>1</v>
      </c>
      <c r="F8432" s="2">
        <v>2920.7705508136205</v>
      </c>
      <c r="G8432" s="2">
        <v>19515.068828631382</v>
      </c>
      <c r="H8432" s="2">
        <v>4170.5899549581482</v>
      </c>
      <c r="I8432" s="2">
        <v>23685.65878358953</v>
      </c>
      <c r="J8432" s="2">
        <v>24625.994410213396</v>
      </c>
      <c r="K8432" t="s">
        <v>11</v>
      </c>
    </row>
    <row r="8433" spans="1:11" x14ac:dyDescent="0.2">
      <c r="A8433" s="3">
        <v>1033</v>
      </c>
      <c r="B8433" s="3">
        <v>2021</v>
      </c>
      <c r="C8433" s="3">
        <v>6</v>
      </c>
      <c r="D8433" s="3">
        <v>2026</v>
      </c>
      <c r="E8433" s="3">
        <v>1</v>
      </c>
      <c r="F8433" s="2">
        <v>2101.517991502762</v>
      </c>
      <c r="G8433" s="2">
        <v>21616.586820134144</v>
      </c>
      <c r="H8433" s="2">
        <v>2789.5948983572052</v>
      </c>
      <c r="I8433" s="2">
        <v>24406.181718491349</v>
      </c>
      <c r="J8433" s="2">
        <v>24625.994410213396</v>
      </c>
      <c r="K8433" t="s">
        <v>11</v>
      </c>
    </row>
    <row r="8434" spans="1:11" x14ac:dyDescent="0.2">
      <c r="A8434" s="3">
        <v>1034</v>
      </c>
      <c r="B8434" s="3">
        <v>2021</v>
      </c>
      <c r="C8434" s="3">
        <v>1</v>
      </c>
      <c r="D8434" s="3">
        <v>2021</v>
      </c>
      <c r="E8434" s="3">
        <v>1</v>
      </c>
      <c r="F8434" s="2">
        <v>1505.3827776895932</v>
      </c>
      <c r="G8434" s="2">
        <v>1505.3827776895932</v>
      </c>
      <c r="H8434" s="2">
        <v>5040.5964002845358</v>
      </c>
      <c r="I8434" s="2">
        <v>6545.979177974129</v>
      </c>
      <c r="J8434" s="2">
        <v>10234.102901098488</v>
      </c>
      <c r="K8434" t="s">
        <v>11</v>
      </c>
    </row>
    <row r="8435" spans="1:11" x14ac:dyDescent="0.2">
      <c r="A8435" s="3">
        <v>1034</v>
      </c>
      <c r="B8435" s="3">
        <v>2021</v>
      </c>
      <c r="C8435" s="3">
        <v>2</v>
      </c>
      <c r="D8435" s="3">
        <v>2022</v>
      </c>
      <c r="E8435" s="3">
        <v>1</v>
      </c>
      <c r="F8435" s="2">
        <v>1675.4383058027188</v>
      </c>
      <c r="G8435" s="2">
        <v>3180.821083492312</v>
      </c>
      <c r="H8435" s="2">
        <v>4642.5964081196908</v>
      </c>
      <c r="I8435" s="2">
        <v>7823.4174916120028</v>
      </c>
      <c r="J8435" s="2">
        <v>10234.102901098488</v>
      </c>
      <c r="K8435" t="s">
        <v>11</v>
      </c>
    </row>
    <row r="8436" spans="1:11" x14ac:dyDescent="0.2">
      <c r="A8436" s="3">
        <v>1034</v>
      </c>
      <c r="B8436" s="3">
        <v>2021</v>
      </c>
      <c r="C8436" s="3">
        <v>3</v>
      </c>
      <c r="D8436" s="3">
        <v>2023</v>
      </c>
      <c r="E8436" s="3">
        <v>1</v>
      </c>
      <c r="F8436" s="2">
        <v>1901.8116744192612</v>
      </c>
      <c r="G8436" s="2">
        <v>5082.6327579115732</v>
      </c>
      <c r="H8436" s="2">
        <v>3775.177509198822</v>
      </c>
      <c r="I8436" s="2">
        <v>8857.8102671103952</v>
      </c>
      <c r="J8436" s="2">
        <v>10234.102901098488</v>
      </c>
      <c r="K8436" t="s">
        <v>11</v>
      </c>
    </row>
    <row r="8437" spans="1:11" x14ac:dyDescent="0.2">
      <c r="A8437" s="3">
        <v>1034</v>
      </c>
      <c r="B8437" s="3">
        <v>2021</v>
      </c>
      <c r="C8437" s="3">
        <v>4</v>
      </c>
      <c r="D8437" s="3">
        <v>2024</v>
      </c>
      <c r="E8437" s="3">
        <v>1</v>
      </c>
      <c r="F8437" s="2">
        <v>1589.0846124143154</v>
      </c>
      <c r="G8437" s="2">
        <v>6671.7173703258886</v>
      </c>
      <c r="H8437" s="2">
        <v>2877.6568254136146</v>
      </c>
      <c r="I8437" s="2">
        <v>9549.3741957395032</v>
      </c>
      <c r="J8437" s="2">
        <v>10234.102901098488</v>
      </c>
      <c r="K8437" t="s">
        <v>11</v>
      </c>
    </row>
    <row r="8438" spans="1:11" x14ac:dyDescent="0.2">
      <c r="A8438" s="3">
        <v>1034</v>
      </c>
      <c r="B8438" s="3">
        <v>2021</v>
      </c>
      <c r="C8438" s="3">
        <v>5</v>
      </c>
      <c r="D8438" s="3">
        <v>2025</v>
      </c>
      <c r="E8438" s="3">
        <v>1</v>
      </c>
      <c r="F8438" s="2">
        <v>1197.5116158580786</v>
      </c>
      <c r="G8438" s="2">
        <v>7869.2289861839672</v>
      </c>
      <c r="H8438" s="2">
        <v>2131.0786247184369</v>
      </c>
      <c r="I8438" s="2">
        <v>10000.307610902404</v>
      </c>
      <c r="J8438" s="2">
        <v>10234.102901098488</v>
      </c>
      <c r="K8438" t="s">
        <v>11</v>
      </c>
    </row>
    <row r="8439" spans="1:11" x14ac:dyDescent="0.2">
      <c r="A8439" s="3">
        <v>1034</v>
      </c>
      <c r="B8439" s="3">
        <v>2021</v>
      </c>
      <c r="C8439" s="3">
        <v>6</v>
      </c>
      <c r="D8439" s="3">
        <v>2026</v>
      </c>
      <c r="E8439" s="3">
        <v>1</v>
      </c>
      <c r="F8439" s="2">
        <v>1379.7160341578001</v>
      </c>
      <c r="G8439" s="2">
        <v>9248.9450203417673</v>
      </c>
      <c r="H8439" s="2">
        <v>911.17823150801814</v>
      </c>
      <c r="I8439" s="2">
        <v>10160.123251849785</v>
      </c>
      <c r="J8439" s="2">
        <v>10234.102901098488</v>
      </c>
      <c r="K8439" t="s">
        <v>11</v>
      </c>
    </row>
    <row r="8440" spans="1:11" x14ac:dyDescent="0.2">
      <c r="A8440" s="3">
        <v>1035</v>
      </c>
      <c r="B8440" s="3">
        <v>2021</v>
      </c>
      <c r="C8440" s="3">
        <v>1</v>
      </c>
      <c r="D8440" s="3">
        <v>2021</v>
      </c>
      <c r="E8440" s="3">
        <v>1</v>
      </c>
      <c r="F8440" s="2">
        <v>979.90348547639564</v>
      </c>
      <c r="G8440" s="2">
        <v>979.90348547639564</v>
      </c>
      <c r="H8440" s="2">
        <v>3382.2188451902739</v>
      </c>
      <c r="I8440" s="2">
        <v>4362.1223306666698</v>
      </c>
      <c r="J8440" s="2">
        <v>6661.9789643118711</v>
      </c>
      <c r="K8440" t="s">
        <v>11</v>
      </c>
    </row>
    <row r="8441" spans="1:11" x14ac:dyDescent="0.2">
      <c r="A8441" s="3">
        <v>1035</v>
      </c>
      <c r="B8441" s="3">
        <v>2021</v>
      </c>
      <c r="C8441" s="3">
        <v>2</v>
      </c>
      <c r="D8441" s="3">
        <v>2022</v>
      </c>
      <c r="E8441" s="3">
        <v>1</v>
      </c>
      <c r="F8441" s="2">
        <v>1070.5768911713233</v>
      </c>
      <c r="G8441" s="2">
        <v>2050.4803766477189</v>
      </c>
      <c r="H8441" s="2">
        <v>3112.165759170638</v>
      </c>
      <c r="I8441" s="2">
        <v>5162.6461358183569</v>
      </c>
      <c r="J8441" s="2">
        <v>6661.9789643118711</v>
      </c>
      <c r="K8441" t="s">
        <v>11</v>
      </c>
    </row>
    <row r="8442" spans="1:11" x14ac:dyDescent="0.2">
      <c r="A8442" s="3">
        <v>1035</v>
      </c>
      <c r="B8442" s="3">
        <v>2021</v>
      </c>
      <c r="C8442" s="3">
        <v>3</v>
      </c>
      <c r="D8442" s="3">
        <v>2023</v>
      </c>
      <c r="E8442" s="3">
        <v>1</v>
      </c>
      <c r="F8442" s="2">
        <v>1369.3343269166985</v>
      </c>
      <c r="G8442" s="2">
        <v>3419.8147035644174</v>
      </c>
      <c r="H8442" s="2">
        <v>2425.7445546939966</v>
      </c>
      <c r="I8442" s="2">
        <v>5845.559258258414</v>
      </c>
      <c r="J8442" s="2">
        <v>6661.9789643118711</v>
      </c>
      <c r="K8442" t="s">
        <v>11</v>
      </c>
    </row>
    <row r="8443" spans="1:11" x14ac:dyDescent="0.2">
      <c r="A8443" s="3">
        <v>1035</v>
      </c>
      <c r="B8443" s="3">
        <v>2021</v>
      </c>
      <c r="C8443" s="3">
        <v>4</v>
      </c>
      <c r="D8443" s="3">
        <v>2024</v>
      </c>
      <c r="E8443" s="3">
        <v>1</v>
      </c>
      <c r="F8443" s="2">
        <v>1120.5699867877315</v>
      </c>
      <c r="G8443" s="2">
        <v>4540.3846903521489</v>
      </c>
      <c r="H8443" s="2">
        <v>1532.7461323208754</v>
      </c>
      <c r="I8443" s="2">
        <v>6073.1308226730243</v>
      </c>
      <c r="J8443" s="2">
        <v>6661.9789643118711</v>
      </c>
      <c r="K8443" t="s">
        <v>11</v>
      </c>
    </row>
    <row r="8444" spans="1:11" x14ac:dyDescent="0.2">
      <c r="A8444" s="3">
        <v>1035</v>
      </c>
      <c r="B8444" s="3">
        <v>2021</v>
      </c>
      <c r="C8444" s="3">
        <v>5</v>
      </c>
      <c r="D8444" s="3">
        <v>2025</v>
      </c>
      <c r="E8444" s="3">
        <v>1</v>
      </c>
      <c r="F8444" s="2">
        <v>494.85171436715973</v>
      </c>
      <c r="G8444" s="2">
        <v>5035.2364047193087</v>
      </c>
      <c r="H8444" s="2">
        <v>1303.8112260172784</v>
      </c>
      <c r="I8444" s="2">
        <v>6339.0476307365871</v>
      </c>
      <c r="J8444" s="2">
        <v>6661.9789643118711</v>
      </c>
      <c r="K8444" t="s">
        <v>11</v>
      </c>
    </row>
    <row r="8445" spans="1:11" x14ac:dyDescent="0.2">
      <c r="A8445" s="3">
        <v>1035</v>
      </c>
      <c r="B8445" s="3">
        <v>2021</v>
      </c>
      <c r="C8445" s="3">
        <v>6</v>
      </c>
      <c r="D8445" s="3">
        <v>2026</v>
      </c>
      <c r="E8445" s="3">
        <v>1</v>
      </c>
      <c r="F8445" s="2">
        <v>646.83660329514896</v>
      </c>
      <c r="G8445" s="2">
        <v>5682.0730080144576</v>
      </c>
      <c r="H8445" s="2">
        <v>739.39941418241506</v>
      </c>
      <c r="I8445" s="2">
        <v>6421.4724221968727</v>
      </c>
      <c r="J8445" s="2">
        <v>6661.9789643118711</v>
      </c>
      <c r="K8445" t="s">
        <v>11</v>
      </c>
    </row>
    <row r="8446" spans="1:11" x14ac:dyDescent="0.2">
      <c r="A8446" s="3">
        <v>1036</v>
      </c>
      <c r="B8446" s="3">
        <v>2021</v>
      </c>
      <c r="C8446" s="3">
        <v>1</v>
      </c>
      <c r="D8446" s="3">
        <v>2021</v>
      </c>
      <c r="E8446" s="3">
        <v>1</v>
      </c>
      <c r="F8446" s="2">
        <v>2361.3299916172991</v>
      </c>
      <c r="G8446" s="2">
        <v>2361.3299916172991</v>
      </c>
      <c r="H8446" s="2">
        <v>7782.8717250898053</v>
      </c>
      <c r="I8446" s="2">
        <v>10144.201716707104</v>
      </c>
      <c r="J8446" s="2">
        <v>15728.367933379088</v>
      </c>
      <c r="K8446" t="s">
        <v>11</v>
      </c>
    </row>
    <row r="8447" spans="1:11" x14ac:dyDescent="0.2">
      <c r="A8447" s="3">
        <v>1036</v>
      </c>
      <c r="B8447" s="3">
        <v>2021</v>
      </c>
      <c r="C8447" s="3">
        <v>2</v>
      </c>
      <c r="D8447" s="3">
        <v>2022</v>
      </c>
      <c r="E8447" s="3">
        <v>1</v>
      </c>
      <c r="F8447" s="2">
        <v>2623.8889269177025</v>
      </c>
      <c r="G8447" s="2">
        <v>4985.2189185350016</v>
      </c>
      <c r="H8447" s="2">
        <v>7264.2762295410703</v>
      </c>
      <c r="I8447" s="2">
        <v>12249.495148076072</v>
      </c>
      <c r="J8447" s="2">
        <v>15728.367933379088</v>
      </c>
      <c r="K8447" t="s">
        <v>11</v>
      </c>
    </row>
    <row r="8448" spans="1:11" x14ac:dyDescent="0.2">
      <c r="A8448" s="3">
        <v>1036</v>
      </c>
      <c r="B8448" s="3">
        <v>2021</v>
      </c>
      <c r="C8448" s="3">
        <v>3</v>
      </c>
      <c r="D8448" s="3">
        <v>2023</v>
      </c>
      <c r="E8448" s="3">
        <v>1</v>
      </c>
      <c r="F8448" s="2">
        <v>2715.4181521608025</v>
      </c>
      <c r="G8448" s="2">
        <v>7700.6370706958041</v>
      </c>
      <c r="H8448" s="2">
        <v>5726.5746758147925</v>
      </c>
      <c r="I8448" s="2">
        <v>13427.211746510597</v>
      </c>
      <c r="J8448" s="2">
        <v>15728.367933379088</v>
      </c>
      <c r="K8448" t="s">
        <v>11</v>
      </c>
    </row>
    <row r="8449" spans="1:11" x14ac:dyDescent="0.2">
      <c r="A8449" s="3">
        <v>1036</v>
      </c>
      <c r="B8449" s="3">
        <v>2021</v>
      </c>
      <c r="C8449" s="3">
        <v>4</v>
      </c>
      <c r="D8449" s="3">
        <v>2024</v>
      </c>
      <c r="E8449" s="3">
        <v>1</v>
      </c>
      <c r="F8449" s="2">
        <v>2861.5280447768491</v>
      </c>
      <c r="G8449" s="2">
        <v>10562.165115472653</v>
      </c>
      <c r="H8449" s="2">
        <v>3866.9736588754222</v>
      </c>
      <c r="I8449" s="2">
        <v>14429.138774348075</v>
      </c>
      <c r="J8449" s="2">
        <v>15728.367933379088</v>
      </c>
      <c r="K8449" t="s">
        <v>11</v>
      </c>
    </row>
    <row r="8450" spans="1:11" x14ac:dyDescent="0.2">
      <c r="A8450" s="3">
        <v>1036</v>
      </c>
      <c r="B8450" s="3">
        <v>2021</v>
      </c>
      <c r="C8450" s="3">
        <v>5</v>
      </c>
      <c r="D8450" s="3">
        <v>2025</v>
      </c>
      <c r="E8450" s="3">
        <v>1</v>
      </c>
      <c r="F8450" s="2">
        <v>1469.494337938042</v>
      </c>
      <c r="G8450" s="2">
        <v>12031.659453410695</v>
      </c>
      <c r="H8450" s="2">
        <v>3294.0703607337764</v>
      </c>
      <c r="I8450" s="2">
        <v>15325.729814144472</v>
      </c>
      <c r="J8450" s="2">
        <v>15728.367933379088</v>
      </c>
      <c r="K8450" t="s">
        <v>11</v>
      </c>
    </row>
    <row r="8451" spans="1:11" x14ac:dyDescent="0.2">
      <c r="A8451" s="3">
        <v>1036</v>
      </c>
      <c r="B8451" s="3">
        <v>2021</v>
      </c>
      <c r="C8451" s="3">
        <v>6</v>
      </c>
      <c r="D8451" s="3">
        <v>2026</v>
      </c>
      <c r="E8451" s="3">
        <v>1</v>
      </c>
      <c r="F8451" s="2">
        <v>1910.1952947681966</v>
      </c>
      <c r="G8451" s="2">
        <v>13941.854748178892</v>
      </c>
      <c r="H8451" s="2">
        <v>1604.3929977340795</v>
      </c>
      <c r="I8451" s="2">
        <v>15546.247745912971</v>
      </c>
      <c r="J8451" s="2">
        <v>15728.367933379088</v>
      </c>
      <c r="K8451" t="s">
        <v>11</v>
      </c>
    </row>
    <row r="8452" spans="1:11" x14ac:dyDescent="0.2">
      <c r="A8452" s="3">
        <v>1037</v>
      </c>
      <c r="B8452" s="3">
        <v>2021</v>
      </c>
      <c r="C8452" s="3">
        <v>1</v>
      </c>
      <c r="D8452" s="3">
        <v>2021</v>
      </c>
      <c r="E8452" s="3">
        <v>1</v>
      </c>
      <c r="F8452" s="2">
        <v>213.12322866313599</v>
      </c>
      <c r="G8452" s="2">
        <v>213.12322866313599</v>
      </c>
      <c r="H8452" s="2">
        <v>724.05479258467722</v>
      </c>
      <c r="I8452" s="2">
        <v>937.17802124781315</v>
      </c>
      <c r="J8452" s="2">
        <v>1452.8094179419629</v>
      </c>
      <c r="K8452" t="s">
        <v>11</v>
      </c>
    </row>
    <row r="8453" spans="1:11" x14ac:dyDescent="0.2">
      <c r="A8453" s="3">
        <v>1037</v>
      </c>
      <c r="B8453" s="3">
        <v>2021</v>
      </c>
      <c r="C8453" s="3">
        <v>2</v>
      </c>
      <c r="D8453" s="3">
        <v>2022</v>
      </c>
      <c r="E8453" s="3">
        <v>1</v>
      </c>
      <c r="F8453" s="2">
        <v>244.52109736566143</v>
      </c>
      <c r="G8453" s="2">
        <v>457.64432602879742</v>
      </c>
      <c r="H8453" s="2">
        <v>687.03751738268488</v>
      </c>
      <c r="I8453" s="2">
        <v>1144.6818434114823</v>
      </c>
      <c r="J8453" s="2">
        <v>1452.8094179419629</v>
      </c>
      <c r="K8453" t="s">
        <v>11</v>
      </c>
    </row>
    <row r="8454" spans="1:11" x14ac:dyDescent="0.2">
      <c r="A8454" s="3">
        <v>1037</v>
      </c>
      <c r="B8454" s="3">
        <v>2021</v>
      </c>
      <c r="C8454" s="3">
        <v>3</v>
      </c>
      <c r="D8454" s="3">
        <v>2023</v>
      </c>
      <c r="E8454" s="3">
        <v>1</v>
      </c>
      <c r="F8454" s="2">
        <v>271.78491707531214</v>
      </c>
      <c r="G8454" s="2">
        <v>729.42924310410956</v>
      </c>
      <c r="H8454" s="2">
        <v>530.02668572981327</v>
      </c>
      <c r="I8454" s="2">
        <v>1259.4559288339228</v>
      </c>
      <c r="J8454" s="2">
        <v>1452.8094179419629</v>
      </c>
      <c r="K8454" t="s">
        <v>11</v>
      </c>
    </row>
    <row r="8455" spans="1:11" x14ac:dyDescent="0.2">
      <c r="A8455" s="3">
        <v>1037</v>
      </c>
      <c r="B8455" s="3">
        <v>2021</v>
      </c>
      <c r="C8455" s="3">
        <v>4</v>
      </c>
      <c r="D8455" s="3">
        <v>2024</v>
      </c>
      <c r="E8455" s="3">
        <v>1</v>
      </c>
      <c r="F8455" s="2">
        <v>191.58655438456242</v>
      </c>
      <c r="G8455" s="2">
        <v>921.01579748867198</v>
      </c>
      <c r="H8455" s="2">
        <v>451.09995566056591</v>
      </c>
      <c r="I8455" s="2">
        <v>1372.1157531492379</v>
      </c>
      <c r="J8455" s="2">
        <v>1452.8094179419629</v>
      </c>
      <c r="K8455" t="s">
        <v>11</v>
      </c>
    </row>
    <row r="8456" spans="1:11" x14ac:dyDescent="0.2">
      <c r="A8456" s="3">
        <v>1037</v>
      </c>
      <c r="B8456" s="3">
        <v>2021</v>
      </c>
      <c r="C8456" s="3">
        <v>5</v>
      </c>
      <c r="D8456" s="3">
        <v>2025</v>
      </c>
      <c r="E8456" s="3">
        <v>1</v>
      </c>
      <c r="F8456" s="2">
        <v>228.06149111429409</v>
      </c>
      <c r="G8456" s="2">
        <v>1149.0772886029661</v>
      </c>
      <c r="H8456" s="2">
        <v>257.1102090963368</v>
      </c>
      <c r="I8456" s="2">
        <v>1406.1874976993029</v>
      </c>
      <c r="J8456" s="2">
        <v>1452.8094179419629</v>
      </c>
      <c r="K8456" t="s">
        <v>11</v>
      </c>
    </row>
    <row r="8457" spans="1:11" x14ac:dyDescent="0.2">
      <c r="A8457" s="3">
        <v>1037</v>
      </c>
      <c r="B8457" s="3">
        <v>2021</v>
      </c>
      <c r="C8457" s="3">
        <v>6</v>
      </c>
      <c r="D8457" s="3">
        <v>2026</v>
      </c>
      <c r="E8457" s="3">
        <v>1</v>
      </c>
      <c r="F8457" s="2">
        <v>102.69036942026946</v>
      </c>
      <c r="G8457" s="2">
        <v>1251.7676580232355</v>
      </c>
      <c r="H8457" s="2">
        <v>157.68085886853305</v>
      </c>
      <c r="I8457" s="2">
        <v>1409.4485168917686</v>
      </c>
      <c r="J8457" s="2">
        <v>1452.8094179419629</v>
      </c>
      <c r="K8457" t="s">
        <v>11</v>
      </c>
    </row>
    <row r="8458" spans="1:11" x14ac:dyDescent="0.2">
      <c r="A8458" s="3">
        <v>1038</v>
      </c>
      <c r="B8458" s="3">
        <v>2021</v>
      </c>
      <c r="C8458" s="3">
        <v>1</v>
      </c>
      <c r="D8458" s="3">
        <v>2021</v>
      </c>
      <c r="E8458" s="3">
        <v>1</v>
      </c>
      <c r="F8458" s="2">
        <v>935.19267180272993</v>
      </c>
      <c r="G8458" s="2">
        <v>935.19267180272993</v>
      </c>
      <c r="H8458" s="2">
        <v>3083.4829740386663</v>
      </c>
      <c r="I8458" s="2">
        <v>4018.6756458413961</v>
      </c>
      <c r="J8458" s="2">
        <v>6297.7283684386548</v>
      </c>
      <c r="K8458" t="s">
        <v>11</v>
      </c>
    </row>
    <row r="8459" spans="1:11" x14ac:dyDescent="0.2">
      <c r="A8459" s="3">
        <v>1038</v>
      </c>
      <c r="B8459" s="3">
        <v>2021</v>
      </c>
      <c r="C8459" s="3">
        <v>2</v>
      </c>
      <c r="D8459" s="3">
        <v>2022</v>
      </c>
      <c r="E8459" s="3">
        <v>1</v>
      </c>
      <c r="F8459" s="2">
        <v>1150.6209986346621</v>
      </c>
      <c r="G8459" s="2">
        <v>2085.8136704373919</v>
      </c>
      <c r="H8459" s="2">
        <v>2776.0671238522027</v>
      </c>
      <c r="I8459" s="2">
        <v>4861.8807942895946</v>
      </c>
      <c r="J8459" s="2">
        <v>6297.7283684386548</v>
      </c>
      <c r="K8459" t="s">
        <v>11</v>
      </c>
    </row>
    <row r="8460" spans="1:11" x14ac:dyDescent="0.2">
      <c r="A8460" s="3">
        <v>1038</v>
      </c>
      <c r="B8460" s="3">
        <v>2021</v>
      </c>
      <c r="C8460" s="3">
        <v>3</v>
      </c>
      <c r="D8460" s="3">
        <v>2023</v>
      </c>
      <c r="E8460" s="3">
        <v>1</v>
      </c>
      <c r="F8460" s="2">
        <v>1010.668953153348</v>
      </c>
      <c r="G8460" s="2">
        <v>3096.4826235907399</v>
      </c>
      <c r="H8460" s="2">
        <v>2368.0178240506907</v>
      </c>
      <c r="I8460" s="2">
        <v>5464.5004476414306</v>
      </c>
      <c r="J8460" s="2">
        <v>6297.7283684386548</v>
      </c>
      <c r="K8460" t="s">
        <v>11</v>
      </c>
    </row>
    <row r="8461" spans="1:11" x14ac:dyDescent="0.2">
      <c r="A8461" s="3">
        <v>1038</v>
      </c>
      <c r="B8461" s="3">
        <v>2021</v>
      </c>
      <c r="C8461" s="3">
        <v>4</v>
      </c>
      <c r="D8461" s="3">
        <v>2024</v>
      </c>
      <c r="E8461" s="3">
        <v>1</v>
      </c>
      <c r="F8461" s="2">
        <v>1088.7943007028057</v>
      </c>
      <c r="G8461" s="2">
        <v>4185.2769242935456</v>
      </c>
      <c r="H8461" s="2">
        <v>1573.7204912242805</v>
      </c>
      <c r="I8461" s="2">
        <v>5758.9974155178261</v>
      </c>
      <c r="J8461" s="2">
        <v>6297.7283684386548</v>
      </c>
      <c r="K8461" t="s">
        <v>11</v>
      </c>
    </row>
    <row r="8462" spans="1:11" x14ac:dyDescent="0.2">
      <c r="A8462" s="3">
        <v>1038</v>
      </c>
      <c r="B8462" s="3">
        <v>2021</v>
      </c>
      <c r="C8462" s="3">
        <v>5</v>
      </c>
      <c r="D8462" s="3">
        <v>2025</v>
      </c>
      <c r="E8462" s="3">
        <v>1</v>
      </c>
      <c r="F8462" s="2">
        <v>794.02479578683415</v>
      </c>
      <c r="G8462" s="2">
        <v>4979.3017200803797</v>
      </c>
      <c r="H8462" s="2">
        <v>1155.1445437642087</v>
      </c>
      <c r="I8462" s="2">
        <v>6134.4462638445884</v>
      </c>
      <c r="J8462" s="2">
        <v>6297.7283684386548</v>
      </c>
      <c r="K8462" t="s">
        <v>11</v>
      </c>
    </row>
    <row r="8463" spans="1:11" x14ac:dyDescent="0.2">
      <c r="A8463" s="3">
        <v>1038</v>
      </c>
      <c r="B8463" s="3">
        <v>2021</v>
      </c>
      <c r="C8463" s="3">
        <v>6</v>
      </c>
      <c r="D8463" s="3">
        <v>2026</v>
      </c>
      <c r="E8463" s="3">
        <v>1</v>
      </c>
      <c r="F8463" s="2">
        <v>645.45739824608427</v>
      </c>
      <c r="G8463" s="2">
        <v>5624.759118326464</v>
      </c>
      <c r="H8463" s="2">
        <v>661.00851484085888</v>
      </c>
      <c r="I8463" s="2">
        <v>6285.7676331673229</v>
      </c>
      <c r="J8463" s="2">
        <v>6297.7283684386548</v>
      </c>
      <c r="K8463" t="s">
        <v>11</v>
      </c>
    </row>
    <row r="8464" spans="1:11" x14ac:dyDescent="0.2">
      <c r="A8464" s="3">
        <v>1039</v>
      </c>
      <c r="B8464" s="3">
        <v>2021</v>
      </c>
      <c r="C8464" s="3">
        <v>1</v>
      </c>
      <c r="D8464" s="3">
        <v>2021</v>
      </c>
      <c r="E8464" s="3">
        <v>1</v>
      </c>
      <c r="F8464" s="2">
        <v>796.64346273678757</v>
      </c>
      <c r="G8464" s="2">
        <v>796.64346273678757</v>
      </c>
      <c r="H8464" s="2">
        <v>2671.1333897979475</v>
      </c>
      <c r="I8464" s="2">
        <v>3467.7768525347351</v>
      </c>
      <c r="J8464" s="2">
        <v>5280.7798427582975</v>
      </c>
      <c r="K8464" t="s">
        <v>11</v>
      </c>
    </row>
    <row r="8465" spans="1:11" x14ac:dyDescent="0.2">
      <c r="A8465" s="3">
        <v>1039</v>
      </c>
      <c r="B8465" s="3">
        <v>2021</v>
      </c>
      <c r="C8465" s="3">
        <v>2</v>
      </c>
      <c r="D8465" s="3">
        <v>2022</v>
      </c>
      <c r="E8465" s="3">
        <v>1</v>
      </c>
      <c r="F8465" s="2">
        <v>860.53482322991294</v>
      </c>
      <c r="G8465" s="2">
        <v>1657.1782859667005</v>
      </c>
      <c r="H8465" s="2">
        <v>2506.0006785285245</v>
      </c>
      <c r="I8465" s="2">
        <v>4163.178964495225</v>
      </c>
      <c r="J8465" s="2">
        <v>5280.7798427582975</v>
      </c>
      <c r="K8465" t="s">
        <v>11</v>
      </c>
    </row>
    <row r="8466" spans="1:11" x14ac:dyDescent="0.2">
      <c r="A8466" s="3">
        <v>1039</v>
      </c>
      <c r="B8466" s="3">
        <v>2021</v>
      </c>
      <c r="C8466" s="3">
        <v>3</v>
      </c>
      <c r="D8466" s="3">
        <v>2023</v>
      </c>
      <c r="E8466" s="3">
        <v>1</v>
      </c>
      <c r="F8466" s="2">
        <v>1011.5172330023461</v>
      </c>
      <c r="G8466" s="2">
        <v>2668.6955189690466</v>
      </c>
      <c r="H8466" s="2">
        <v>1932.5952613383656</v>
      </c>
      <c r="I8466" s="2">
        <v>4601.2907803074122</v>
      </c>
      <c r="J8466" s="2">
        <v>5280.7798427582975</v>
      </c>
      <c r="K8466" t="s">
        <v>11</v>
      </c>
    </row>
    <row r="8467" spans="1:11" x14ac:dyDescent="0.2">
      <c r="A8467" s="3">
        <v>1039</v>
      </c>
      <c r="B8467" s="3">
        <v>2021</v>
      </c>
      <c r="C8467" s="3">
        <v>4</v>
      </c>
      <c r="D8467" s="3">
        <v>2024</v>
      </c>
      <c r="E8467" s="3">
        <v>1</v>
      </c>
      <c r="F8467" s="2">
        <v>749.0087401668693</v>
      </c>
      <c r="G8467" s="2">
        <v>3417.7042591359159</v>
      </c>
      <c r="H8467" s="2">
        <v>1589.9676206453005</v>
      </c>
      <c r="I8467" s="2">
        <v>5007.6718797812164</v>
      </c>
      <c r="J8467" s="2">
        <v>5280.7798427582975</v>
      </c>
      <c r="K8467" t="s">
        <v>11</v>
      </c>
    </row>
    <row r="8468" spans="1:11" x14ac:dyDescent="0.2">
      <c r="A8468" s="3">
        <v>1039</v>
      </c>
      <c r="B8468" s="3">
        <v>2021</v>
      </c>
      <c r="C8468" s="3">
        <v>5</v>
      </c>
      <c r="D8468" s="3">
        <v>2025</v>
      </c>
      <c r="E8468" s="3">
        <v>1</v>
      </c>
      <c r="F8468" s="2">
        <v>718.11809585040919</v>
      </c>
      <c r="G8468" s="2">
        <v>4135.8223549863251</v>
      </c>
      <c r="H8468" s="2">
        <v>888.22495364853876</v>
      </c>
      <c r="I8468" s="2">
        <v>5024.0473086348638</v>
      </c>
      <c r="J8468" s="2">
        <v>5280.7798427582975</v>
      </c>
      <c r="K8468" t="s">
        <v>11</v>
      </c>
    </row>
    <row r="8469" spans="1:11" x14ac:dyDescent="0.2">
      <c r="A8469" s="3">
        <v>1039</v>
      </c>
      <c r="B8469" s="3">
        <v>2021</v>
      </c>
      <c r="C8469" s="3">
        <v>6</v>
      </c>
      <c r="D8469" s="3">
        <v>2026</v>
      </c>
      <c r="E8469" s="3">
        <v>1</v>
      </c>
      <c r="F8469" s="2">
        <v>579.58734338164959</v>
      </c>
      <c r="G8469" s="2">
        <v>4715.4096983679747</v>
      </c>
      <c r="H8469" s="2">
        <v>391.86364582264741</v>
      </c>
      <c r="I8469" s="2">
        <v>5107.2733441906221</v>
      </c>
      <c r="J8469" s="2">
        <v>5280.7798427582975</v>
      </c>
      <c r="K8469" t="s">
        <v>11</v>
      </c>
    </row>
    <row r="8470" spans="1:11" x14ac:dyDescent="0.2">
      <c r="A8470" s="3">
        <v>1040</v>
      </c>
      <c r="B8470" s="3">
        <v>2022</v>
      </c>
      <c r="C8470" s="3">
        <v>1</v>
      </c>
      <c r="D8470" s="3">
        <v>2022</v>
      </c>
      <c r="E8470" s="3">
        <v>1</v>
      </c>
      <c r="F8470" s="2">
        <v>1794.8421758824213</v>
      </c>
      <c r="G8470" s="2">
        <v>1794.8421758824213</v>
      </c>
      <c r="H8470" s="2">
        <v>5904.2269954335061</v>
      </c>
      <c r="I8470" s="2">
        <v>7699.0691713159276</v>
      </c>
      <c r="J8470" s="2">
        <v>11650.649931039958</v>
      </c>
      <c r="K8470" t="s">
        <v>11</v>
      </c>
    </row>
    <row r="8471" spans="1:11" x14ac:dyDescent="0.2">
      <c r="A8471" s="3">
        <v>1040</v>
      </c>
      <c r="B8471" s="3">
        <v>2022</v>
      </c>
      <c r="C8471" s="3">
        <v>2</v>
      </c>
      <c r="D8471" s="3">
        <v>2023</v>
      </c>
      <c r="E8471" s="3">
        <v>1</v>
      </c>
      <c r="F8471" s="2">
        <v>2072.060073147084</v>
      </c>
      <c r="G8471" s="2">
        <v>3866.9022490295056</v>
      </c>
      <c r="H8471" s="2">
        <v>5367.6154727635267</v>
      </c>
      <c r="I8471" s="2">
        <v>9234.5177217930323</v>
      </c>
      <c r="J8471" s="2">
        <v>11650.649931039958</v>
      </c>
      <c r="K8471" t="s">
        <v>11</v>
      </c>
    </row>
    <row r="8472" spans="1:11" x14ac:dyDescent="0.2">
      <c r="A8472" s="3">
        <v>1040</v>
      </c>
      <c r="B8472" s="3">
        <v>2022</v>
      </c>
      <c r="C8472" s="3">
        <v>3</v>
      </c>
      <c r="D8472" s="3">
        <v>2024</v>
      </c>
      <c r="E8472" s="3">
        <v>1</v>
      </c>
      <c r="F8472" s="2">
        <v>1733.9172702762926</v>
      </c>
      <c r="G8472" s="2">
        <v>5600.8195193057982</v>
      </c>
      <c r="H8472" s="2">
        <v>4461.4871021391846</v>
      </c>
      <c r="I8472" s="2">
        <v>10062.306621444983</v>
      </c>
      <c r="J8472" s="2">
        <v>11650.649931039958</v>
      </c>
      <c r="K8472" t="s">
        <v>11</v>
      </c>
    </row>
    <row r="8473" spans="1:11" x14ac:dyDescent="0.2">
      <c r="A8473" s="3">
        <v>1040</v>
      </c>
      <c r="B8473" s="3">
        <v>2022</v>
      </c>
      <c r="C8473" s="3">
        <v>4</v>
      </c>
      <c r="D8473" s="3">
        <v>2025</v>
      </c>
      <c r="E8473" s="3">
        <v>1</v>
      </c>
      <c r="F8473" s="2">
        <v>1893.1262355366407</v>
      </c>
      <c r="G8473" s="2">
        <v>7493.9457548424389</v>
      </c>
      <c r="H8473" s="2">
        <v>3226.9395896360193</v>
      </c>
      <c r="I8473" s="2">
        <v>10720.885344478458</v>
      </c>
      <c r="J8473" s="2">
        <v>11650.649931039958</v>
      </c>
      <c r="K8473" t="s">
        <v>11</v>
      </c>
    </row>
    <row r="8474" spans="1:11" x14ac:dyDescent="0.2">
      <c r="A8474" s="3">
        <v>1040</v>
      </c>
      <c r="B8474" s="3">
        <v>2022</v>
      </c>
      <c r="C8474" s="3">
        <v>5</v>
      </c>
      <c r="D8474" s="3">
        <v>2026</v>
      </c>
      <c r="E8474" s="3">
        <v>1</v>
      </c>
      <c r="F8474" s="2">
        <v>1463.6018844374312</v>
      </c>
      <c r="G8474" s="2">
        <v>8957.5476392798701</v>
      </c>
      <c r="H8474" s="2">
        <v>2344.2512982234311</v>
      </c>
      <c r="I8474" s="2">
        <v>11301.798937503301</v>
      </c>
      <c r="J8474" s="2">
        <v>11650.649931039958</v>
      </c>
      <c r="K8474" t="s">
        <v>11</v>
      </c>
    </row>
    <row r="8475" spans="1:11" x14ac:dyDescent="0.2">
      <c r="A8475" s="3">
        <v>1041</v>
      </c>
      <c r="B8475" s="3">
        <v>2022</v>
      </c>
      <c r="C8475" s="3">
        <v>1</v>
      </c>
      <c r="D8475" s="3">
        <v>2022</v>
      </c>
      <c r="E8475" s="3">
        <v>1</v>
      </c>
      <c r="F8475" s="2">
        <v>594.07622242748653</v>
      </c>
      <c r="G8475" s="2">
        <v>594.07622242748653</v>
      </c>
      <c r="H8475" s="2">
        <v>2031.633888464147</v>
      </c>
      <c r="I8475" s="2">
        <v>2625.7101108916336</v>
      </c>
      <c r="J8475" s="2">
        <v>4037.2750179466661</v>
      </c>
      <c r="K8475" t="s">
        <v>11</v>
      </c>
    </row>
    <row r="8476" spans="1:11" x14ac:dyDescent="0.2">
      <c r="A8476" s="3">
        <v>1041</v>
      </c>
      <c r="B8476" s="3">
        <v>2022</v>
      </c>
      <c r="C8476" s="3">
        <v>2</v>
      </c>
      <c r="D8476" s="3">
        <v>2023</v>
      </c>
      <c r="E8476" s="3">
        <v>1</v>
      </c>
      <c r="F8476" s="2">
        <v>678.15774065698679</v>
      </c>
      <c r="G8476" s="2">
        <v>1272.2339630844733</v>
      </c>
      <c r="H8476" s="2">
        <v>1840.1568522345635</v>
      </c>
      <c r="I8476" s="2">
        <v>3112.3908153190368</v>
      </c>
      <c r="J8476" s="2">
        <v>4037.2750179466661</v>
      </c>
      <c r="K8476" t="s">
        <v>11</v>
      </c>
    </row>
    <row r="8477" spans="1:11" x14ac:dyDescent="0.2">
      <c r="A8477" s="3">
        <v>1041</v>
      </c>
      <c r="B8477" s="3">
        <v>2022</v>
      </c>
      <c r="C8477" s="3">
        <v>3</v>
      </c>
      <c r="D8477" s="3">
        <v>2024</v>
      </c>
      <c r="E8477" s="3">
        <v>1</v>
      </c>
      <c r="F8477" s="2">
        <v>801.67983594779685</v>
      </c>
      <c r="G8477" s="2">
        <v>2073.9137990322702</v>
      </c>
      <c r="H8477" s="2">
        <v>1422.3304544997814</v>
      </c>
      <c r="I8477" s="2">
        <v>3496.2442535320515</v>
      </c>
      <c r="J8477" s="2">
        <v>4037.2750179466661</v>
      </c>
      <c r="K8477" t="s">
        <v>11</v>
      </c>
    </row>
    <row r="8478" spans="1:11" x14ac:dyDescent="0.2">
      <c r="A8478" s="3">
        <v>1041</v>
      </c>
      <c r="B8478" s="3">
        <v>2022</v>
      </c>
      <c r="C8478" s="3">
        <v>4</v>
      </c>
      <c r="D8478" s="3">
        <v>2025</v>
      </c>
      <c r="E8478" s="3">
        <v>1</v>
      </c>
      <c r="F8478" s="2">
        <v>508.74483038313201</v>
      </c>
      <c r="G8478" s="2">
        <v>2582.6586294154022</v>
      </c>
      <c r="H8478" s="2">
        <v>1214.9159534873456</v>
      </c>
      <c r="I8478" s="2">
        <v>3797.5745829027478</v>
      </c>
      <c r="J8478" s="2">
        <v>4037.2750179466661</v>
      </c>
      <c r="K8478" t="s">
        <v>11</v>
      </c>
    </row>
    <row r="8479" spans="1:11" x14ac:dyDescent="0.2">
      <c r="A8479" s="3">
        <v>1041</v>
      </c>
      <c r="B8479" s="3">
        <v>2022</v>
      </c>
      <c r="C8479" s="3">
        <v>5</v>
      </c>
      <c r="D8479" s="3">
        <v>2026</v>
      </c>
      <c r="E8479" s="3">
        <v>1</v>
      </c>
      <c r="F8479" s="2">
        <v>535.02972558645934</v>
      </c>
      <c r="G8479" s="2">
        <v>3117.6883550018615</v>
      </c>
      <c r="H8479" s="2">
        <v>718.3564345210666</v>
      </c>
      <c r="I8479" s="2">
        <v>3836.0447895229281</v>
      </c>
      <c r="J8479" s="2">
        <v>4037.2750179466661</v>
      </c>
      <c r="K8479" t="s">
        <v>11</v>
      </c>
    </row>
    <row r="8480" spans="1:11" x14ac:dyDescent="0.2">
      <c r="A8480" s="3">
        <v>1042</v>
      </c>
      <c r="B8480" s="3">
        <v>2022</v>
      </c>
      <c r="C8480" s="3">
        <v>1</v>
      </c>
      <c r="D8480" s="3">
        <v>2022</v>
      </c>
      <c r="E8480" s="3">
        <v>1</v>
      </c>
      <c r="F8480" s="2">
        <v>569.05807111872514</v>
      </c>
      <c r="G8480" s="2">
        <v>569.05807111872514</v>
      </c>
      <c r="H8480" s="2">
        <v>1911.6206329178788</v>
      </c>
      <c r="I8480" s="2">
        <v>2480.6787040366039</v>
      </c>
      <c r="J8480" s="2">
        <v>3773.3221710361004</v>
      </c>
      <c r="K8480" t="s">
        <v>11</v>
      </c>
    </row>
    <row r="8481" spans="1:11" x14ac:dyDescent="0.2">
      <c r="A8481" s="3">
        <v>1042</v>
      </c>
      <c r="B8481" s="3">
        <v>2022</v>
      </c>
      <c r="C8481" s="3">
        <v>2</v>
      </c>
      <c r="D8481" s="3">
        <v>2023</v>
      </c>
      <c r="E8481" s="3">
        <v>1</v>
      </c>
      <c r="F8481" s="2">
        <v>656.10322078982313</v>
      </c>
      <c r="G8481" s="2">
        <v>1225.1612919085483</v>
      </c>
      <c r="H8481" s="2">
        <v>1691.2798754892519</v>
      </c>
      <c r="I8481" s="2">
        <v>2916.4411673978002</v>
      </c>
      <c r="J8481" s="2">
        <v>3773.3221710361004</v>
      </c>
      <c r="K8481" t="s">
        <v>11</v>
      </c>
    </row>
    <row r="8482" spans="1:11" x14ac:dyDescent="0.2">
      <c r="A8482" s="3">
        <v>1042</v>
      </c>
      <c r="B8482" s="3">
        <v>2022</v>
      </c>
      <c r="C8482" s="3">
        <v>3</v>
      </c>
      <c r="D8482" s="3">
        <v>2024</v>
      </c>
      <c r="E8482" s="3">
        <v>1</v>
      </c>
      <c r="F8482" s="2">
        <v>713.47535647729683</v>
      </c>
      <c r="G8482" s="2">
        <v>1938.6366483858451</v>
      </c>
      <c r="H8482" s="2">
        <v>1350.233578564596</v>
      </c>
      <c r="I8482" s="2">
        <v>3288.8702269504411</v>
      </c>
      <c r="J8482" s="2">
        <v>3773.3221710361004</v>
      </c>
      <c r="K8482" t="s">
        <v>11</v>
      </c>
    </row>
    <row r="8483" spans="1:11" x14ac:dyDescent="0.2">
      <c r="A8483" s="3">
        <v>1042</v>
      </c>
      <c r="B8483" s="3">
        <v>2022</v>
      </c>
      <c r="C8483" s="3">
        <v>4</v>
      </c>
      <c r="D8483" s="3">
        <v>2025</v>
      </c>
      <c r="E8483" s="3">
        <v>1</v>
      </c>
      <c r="F8483" s="2">
        <v>627.04991736767624</v>
      </c>
      <c r="G8483" s="2">
        <v>2565.6865657535213</v>
      </c>
      <c r="H8483" s="2">
        <v>944.66023222749027</v>
      </c>
      <c r="I8483" s="2">
        <v>3510.3467979810116</v>
      </c>
      <c r="J8483" s="2">
        <v>3773.3221710361004</v>
      </c>
      <c r="K8483" t="s">
        <v>11</v>
      </c>
    </row>
    <row r="8484" spans="1:11" x14ac:dyDescent="0.2">
      <c r="A8484" s="3">
        <v>1042</v>
      </c>
      <c r="B8484" s="3">
        <v>2022</v>
      </c>
      <c r="C8484" s="3">
        <v>5</v>
      </c>
      <c r="D8484" s="3">
        <v>2026</v>
      </c>
      <c r="E8484" s="3">
        <v>1</v>
      </c>
      <c r="F8484" s="2">
        <v>478.5689349678164</v>
      </c>
      <c r="G8484" s="2">
        <v>3044.2555007213377</v>
      </c>
      <c r="H8484" s="2">
        <v>530.01715481654446</v>
      </c>
      <c r="I8484" s="2">
        <v>3574.2726555378822</v>
      </c>
      <c r="J8484" s="2">
        <v>3773.3221710361004</v>
      </c>
      <c r="K8484" t="s">
        <v>11</v>
      </c>
    </row>
    <row r="8485" spans="1:11" x14ac:dyDescent="0.2">
      <c r="A8485" s="3">
        <v>1043</v>
      </c>
      <c r="B8485" s="3">
        <v>2022</v>
      </c>
      <c r="C8485" s="3">
        <v>1</v>
      </c>
      <c r="D8485" s="3">
        <v>2022</v>
      </c>
      <c r="E8485" s="3">
        <v>1</v>
      </c>
      <c r="F8485" s="2">
        <v>902.4834938302813</v>
      </c>
      <c r="G8485" s="2">
        <v>902.4834938302813</v>
      </c>
      <c r="H8485" s="2">
        <v>3019.3088944438878</v>
      </c>
      <c r="I8485" s="2">
        <v>3921.7923882741688</v>
      </c>
      <c r="J8485" s="2">
        <v>5935.0795496864584</v>
      </c>
      <c r="K8485" t="s">
        <v>11</v>
      </c>
    </row>
    <row r="8486" spans="1:11" x14ac:dyDescent="0.2">
      <c r="A8486" s="3">
        <v>1043</v>
      </c>
      <c r="B8486" s="3">
        <v>2022</v>
      </c>
      <c r="C8486" s="3">
        <v>2</v>
      </c>
      <c r="D8486" s="3">
        <v>2023</v>
      </c>
      <c r="E8486" s="3">
        <v>1</v>
      </c>
      <c r="F8486" s="2">
        <v>1030.5456072047282</v>
      </c>
      <c r="G8486" s="2">
        <v>1933.0291010350095</v>
      </c>
      <c r="H8486" s="2">
        <v>2719.5611467136796</v>
      </c>
      <c r="I8486" s="2">
        <v>4652.5902477486889</v>
      </c>
      <c r="J8486" s="2">
        <v>5935.0795496864584</v>
      </c>
      <c r="K8486" t="s">
        <v>11</v>
      </c>
    </row>
    <row r="8487" spans="1:11" x14ac:dyDescent="0.2">
      <c r="A8487" s="3">
        <v>1043</v>
      </c>
      <c r="B8487" s="3">
        <v>2022</v>
      </c>
      <c r="C8487" s="3">
        <v>3</v>
      </c>
      <c r="D8487" s="3">
        <v>2024</v>
      </c>
      <c r="E8487" s="3">
        <v>1</v>
      </c>
      <c r="F8487" s="2">
        <v>945.48573994250023</v>
      </c>
      <c r="G8487" s="2">
        <v>2878.5148409775097</v>
      </c>
      <c r="H8487" s="2">
        <v>2272.3026859454289</v>
      </c>
      <c r="I8487" s="2">
        <v>5150.8175269229387</v>
      </c>
      <c r="J8487" s="2">
        <v>5935.0795496864584</v>
      </c>
      <c r="K8487" t="s">
        <v>11</v>
      </c>
    </row>
    <row r="8488" spans="1:11" x14ac:dyDescent="0.2">
      <c r="A8488" s="3">
        <v>1043</v>
      </c>
      <c r="B8488" s="3">
        <v>2022</v>
      </c>
      <c r="C8488" s="3">
        <v>4</v>
      </c>
      <c r="D8488" s="3">
        <v>2025</v>
      </c>
      <c r="E8488" s="3">
        <v>1</v>
      </c>
      <c r="F8488" s="2">
        <v>1116.6441077280197</v>
      </c>
      <c r="G8488" s="2">
        <v>3995.1589487055294</v>
      </c>
      <c r="H8488" s="2">
        <v>1414.6046565985539</v>
      </c>
      <c r="I8488" s="2">
        <v>5409.7636053040833</v>
      </c>
      <c r="J8488" s="2">
        <v>5935.0795496864584</v>
      </c>
      <c r="K8488" t="s">
        <v>11</v>
      </c>
    </row>
    <row r="8489" spans="1:11" x14ac:dyDescent="0.2">
      <c r="A8489" s="3">
        <v>1043</v>
      </c>
      <c r="B8489" s="3">
        <v>2022</v>
      </c>
      <c r="C8489" s="3">
        <v>5</v>
      </c>
      <c r="D8489" s="3">
        <v>2026</v>
      </c>
      <c r="E8489" s="3">
        <v>1</v>
      </c>
      <c r="F8489" s="2">
        <v>773.15700609407622</v>
      </c>
      <c r="G8489" s="2">
        <v>4768.3159547996056</v>
      </c>
      <c r="H8489" s="2">
        <v>996.50558274884406</v>
      </c>
      <c r="I8489" s="2">
        <v>5764.8215375484497</v>
      </c>
      <c r="J8489" s="2">
        <v>5935.0795496864584</v>
      </c>
      <c r="K8489" t="s">
        <v>11</v>
      </c>
    </row>
    <row r="8490" spans="1:11" x14ac:dyDescent="0.2">
      <c r="A8490" s="3">
        <v>1044</v>
      </c>
      <c r="B8490" s="3">
        <v>2022</v>
      </c>
      <c r="C8490" s="3">
        <v>1</v>
      </c>
      <c r="D8490" s="3">
        <v>2022</v>
      </c>
      <c r="E8490" s="3">
        <v>1</v>
      </c>
      <c r="F8490" s="2">
        <v>4150.6220275262576</v>
      </c>
      <c r="G8490" s="2">
        <v>4150.6220275262576</v>
      </c>
      <c r="H8490" s="2">
        <v>13814.483373388695</v>
      </c>
      <c r="I8490" s="2">
        <v>17965.105400914952</v>
      </c>
      <c r="J8490" s="2">
        <v>27411.430383841427</v>
      </c>
      <c r="K8490" t="s">
        <v>11</v>
      </c>
    </row>
    <row r="8491" spans="1:11" x14ac:dyDescent="0.2">
      <c r="A8491" s="3">
        <v>1044</v>
      </c>
      <c r="B8491" s="3">
        <v>2022</v>
      </c>
      <c r="C8491" s="3">
        <v>2</v>
      </c>
      <c r="D8491" s="3">
        <v>2023</v>
      </c>
      <c r="E8491" s="3">
        <v>1</v>
      </c>
      <c r="F8491" s="2">
        <v>4408.5570818453225</v>
      </c>
      <c r="G8491" s="2">
        <v>8559.1791093715801</v>
      </c>
      <c r="H8491" s="2">
        <v>12731.405047308406</v>
      </c>
      <c r="I8491" s="2">
        <v>21290.584156679986</v>
      </c>
      <c r="J8491" s="2">
        <v>27411.430383841427</v>
      </c>
      <c r="K8491" t="s">
        <v>11</v>
      </c>
    </row>
    <row r="8492" spans="1:11" x14ac:dyDescent="0.2">
      <c r="A8492" s="3">
        <v>1044</v>
      </c>
      <c r="B8492" s="3">
        <v>2022</v>
      </c>
      <c r="C8492" s="3">
        <v>3</v>
      </c>
      <c r="D8492" s="3">
        <v>2024</v>
      </c>
      <c r="E8492" s="3">
        <v>1</v>
      </c>
      <c r="F8492" s="2">
        <v>5682.5318045605054</v>
      </c>
      <c r="G8492" s="2">
        <v>14241.710913932086</v>
      </c>
      <c r="H8492" s="2">
        <v>9210.3824688531895</v>
      </c>
      <c r="I8492" s="2">
        <v>23452.093382785275</v>
      </c>
      <c r="J8492" s="2">
        <v>27411.430383841427</v>
      </c>
      <c r="K8492" t="s">
        <v>11</v>
      </c>
    </row>
    <row r="8493" spans="1:11" x14ac:dyDescent="0.2">
      <c r="A8493" s="3">
        <v>1044</v>
      </c>
      <c r="B8493" s="3">
        <v>2022</v>
      </c>
      <c r="C8493" s="3">
        <v>4</v>
      </c>
      <c r="D8493" s="3">
        <v>2025</v>
      </c>
      <c r="E8493" s="3">
        <v>1</v>
      </c>
      <c r="F8493" s="2">
        <v>4349.5140960926074</v>
      </c>
      <c r="G8493" s="2">
        <v>18591.225010024693</v>
      </c>
      <c r="H8493" s="2">
        <v>6754.350660583943</v>
      </c>
      <c r="I8493" s="2">
        <v>25345.575670608636</v>
      </c>
      <c r="J8493" s="2">
        <v>27411.430383841427</v>
      </c>
      <c r="K8493" t="s">
        <v>11</v>
      </c>
    </row>
    <row r="8494" spans="1:11" x14ac:dyDescent="0.2">
      <c r="A8494" s="3">
        <v>1044</v>
      </c>
      <c r="B8494" s="3">
        <v>2022</v>
      </c>
      <c r="C8494" s="3">
        <v>5</v>
      </c>
      <c r="D8494" s="3">
        <v>2026</v>
      </c>
      <c r="E8494" s="3">
        <v>1</v>
      </c>
      <c r="F8494" s="2">
        <v>3025.8454129255988</v>
      </c>
      <c r="G8494" s="2">
        <v>21617.070422950292</v>
      </c>
      <c r="H8494" s="2">
        <v>5000.0219144739167</v>
      </c>
      <c r="I8494" s="2">
        <v>26617.092337424208</v>
      </c>
      <c r="J8494" s="2">
        <v>27411.430383841427</v>
      </c>
      <c r="K8494" t="s">
        <v>11</v>
      </c>
    </row>
    <row r="8495" spans="1:11" x14ac:dyDescent="0.2">
      <c r="A8495" s="3">
        <v>1045</v>
      </c>
      <c r="B8495" s="3">
        <v>2022</v>
      </c>
      <c r="C8495" s="3">
        <v>1</v>
      </c>
      <c r="D8495" s="3">
        <v>2022</v>
      </c>
      <c r="E8495" s="3">
        <v>1</v>
      </c>
      <c r="F8495" s="2">
        <v>5327.9961552885115</v>
      </c>
      <c r="G8495" s="2">
        <v>5327.9961552885115</v>
      </c>
      <c r="H8495" s="2">
        <v>17773.085090086533</v>
      </c>
      <c r="I8495" s="2">
        <v>23101.081245375044</v>
      </c>
      <c r="J8495" s="2">
        <v>35345.072423841448</v>
      </c>
      <c r="K8495" t="s">
        <v>11</v>
      </c>
    </row>
    <row r="8496" spans="1:11" x14ac:dyDescent="0.2">
      <c r="A8496" s="3">
        <v>1045</v>
      </c>
      <c r="B8496" s="3">
        <v>2022</v>
      </c>
      <c r="C8496" s="3">
        <v>2</v>
      </c>
      <c r="D8496" s="3">
        <v>2023</v>
      </c>
      <c r="E8496" s="3">
        <v>1</v>
      </c>
      <c r="F8496" s="2">
        <v>6317.6822268497681</v>
      </c>
      <c r="G8496" s="2">
        <v>11645.67838213828</v>
      </c>
      <c r="H8496" s="2">
        <v>16174.609136321482</v>
      </c>
      <c r="I8496" s="2">
        <v>27820.287518459761</v>
      </c>
      <c r="J8496" s="2">
        <v>35345.072423841448</v>
      </c>
      <c r="K8496" t="s">
        <v>11</v>
      </c>
    </row>
    <row r="8497" spans="1:11" x14ac:dyDescent="0.2">
      <c r="A8497" s="3">
        <v>1045</v>
      </c>
      <c r="B8497" s="3">
        <v>2022</v>
      </c>
      <c r="C8497" s="3">
        <v>3</v>
      </c>
      <c r="D8497" s="3">
        <v>2024</v>
      </c>
      <c r="E8497" s="3">
        <v>1</v>
      </c>
      <c r="F8497" s="2">
        <v>6279.8988296171392</v>
      </c>
      <c r="G8497" s="2">
        <v>17925.577211755419</v>
      </c>
      <c r="H8497" s="2">
        <v>13063.33399701929</v>
      </c>
      <c r="I8497" s="2">
        <v>30988.911208774709</v>
      </c>
      <c r="J8497" s="2">
        <v>35345.072423841448</v>
      </c>
      <c r="K8497" t="s">
        <v>11</v>
      </c>
    </row>
    <row r="8498" spans="1:11" x14ac:dyDescent="0.2">
      <c r="A8498" s="3">
        <v>1045</v>
      </c>
      <c r="B8498" s="3">
        <v>2022</v>
      </c>
      <c r="C8498" s="3">
        <v>4</v>
      </c>
      <c r="D8498" s="3">
        <v>2025</v>
      </c>
      <c r="E8498" s="3">
        <v>1</v>
      </c>
      <c r="F8498" s="2">
        <v>5831.0393344328113</v>
      </c>
      <c r="G8498" s="2">
        <v>23756.61654618823</v>
      </c>
      <c r="H8498" s="2">
        <v>8873.8086190779104</v>
      </c>
      <c r="I8498" s="2">
        <v>32630.425165266141</v>
      </c>
      <c r="J8498" s="2">
        <v>35345.072423841448</v>
      </c>
      <c r="K8498" t="s">
        <v>11</v>
      </c>
    </row>
    <row r="8499" spans="1:11" x14ac:dyDescent="0.2">
      <c r="A8499" s="3">
        <v>1045</v>
      </c>
      <c r="B8499" s="3">
        <v>2022</v>
      </c>
      <c r="C8499" s="3">
        <v>5</v>
      </c>
      <c r="D8499" s="3">
        <v>2026</v>
      </c>
      <c r="E8499" s="3">
        <v>1</v>
      </c>
      <c r="F8499" s="2">
        <v>4163.6039587346422</v>
      </c>
      <c r="G8499" s="2">
        <v>27920.220504922872</v>
      </c>
      <c r="H8499" s="2">
        <v>6362.0385996045297</v>
      </c>
      <c r="I8499" s="2">
        <v>34282.259104527402</v>
      </c>
      <c r="J8499" s="2">
        <v>35345.072423841448</v>
      </c>
      <c r="K8499" t="s">
        <v>11</v>
      </c>
    </row>
    <row r="8500" spans="1:11" x14ac:dyDescent="0.2">
      <c r="A8500" s="3">
        <v>1046</v>
      </c>
      <c r="B8500" s="3">
        <v>2022</v>
      </c>
      <c r="C8500" s="3">
        <v>1</v>
      </c>
      <c r="D8500" s="3">
        <v>2022</v>
      </c>
      <c r="E8500" s="3">
        <v>1</v>
      </c>
      <c r="F8500" s="2">
        <v>1329.6633759894794</v>
      </c>
      <c r="G8500" s="2">
        <v>1329.6633759894794</v>
      </c>
      <c r="H8500" s="2">
        <v>4587.045754905188</v>
      </c>
      <c r="I8500" s="2">
        <v>5916.7091308946674</v>
      </c>
      <c r="J8500" s="2">
        <v>9232.7875972808088</v>
      </c>
      <c r="K8500" t="s">
        <v>11</v>
      </c>
    </row>
    <row r="8501" spans="1:11" x14ac:dyDescent="0.2">
      <c r="A8501" s="3">
        <v>1046</v>
      </c>
      <c r="B8501" s="3">
        <v>2022</v>
      </c>
      <c r="C8501" s="3">
        <v>2</v>
      </c>
      <c r="D8501" s="3">
        <v>2023</v>
      </c>
      <c r="E8501" s="3">
        <v>1</v>
      </c>
      <c r="F8501" s="2">
        <v>1650.371127653254</v>
      </c>
      <c r="G8501" s="2">
        <v>2980.0345036427334</v>
      </c>
      <c r="H8501" s="2">
        <v>4211.7469748013837</v>
      </c>
      <c r="I8501" s="2">
        <v>7191.7814784441171</v>
      </c>
      <c r="J8501" s="2">
        <v>9232.7875972808088</v>
      </c>
      <c r="K8501" t="s">
        <v>11</v>
      </c>
    </row>
    <row r="8502" spans="1:11" x14ac:dyDescent="0.2">
      <c r="A8502" s="3">
        <v>1046</v>
      </c>
      <c r="B8502" s="3">
        <v>2022</v>
      </c>
      <c r="C8502" s="3">
        <v>3</v>
      </c>
      <c r="D8502" s="3">
        <v>2024</v>
      </c>
      <c r="E8502" s="3">
        <v>1</v>
      </c>
      <c r="F8502" s="2">
        <v>1585.1605505746975</v>
      </c>
      <c r="G8502" s="2">
        <v>4565.1950542174309</v>
      </c>
      <c r="H8502" s="2">
        <v>3533.2764293135015</v>
      </c>
      <c r="I8502" s="2">
        <v>8098.4714835309323</v>
      </c>
      <c r="J8502" s="2">
        <v>9232.7875972808088</v>
      </c>
      <c r="K8502" t="s">
        <v>11</v>
      </c>
    </row>
    <row r="8503" spans="1:11" x14ac:dyDescent="0.2">
      <c r="A8503" s="3">
        <v>1046</v>
      </c>
      <c r="B8503" s="3">
        <v>2022</v>
      </c>
      <c r="C8503" s="3">
        <v>4</v>
      </c>
      <c r="D8503" s="3">
        <v>2025</v>
      </c>
      <c r="E8503" s="3">
        <v>1</v>
      </c>
      <c r="F8503" s="2">
        <v>1416.9073004543689</v>
      </c>
      <c r="G8503" s="2">
        <v>5982.1023546717997</v>
      </c>
      <c r="H8503" s="2">
        <v>2679.283259705574</v>
      </c>
      <c r="I8503" s="2">
        <v>8661.3856143773737</v>
      </c>
      <c r="J8503" s="2">
        <v>9232.7875972808088</v>
      </c>
      <c r="K8503" t="s">
        <v>11</v>
      </c>
    </row>
    <row r="8504" spans="1:11" x14ac:dyDescent="0.2">
      <c r="A8504" s="3">
        <v>1046</v>
      </c>
      <c r="B8504" s="3">
        <v>2022</v>
      </c>
      <c r="C8504" s="3">
        <v>5</v>
      </c>
      <c r="D8504" s="3">
        <v>2026</v>
      </c>
      <c r="E8504" s="3">
        <v>1</v>
      </c>
      <c r="F8504" s="2">
        <v>1006.7950193707211</v>
      </c>
      <c r="G8504" s="2">
        <v>6988.8973740425208</v>
      </c>
      <c r="H8504" s="2">
        <v>1722.0896297182062</v>
      </c>
      <c r="I8504" s="2">
        <v>8710.987003760727</v>
      </c>
      <c r="J8504" s="2">
        <v>9232.7875972808088</v>
      </c>
      <c r="K8504" t="s">
        <v>11</v>
      </c>
    </row>
    <row r="8505" spans="1:11" x14ac:dyDescent="0.2">
      <c r="A8505" s="3">
        <v>1047</v>
      </c>
      <c r="B8505" s="3">
        <v>2022</v>
      </c>
      <c r="C8505" s="3">
        <v>1</v>
      </c>
      <c r="D8505" s="3">
        <v>2022</v>
      </c>
      <c r="E8505" s="3">
        <v>1</v>
      </c>
      <c r="F8505" s="2">
        <v>2611.9452395490543</v>
      </c>
      <c r="G8505" s="2">
        <v>2611.9452395490543</v>
      </c>
      <c r="H8505" s="2">
        <v>8780.3454725371994</v>
      </c>
      <c r="I8505" s="2">
        <v>11392.290712086255</v>
      </c>
      <c r="J8505" s="2">
        <v>17747.147196338403</v>
      </c>
      <c r="K8505" t="s">
        <v>11</v>
      </c>
    </row>
    <row r="8506" spans="1:11" x14ac:dyDescent="0.2">
      <c r="A8506" s="3">
        <v>1047</v>
      </c>
      <c r="B8506" s="3">
        <v>2022</v>
      </c>
      <c r="C8506" s="3">
        <v>2</v>
      </c>
      <c r="D8506" s="3">
        <v>2023</v>
      </c>
      <c r="E8506" s="3">
        <v>1</v>
      </c>
      <c r="F8506" s="2">
        <v>3175.0153314116096</v>
      </c>
      <c r="G8506" s="2">
        <v>5786.960570960664</v>
      </c>
      <c r="H8506" s="2">
        <v>7814.3851659917218</v>
      </c>
      <c r="I8506" s="2">
        <v>13601.345736952386</v>
      </c>
      <c r="J8506" s="2">
        <v>17747.147196338403</v>
      </c>
      <c r="K8506" t="s">
        <v>11</v>
      </c>
    </row>
    <row r="8507" spans="1:11" x14ac:dyDescent="0.2">
      <c r="A8507" s="3">
        <v>1047</v>
      </c>
      <c r="B8507" s="3">
        <v>2022</v>
      </c>
      <c r="C8507" s="3">
        <v>3</v>
      </c>
      <c r="D8507" s="3">
        <v>2024</v>
      </c>
      <c r="E8507" s="3">
        <v>1</v>
      </c>
      <c r="F8507" s="2">
        <v>2986.6530130535903</v>
      </c>
      <c r="G8507" s="2">
        <v>8773.6135840142542</v>
      </c>
      <c r="H8507" s="2">
        <v>6411.0505358293594</v>
      </c>
      <c r="I8507" s="2">
        <v>15184.664119843614</v>
      </c>
      <c r="J8507" s="2">
        <v>17747.147196338403</v>
      </c>
      <c r="K8507" t="s">
        <v>11</v>
      </c>
    </row>
    <row r="8508" spans="1:11" x14ac:dyDescent="0.2">
      <c r="A8508" s="3">
        <v>1047</v>
      </c>
      <c r="B8508" s="3">
        <v>2022</v>
      </c>
      <c r="C8508" s="3">
        <v>4</v>
      </c>
      <c r="D8508" s="3">
        <v>2025</v>
      </c>
      <c r="E8508" s="3">
        <v>1</v>
      </c>
      <c r="F8508" s="2">
        <v>3176.6333197991535</v>
      </c>
      <c r="G8508" s="2">
        <v>11950.246903813408</v>
      </c>
      <c r="H8508" s="2">
        <v>4320.4166491437518</v>
      </c>
      <c r="I8508" s="2">
        <v>16270.663552957159</v>
      </c>
      <c r="J8508" s="2">
        <v>17747.147196338403</v>
      </c>
      <c r="K8508" t="s">
        <v>11</v>
      </c>
    </row>
    <row r="8509" spans="1:11" x14ac:dyDescent="0.2">
      <c r="A8509" s="3">
        <v>1047</v>
      </c>
      <c r="B8509" s="3">
        <v>2022</v>
      </c>
      <c r="C8509" s="3">
        <v>5</v>
      </c>
      <c r="D8509" s="3">
        <v>2026</v>
      </c>
      <c r="E8509" s="3">
        <v>1</v>
      </c>
      <c r="F8509" s="2">
        <v>2424.9367653587033</v>
      </c>
      <c r="G8509" s="2">
        <v>14375.183669172111</v>
      </c>
      <c r="H8509" s="2">
        <v>2917.8931148368429</v>
      </c>
      <c r="I8509" s="2">
        <v>17293.076784008954</v>
      </c>
      <c r="J8509" s="2">
        <v>17747.147196338403</v>
      </c>
      <c r="K8509" t="s">
        <v>11</v>
      </c>
    </row>
    <row r="8510" spans="1:11" x14ac:dyDescent="0.2">
      <c r="A8510" s="3">
        <v>1048</v>
      </c>
      <c r="B8510" s="3">
        <v>2022</v>
      </c>
      <c r="C8510" s="3">
        <v>1</v>
      </c>
      <c r="D8510" s="3">
        <v>2022</v>
      </c>
      <c r="E8510" s="3">
        <v>1</v>
      </c>
      <c r="F8510" s="2">
        <v>1448.8537446673165</v>
      </c>
      <c r="G8510" s="2">
        <v>1448.8537446673165</v>
      </c>
      <c r="H8510" s="2">
        <v>4839.5781029707541</v>
      </c>
      <c r="I8510" s="2">
        <v>6288.4318476380704</v>
      </c>
      <c r="J8510" s="2">
        <v>9861.4397868046253</v>
      </c>
      <c r="K8510" t="s">
        <v>11</v>
      </c>
    </row>
    <row r="8511" spans="1:11" x14ac:dyDescent="0.2">
      <c r="A8511" s="3">
        <v>1048</v>
      </c>
      <c r="B8511" s="3">
        <v>2022</v>
      </c>
      <c r="C8511" s="3">
        <v>2</v>
      </c>
      <c r="D8511" s="3">
        <v>2023</v>
      </c>
      <c r="E8511" s="3">
        <v>1</v>
      </c>
      <c r="F8511" s="2">
        <v>1746.5655357911471</v>
      </c>
      <c r="G8511" s="2">
        <v>3195.4192804584636</v>
      </c>
      <c r="H8511" s="2">
        <v>4577.2875554934853</v>
      </c>
      <c r="I8511" s="2">
        <v>7772.706835951949</v>
      </c>
      <c r="J8511" s="2">
        <v>9861.4397868046253</v>
      </c>
      <c r="K8511" t="s">
        <v>11</v>
      </c>
    </row>
    <row r="8512" spans="1:11" x14ac:dyDescent="0.2">
      <c r="A8512" s="3">
        <v>1048</v>
      </c>
      <c r="B8512" s="3">
        <v>2022</v>
      </c>
      <c r="C8512" s="3">
        <v>3</v>
      </c>
      <c r="D8512" s="3">
        <v>2024</v>
      </c>
      <c r="E8512" s="3">
        <v>1</v>
      </c>
      <c r="F8512" s="2">
        <v>1789.4306092627739</v>
      </c>
      <c r="G8512" s="2">
        <v>4984.8498897212376</v>
      </c>
      <c r="H8512" s="2">
        <v>3725.3836249976357</v>
      </c>
      <c r="I8512" s="2">
        <v>8710.2335147188733</v>
      </c>
      <c r="J8512" s="2">
        <v>9861.4397868046253</v>
      </c>
      <c r="K8512" t="s">
        <v>11</v>
      </c>
    </row>
    <row r="8513" spans="1:11" x14ac:dyDescent="0.2">
      <c r="A8513" s="3">
        <v>1048</v>
      </c>
      <c r="B8513" s="3">
        <v>2022</v>
      </c>
      <c r="C8513" s="3">
        <v>4</v>
      </c>
      <c r="D8513" s="3">
        <v>2025</v>
      </c>
      <c r="E8513" s="3">
        <v>1</v>
      </c>
      <c r="F8513" s="2">
        <v>1384.9003102065017</v>
      </c>
      <c r="G8513" s="2">
        <v>6369.7501999277392</v>
      </c>
      <c r="H8513" s="2">
        <v>2934.2374001127482</v>
      </c>
      <c r="I8513" s="2">
        <v>9303.9876000404875</v>
      </c>
      <c r="J8513" s="2">
        <v>9861.4397868046253</v>
      </c>
      <c r="K8513" t="s">
        <v>11</v>
      </c>
    </row>
    <row r="8514" spans="1:11" x14ac:dyDescent="0.2">
      <c r="A8514" s="3">
        <v>1048</v>
      </c>
      <c r="B8514" s="3">
        <v>2022</v>
      </c>
      <c r="C8514" s="3">
        <v>5</v>
      </c>
      <c r="D8514" s="3">
        <v>2026</v>
      </c>
      <c r="E8514" s="3">
        <v>1</v>
      </c>
      <c r="F8514" s="2">
        <v>1079.9185502510427</v>
      </c>
      <c r="G8514" s="2">
        <v>7449.6687501787819</v>
      </c>
      <c r="H8514" s="2">
        <v>1987.1511264873807</v>
      </c>
      <c r="I8514" s="2">
        <v>9436.8198766661626</v>
      </c>
      <c r="J8514" s="2">
        <v>9861.4397868046253</v>
      </c>
      <c r="K8514" t="s">
        <v>11</v>
      </c>
    </row>
    <row r="8515" spans="1:11" x14ac:dyDescent="0.2">
      <c r="A8515" s="3">
        <v>1049</v>
      </c>
      <c r="B8515" s="3">
        <v>2022</v>
      </c>
      <c r="C8515" s="3">
        <v>1</v>
      </c>
      <c r="D8515" s="3">
        <v>2022</v>
      </c>
      <c r="E8515" s="3">
        <v>1</v>
      </c>
      <c r="F8515" s="2">
        <v>213.58458192446918</v>
      </c>
      <c r="G8515" s="2">
        <v>213.58458192446918</v>
      </c>
      <c r="H8515" s="2">
        <v>712.81229306152568</v>
      </c>
      <c r="I8515" s="2">
        <v>926.39687498599483</v>
      </c>
      <c r="J8515" s="2">
        <v>1438.0385529202624</v>
      </c>
      <c r="K8515" t="s">
        <v>11</v>
      </c>
    </row>
    <row r="8516" spans="1:11" x14ac:dyDescent="0.2">
      <c r="A8516" s="3">
        <v>1049</v>
      </c>
      <c r="B8516" s="3">
        <v>2022</v>
      </c>
      <c r="C8516" s="3">
        <v>2</v>
      </c>
      <c r="D8516" s="3">
        <v>2023</v>
      </c>
      <c r="E8516" s="3">
        <v>1</v>
      </c>
      <c r="F8516" s="2">
        <v>253.86785809826407</v>
      </c>
      <c r="G8516" s="2">
        <v>467.45244002273324</v>
      </c>
      <c r="H8516" s="2">
        <v>632.26249090026067</v>
      </c>
      <c r="I8516" s="2">
        <v>1099.714930922994</v>
      </c>
      <c r="J8516" s="2">
        <v>1438.0385529202624</v>
      </c>
      <c r="K8516" t="s">
        <v>11</v>
      </c>
    </row>
    <row r="8517" spans="1:11" x14ac:dyDescent="0.2">
      <c r="A8517" s="3">
        <v>1049</v>
      </c>
      <c r="B8517" s="3">
        <v>2022</v>
      </c>
      <c r="C8517" s="3">
        <v>3</v>
      </c>
      <c r="D8517" s="3">
        <v>2024</v>
      </c>
      <c r="E8517" s="3">
        <v>1</v>
      </c>
      <c r="F8517" s="2">
        <v>253.65139892551048</v>
      </c>
      <c r="G8517" s="2">
        <v>721.10383894824372</v>
      </c>
      <c r="H8517" s="2">
        <v>505.17381423220172</v>
      </c>
      <c r="I8517" s="2">
        <v>1226.2776531804454</v>
      </c>
      <c r="J8517" s="2">
        <v>1438.0385529202624</v>
      </c>
      <c r="K8517" t="s">
        <v>11</v>
      </c>
    </row>
    <row r="8518" spans="1:11" x14ac:dyDescent="0.2">
      <c r="A8518" s="3">
        <v>1049</v>
      </c>
      <c r="B8518" s="3">
        <v>2022</v>
      </c>
      <c r="C8518" s="3">
        <v>4</v>
      </c>
      <c r="D8518" s="3">
        <v>2025</v>
      </c>
      <c r="E8518" s="3">
        <v>1</v>
      </c>
      <c r="F8518" s="2">
        <v>201.74075704710219</v>
      </c>
      <c r="G8518" s="2">
        <v>922.84459599534591</v>
      </c>
      <c r="H8518" s="2">
        <v>440.24229804917707</v>
      </c>
      <c r="I8518" s="2">
        <v>1363.086894044523</v>
      </c>
      <c r="J8518" s="2">
        <v>1438.0385529202624</v>
      </c>
      <c r="K8518" t="s">
        <v>11</v>
      </c>
    </row>
    <row r="8519" spans="1:11" x14ac:dyDescent="0.2">
      <c r="A8519" s="3">
        <v>1049</v>
      </c>
      <c r="B8519" s="3">
        <v>2022</v>
      </c>
      <c r="C8519" s="3">
        <v>5</v>
      </c>
      <c r="D8519" s="3">
        <v>2026</v>
      </c>
      <c r="E8519" s="3">
        <v>1</v>
      </c>
      <c r="F8519" s="2">
        <v>231.04074072315996</v>
      </c>
      <c r="G8519" s="2">
        <v>1153.8853367185059</v>
      </c>
      <c r="H8519" s="2">
        <v>231.48043306275758</v>
      </c>
      <c r="I8519" s="2">
        <v>1385.3657697812635</v>
      </c>
      <c r="J8519" s="2">
        <v>1438.0385529202624</v>
      </c>
      <c r="K8519" t="s">
        <v>11</v>
      </c>
    </row>
    <row r="8520" spans="1:11" x14ac:dyDescent="0.2">
      <c r="A8520" s="3">
        <v>1050</v>
      </c>
      <c r="B8520" s="3">
        <v>2022</v>
      </c>
      <c r="C8520" s="3">
        <v>1</v>
      </c>
      <c r="D8520" s="3">
        <v>2022</v>
      </c>
      <c r="E8520" s="3">
        <v>1</v>
      </c>
      <c r="F8520" s="2">
        <v>1543.6348372578352</v>
      </c>
      <c r="G8520" s="2">
        <v>1543.6348372578352</v>
      </c>
      <c r="H8520" s="2">
        <v>4870.6144598412229</v>
      </c>
      <c r="I8520" s="2">
        <v>6414.2492970990579</v>
      </c>
      <c r="J8520" s="2">
        <v>9981.7071274324098</v>
      </c>
      <c r="K8520" t="s">
        <v>11</v>
      </c>
    </row>
    <row r="8521" spans="1:11" x14ac:dyDescent="0.2">
      <c r="A8521" s="3">
        <v>1050</v>
      </c>
      <c r="B8521" s="3">
        <v>2022</v>
      </c>
      <c r="C8521" s="3">
        <v>2</v>
      </c>
      <c r="D8521" s="3">
        <v>2023</v>
      </c>
      <c r="E8521" s="3">
        <v>1</v>
      </c>
      <c r="F8521" s="2">
        <v>1580.9559760082714</v>
      </c>
      <c r="G8521" s="2">
        <v>3124.5908132661066</v>
      </c>
      <c r="H8521" s="2">
        <v>4548.1148563110164</v>
      </c>
      <c r="I8521" s="2">
        <v>7672.7056695771225</v>
      </c>
      <c r="J8521" s="2">
        <v>9981.7071274324098</v>
      </c>
      <c r="K8521" t="s">
        <v>11</v>
      </c>
    </row>
    <row r="8522" spans="1:11" x14ac:dyDescent="0.2">
      <c r="A8522" s="3">
        <v>1050</v>
      </c>
      <c r="B8522" s="3">
        <v>2022</v>
      </c>
      <c r="C8522" s="3">
        <v>3</v>
      </c>
      <c r="D8522" s="3">
        <v>2024</v>
      </c>
      <c r="E8522" s="3">
        <v>1</v>
      </c>
      <c r="F8522" s="2">
        <v>1969.0101709402211</v>
      </c>
      <c r="G8522" s="2">
        <v>5093.6009842063277</v>
      </c>
      <c r="H8522" s="2">
        <v>3517.4655877036066</v>
      </c>
      <c r="I8522" s="2">
        <v>8611.0665719099343</v>
      </c>
      <c r="J8522" s="2">
        <v>9981.7071274324098</v>
      </c>
      <c r="K8522" t="s">
        <v>11</v>
      </c>
    </row>
    <row r="8523" spans="1:11" x14ac:dyDescent="0.2">
      <c r="A8523" s="3">
        <v>1050</v>
      </c>
      <c r="B8523" s="3">
        <v>2022</v>
      </c>
      <c r="C8523" s="3">
        <v>4</v>
      </c>
      <c r="D8523" s="3">
        <v>2025</v>
      </c>
      <c r="E8523" s="3">
        <v>1</v>
      </c>
      <c r="F8523" s="2">
        <v>1336.3133577524059</v>
      </c>
      <c r="G8523" s="2">
        <v>6429.9143419587335</v>
      </c>
      <c r="H8523" s="2">
        <v>2995.3813533960592</v>
      </c>
      <c r="I8523" s="2">
        <v>9425.2956953547928</v>
      </c>
      <c r="J8523" s="2">
        <v>9981.7071274324098</v>
      </c>
      <c r="K8523" t="s">
        <v>11</v>
      </c>
    </row>
    <row r="8524" spans="1:11" x14ac:dyDescent="0.2">
      <c r="A8524" s="3">
        <v>1050</v>
      </c>
      <c r="B8524" s="3">
        <v>2022</v>
      </c>
      <c r="C8524" s="3">
        <v>5</v>
      </c>
      <c r="D8524" s="3">
        <v>2026</v>
      </c>
      <c r="E8524" s="3">
        <v>1</v>
      </c>
      <c r="F8524" s="2">
        <v>1529.4832860093629</v>
      </c>
      <c r="G8524" s="2">
        <v>7959.3976279680965</v>
      </c>
      <c r="H8524" s="2">
        <v>1697.9058455279219</v>
      </c>
      <c r="I8524" s="2">
        <v>9657.3034734960183</v>
      </c>
      <c r="J8524" s="2">
        <v>9981.7071274324098</v>
      </c>
      <c r="K8524" t="s">
        <v>11</v>
      </c>
    </row>
    <row r="8525" spans="1:11" x14ac:dyDescent="0.2">
      <c r="A8525" s="3">
        <v>1051</v>
      </c>
      <c r="B8525" s="3">
        <v>2022</v>
      </c>
      <c r="C8525" s="3">
        <v>1</v>
      </c>
      <c r="D8525" s="3">
        <v>2022</v>
      </c>
      <c r="E8525" s="3">
        <v>1</v>
      </c>
      <c r="F8525" s="2">
        <v>1372.5567594620591</v>
      </c>
      <c r="G8525" s="2">
        <v>1372.5567594620591</v>
      </c>
      <c r="H8525" s="2">
        <v>4645.369864789297</v>
      </c>
      <c r="I8525" s="2">
        <v>6017.9266242513559</v>
      </c>
      <c r="J8525" s="2">
        <v>9327.9778275495337</v>
      </c>
      <c r="K8525" t="s">
        <v>11</v>
      </c>
    </row>
    <row r="8526" spans="1:11" x14ac:dyDescent="0.2">
      <c r="A8526" s="3">
        <v>1051</v>
      </c>
      <c r="B8526" s="3">
        <v>2022</v>
      </c>
      <c r="C8526" s="3">
        <v>2</v>
      </c>
      <c r="D8526" s="3">
        <v>2023</v>
      </c>
      <c r="E8526" s="3">
        <v>1</v>
      </c>
      <c r="F8526" s="2">
        <v>1496.964341242088</v>
      </c>
      <c r="G8526" s="2">
        <v>2869.5211007041471</v>
      </c>
      <c r="H8526" s="2">
        <v>4340.0499619812708</v>
      </c>
      <c r="I8526" s="2">
        <v>7209.5710626854179</v>
      </c>
      <c r="J8526" s="2">
        <v>9327.9778275495337</v>
      </c>
      <c r="K8526" t="s">
        <v>11</v>
      </c>
    </row>
    <row r="8527" spans="1:11" x14ac:dyDescent="0.2">
      <c r="A8527" s="3">
        <v>1051</v>
      </c>
      <c r="B8527" s="3">
        <v>2022</v>
      </c>
      <c r="C8527" s="3">
        <v>3</v>
      </c>
      <c r="D8527" s="3">
        <v>2024</v>
      </c>
      <c r="E8527" s="3">
        <v>1</v>
      </c>
      <c r="F8527" s="2">
        <v>1830.4225597219483</v>
      </c>
      <c r="G8527" s="2">
        <v>4699.9436604260954</v>
      </c>
      <c r="H8527" s="2">
        <v>3508.919088578923</v>
      </c>
      <c r="I8527" s="2">
        <v>8208.8627490050185</v>
      </c>
      <c r="J8527" s="2">
        <v>9327.9778275495337</v>
      </c>
      <c r="K8527" t="s">
        <v>11</v>
      </c>
    </row>
    <row r="8528" spans="1:11" x14ac:dyDescent="0.2">
      <c r="A8528" s="3">
        <v>1051</v>
      </c>
      <c r="B8528" s="3">
        <v>2022</v>
      </c>
      <c r="C8528" s="3">
        <v>4</v>
      </c>
      <c r="D8528" s="3">
        <v>2025</v>
      </c>
      <c r="E8528" s="3">
        <v>1</v>
      </c>
      <c r="F8528" s="2">
        <v>1411.7571718245517</v>
      </c>
      <c r="G8528" s="2">
        <v>6111.7008322506472</v>
      </c>
      <c r="H8528" s="2">
        <v>2700.3499684286098</v>
      </c>
      <c r="I8528" s="2">
        <v>8812.050800679257</v>
      </c>
      <c r="J8528" s="2">
        <v>9327.9778275495337</v>
      </c>
      <c r="K8528" t="s">
        <v>11</v>
      </c>
    </row>
    <row r="8529" spans="1:11" x14ac:dyDescent="0.2">
      <c r="A8529" s="3">
        <v>1051</v>
      </c>
      <c r="B8529" s="3">
        <v>2022</v>
      </c>
      <c r="C8529" s="3">
        <v>5</v>
      </c>
      <c r="D8529" s="3">
        <v>2026</v>
      </c>
      <c r="E8529" s="3">
        <v>1</v>
      </c>
      <c r="F8529" s="2">
        <v>1209.8604443475615</v>
      </c>
      <c r="G8529" s="2">
        <v>7321.5612765982087</v>
      </c>
      <c r="H8529" s="2">
        <v>1648.3025070165249</v>
      </c>
      <c r="I8529" s="2">
        <v>8969.8637836147336</v>
      </c>
      <c r="J8529" s="2">
        <v>9327.9778275495337</v>
      </c>
      <c r="K8529" t="s">
        <v>11</v>
      </c>
    </row>
    <row r="8530" spans="1:11" x14ac:dyDescent="0.2">
      <c r="A8530" s="3">
        <v>1052</v>
      </c>
      <c r="B8530" s="3">
        <v>2022</v>
      </c>
      <c r="C8530" s="3">
        <v>1</v>
      </c>
      <c r="D8530" s="3">
        <v>2022</v>
      </c>
      <c r="E8530" s="3">
        <v>1</v>
      </c>
      <c r="F8530" s="2">
        <v>4295.0987256518583</v>
      </c>
      <c r="G8530" s="2">
        <v>4295.0987256518583</v>
      </c>
      <c r="H8530" s="2">
        <v>13285.231544320011</v>
      </c>
      <c r="I8530" s="2">
        <v>17580.33026997187</v>
      </c>
      <c r="J8530" s="2">
        <v>27552.391018219249</v>
      </c>
      <c r="K8530" t="s">
        <v>11</v>
      </c>
    </row>
    <row r="8531" spans="1:11" x14ac:dyDescent="0.2">
      <c r="A8531" s="3">
        <v>1052</v>
      </c>
      <c r="B8531" s="3">
        <v>2022</v>
      </c>
      <c r="C8531" s="3">
        <v>2</v>
      </c>
      <c r="D8531" s="3">
        <v>2023</v>
      </c>
      <c r="E8531" s="3">
        <v>1</v>
      </c>
      <c r="F8531" s="2">
        <v>4762.8589195715631</v>
      </c>
      <c r="G8531" s="2">
        <v>9057.9576452234214</v>
      </c>
      <c r="H8531" s="2">
        <v>12450.698589413845</v>
      </c>
      <c r="I8531" s="2">
        <v>21508.656234637267</v>
      </c>
      <c r="J8531" s="2">
        <v>27552.391018219249</v>
      </c>
      <c r="K8531" t="s">
        <v>11</v>
      </c>
    </row>
    <row r="8532" spans="1:11" x14ac:dyDescent="0.2">
      <c r="A8532" s="3">
        <v>1052</v>
      </c>
      <c r="B8532" s="3">
        <v>2022</v>
      </c>
      <c r="C8532" s="3">
        <v>3</v>
      </c>
      <c r="D8532" s="3">
        <v>2024</v>
      </c>
      <c r="E8532" s="3">
        <v>1</v>
      </c>
      <c r="F8532" s="2">
        <v>4639.1610727746156</v>
      </c>
      <c r="G8532" s="2">
        <v>13697.118717998037</v>
      </c>
      <c r="H8532" s="2">
        <v>10092.945334576172</v>
      </c>
      <c r="I8532" s="2">
        <v>23790.064052574209</v>
      </c>
      <c r="J8532" s="2">
        <v>27552.391018219249</v>
      </c>
      <c r="K8532" t="s">
        <v>11</v>
      </c>
    </row>
    <row r="8533" spans="1:11" x14ac:dyDescent="0.2">
      <c r="A8533" s="3">
        <v>1052</v>
      </c>
      <c r="B8533" s="3">
        <v>2022</v>
      </c>
      <c r="C8533" s="3">
        <v>4</v>
      </c>
      <c r="D8533" s="3">
        <v>2025</v>
      </c>
      <c r="E8533" s="3">
        <v>1</v>
      </c>
      <c r="F8533" s="2">
        <v>4531.6297617286873</v>
      </c>
      <c r="G8533" s="2">
        <v>18228.748479726724</v>
      </c>
      <c r="H8533" s="2">
        <v>7092.3393819715457</v>
      </c>
      <c r="I8533" s="2">
        <v>25321.08786169827</v>
      </c>
      <c r="J8533" s="2">
        <v>27552.391018219249</v>
      </c>
      <c r="K8533" t="s">
        <v>11</v>
      </c>
    </row>
    <row r="8534" spans="1:11" x14ac:dyDescent="0.2">
      <c r="A8534" s="3">
        <v>1052</v>
      </c>
      <c r="B8534" s="3">
        <v>2022</v>
      </c>
      <c r="C8534" s="3">
        <v>5</v>
      </c>
      <c r="D8534" s="3">
        <v>2026</v>
      </c>
      <c r="E8534" s="3">
        <v>1</v>
      </c>
      <c r="F8534" s="2">
        <v>3052.9540253966152</v>
      </c>
      <c r="G8534" s="2">
        <v>21281.70250512334</v>
      </c>
      <c r="H8534" s="2">
        <v>5385.3363864352214</v>
      </c>
      <c r="I8534" s="2">
        <v>26667.038891558561</v>
      </c>
      <c r="J8534" s="2">
        <v>27552.391018219249</v>
      </c>
      <c r="K8534" t="s">
        <v>11</v>
      </c>
    </row>
    <row r="8535" spans="1:11" x14ac:dyDescent="0.2">
      <c r="A8535" s="3">
        <v>1053</v>
      </c>
      <c r="B8535" s="3">
        <v>2022</v>
      </c>
      <c r="C8535" s="3">
        <v>1</v>
      </c>
      <c r="D8535" s="3">
        <v>2022</v>
      </c>
      <c r="E8535" s="3">
        <v>1</v>
      </c>
      <c r="F8535" s="2">
        <v>1858.05662771737</v>
      </c>
      <c r="G8535" s="2">
        <v>1858.05662771737</v>
      </c>
      <c r="H8535" s="2">
        <v>6295.162240739417</v>
      </c>
      <c r="I8535" s="2">
        <v>8153.2188684567873</v>
      </c>
      <c r="J8535" s="2">
        <v>12339.826674306876</v>
      </c>
      <c r="K8535" t="s">
        <v>11</v>
      </c>
    </row>
    <row r="8536" spans="1:11" x14ac:dyDescent="0.2">
      <c r="A8536" s="3">
        <v>1053</v>
      </c>
      <c r="B8536" s="3">
        <v>2022</v>
      </c>
      <c r="C8536" s="3">
        <v>2</v>
      </c>
      <c r="D8536" s="3">
        <v>2023</v>
      </c>
      <c r="E8536" s="3">
        <v>1</v>
      </c>
      <c r="F8536" s="2">
        <v>2043.2277589836142</v>
      </c>
      <c r="G8536" s="2">
        <v>3901.2843867009842</v>
      </c>
      <c r="H8536" s="2">
        <v>5678.2679938857518</v>
      </c>
      <c r="I8536" s="2">
        <v>9579.552380586736</v>
      </c>
      <c r="J8536" s="2">
        <v>12339.826674306876</v>
      </c>
      <c r="K8536" t="s">
        <v>11</v>
      </c>
    </row>
    <row r="8537" spans="1:11" x14ac:dyDescent="0.2">
      <c r="A8537" s="3">
        <v>1053</v>
      </c>
      <c r="B8537" s="3">
        <v>2022</v>
      </c>
      <c r="C8537" s="3">
        <v>3</v>
      </c>
      <c r="D8537" s="3">
        <v>2024</v>
      </c>
      <c r="E8537" s="3">
        <v>1</v>
      </c>
      <c r="F8537" s="2">
        <v>2239.7108061942017</v>
      </c>
      <c r="G8537" s="2">
        <v>6140.9951928951859</v>
      </c>
      <c r="H8537" s="2">
        <v>4479.9681182333543</v>
      </c>
      <c r="I8537" s="2">
        <v>10620.96331112854</v>
      </c>
      <c r="J8537" s="2">
        <v>12339.826674306876</v>
      </c>
      <c r="K8537" t="s">
        <v>11</v>
      </c>
    </row>
    <row r="8538" spans="1:11" x14ac:dyDescent="0.2">
      <c r="A8538" s="3">
        <v>1053</v>
      </c>
      <c r="B8538" s="3">
        <v>2022</v>
      </c>
      <c r="C8538" s="3">
        <v>4</v>
      </c>
      <c r="D8538" s="3">
        <v>2025</v>
      </c>
      <c r="E8538" s="3">
        <v>1</v>
      </c>
      <c r="F8538" s="2">
        <v>2091.0408068200877</v>
      </c>
      <c r="G8538" s="2">
        <v>8232.0359997152736</v>
      </c>
      <c r="H8538" s="2">
        <v>3031.9329372940447</v>
      </c>
      <c r="I8538" s="2">
        <v>11263.968937009318</v>
      </c>
      <c r="J8538" s="2">
        <v>12339.826674306876</v>
      </c>
      <c r="K8538" t="s">
        <v>11</v>
      </c>
    </row>
    <row r="8539" spans="1:11" x14ac:dyDescent="0.2">
      <c r="A8539" s="3">
        <v>1053</v>
      </c>
      <c r="B8539" s="3">
        <v>2022</v>
      </c>
      <c r="C8539" s="3">
        <v>5</v>
      </c>
      <c r="D8539" s="3">
        <v>2026</v>
      </c>
      <c r="E8539" s="3">
        <v>1</v>
      </c>
      <c r="F8539" s="2">
        <v>1154.1471935575464</v>
      </c>
      <c r="G8539" s="2">
        <v>9386.1831932728201</v>
      </c>
      <c r="H8539" s="2">
        <v>2264.2318480698123</v>
      </c>
      <c r="I8539" s="2">
        <v>11650.415041342632</v>
      </c>
      <c r="J8539" s="2">
        <v>12339.826674306876</v>
      </c>
      <c r="K8539" t="s">
        <v>11</v>
      </c>
    </row>
    <row r="8540" spans="1:11" x14ac:dyDescent="0.2">
      <c r="A8540" s="3">
        <v>1054</v>
      </c>
      <c r="B8540" s="3">
        <v>2022</v>
      </c>
      <c r="C8540" s="3">
        <v>1</v>
      </c>
      <c r="D8540" s="3">
        <v>2022</v>
      </c>
      <c r="E8540" s="3">
        <v>1</v>
      </c>
      <c r="F8540" s="2">
        <v>1406.6206209136844</v>
      </c>
      <c r="G8540" s="2">
        <v>1406.6206209136844</v>
      </c>
      <c r="H8540" s="2">
        <v>4695.1894159885878</v>
      </c>
      <c r="I8540" s="2">
        <v>6101.8100369022723</v>
      </c>
      <c r="J8540" s="2">
        <v>9282.6629124960455</v>
      </c>
      <c r="K8540" t="s">
        <v>11</v>
      </c>
    </row>
    <row r="8541" spans="1:11" x14ac:dyDescent="0.2">
      <c r="A8541" s="3">
        <v>1054</v>
      </c>
      <c r="B8541" s="3">
        <v>2022</v>
      </c>
      <c r="C8541" s="3">
        <v>2</v>
      </c>
      <c r="D8541" s="3">
        <v>2023</v>
      </c>
      <c r="E8541" s="3">
        <v>1</v>
      </c>
      <c r="F8541" s="2">
        <v>1483.8704550243046</v>
      </c>
      <c r="G8541" s="2">
        <v>2890.4910759379891</v>
      </c>
      <c r="H8541" s="2">
        <v>4327.6001116716434</v>
      </c>
      <c r="I8541" s="2">
        <v>7218.0911876096325</v>
      </c>
      <c r="J8541" s="2">
        <v>9282.6629124960455</v>
      </c>
      <c r="K8541" t="s">
        <v>11</v>
      </c>
    </row>
    <row r="8542" spans="1:11" x14ac:dyDescent="0.2">
      <c r="A8542" s="3">
        <v>1054</v>
      </c>
      <c r="B8542" s="3">
        <v>2022</v>
      </c>
      <c r="C8542" s="3">
        <v>3</v>
      </c>
      <c r="D8542" s="3">
        <v>2024</v>
      </c>
      <c r="E8542" s="3">
        <v>1</v>
      </c>
      <c r="F8542" s="2">
        <v>1796.185292219533</v>
      </c>
      <c r="G8542" s="2">
        <v>4686.6763681575221</v>
      </c>
      <c r="H8542" s="2">
        <v>3399.0616168773922</v>
      </c>
      <c r="I8542" s="2">
        <v>8085.7379850349143</v>
      </c>
      <c r="J8542" s="2">
        <v>9282.6629124960455</v>
      </c>
      <c r="K8542" t="s">
        <v>11</v>
      </c>
    </row>
    <row r="8543" spans="1:11" x14ac:dyDescent="0.2">
      <c r="A8543" s="3">
        <v>1054</v>
      </c>
      <c r="B8543" s="3">
        <v>2022</v>
      </c>
      <c r="C8543" s="3">
        <v>4</v>
      </c>
      <c r="D8543" s="3">
        <v>2025</v>
      </c>
      <c r="E8543" s="3">
        <v>1</v>
      </c>
      <c r="F8543" s="2">
        <v>1671.9402898017506</v>
      </c>
      <c r="G8543" s="2">
        <v>6358.6166579592727</v>
      </c>
      <c r="H8543" s="2">
        <v>2128.5528496707129</v>
      </c>
      <c r="I8543" s="2">
        <v>8487.1695076299857</v>
      </c>
      <c r="J8543" s="2">
        <v>9282.6629124960455</v>
      </c>
      <c r="K8543" t="s">
        <v>11</v>
      </c>
    </row>
    <row r="8544" spans="1:11" x14ac:dyDescent="0.2">
      <c r="A8544" s="3">
        <v>1054</v>
      </c>
      <c r="B8544" s="3">
        <v>2022</v>
      </c>
      <c r="C8544" s="3">
        <v>5</v>
      </c>
      <c r="D8544" s="3">
        <v>2026</v>
      </c>
      <c r="E8544" s="3">
        <v>1</v>
      </c>
      <c r="F8544" s="2">
        <v>969.02767853855767</v>
      </c>
      <c r="G8544" s="2">
        <v>7327.6443364978304</v>
      </c>
      <c r="H8544" s="2">
        <v>1659.3367539136134</v>
      </c>
      <c r="I8544" s="2">
        <v>8986.9810904114438</v>
      </c>
      <c r="J8544" s="2">
        <v>9282.6629124960455</v>
      </c>
      <c r="K8544" t="s">
        <v>11</v>
      </c>
    </row>
    <row r="8545" spans="1:11" x14ac:dyDescent="0.2">
      <c r="A8545" s="3">
        <v>1055</v>
      </c>
      <c r="B8545" s="3">
        <v>2022</v>
      </c>
      <c r="C8545" s="3">
        <v>1</v>
      </c>
      <c r="D8545" s="3">
        <v>2022</v>
      </c>
      <c r="E8545" s="3">
        <v>1</v>
      </c>
      <c r="F8545" s="2">
        <v>1388.9253618158496</v>
      </c>
      <c r="G8545" s="2">
        <v>1388.9253618158496</v>
      </c>
      <c r="H8545" s="2">
        <v>4542.8123509085071</v>
      </c>
      <c r="I8545" s="2">
        <v>5931.7377127243562</v>
      </c>
      <c r="J8545" s="2">
        <v>9165.2173416990881</v>
      </c>
      <c r="K8545" t="s">
        <v>11</v>
      </c>
    </row>
    <row r="8546" spans="1:11" x14ac:dyDescent="0.2">
      <c r="A8546" s="3">
        <v>1055</v>
      </c>
      <c r="B8546" s="3">
        <v>2022</v>
      </c>
      <c r="C8546" s="3">
        <v>2</v>
      </c>
      <c r="D8546" s="3">
        <v>2023</v>
      </c>
      <c r="E8546" s="3">
        <v>1</v>
      </c>
      <c r="F8546" s="2">
        <v>1483.7847922872679</v>
      </c>
      <c r="G8546" s="2">
        <v>2872.7101541031175</v>
      </c>
      <c r="H8546" s="2">
        <v>4190.3125810654474</v>
      </c>
      <c r="I8546" s="2">
        <v>7063.0227351685644</v>
      </c>
      <c r="J8546" s="2">
        <v>9165.2173416990881</v>
      </c>
      <c r="K8546" t="s">
        <v>11</v>
      </c>
    </row>
    <row r="8547" spans="1:11" x14ac:dyDescent="0.2">
      <c r="A8547" s="3">
        <v>1055</v>
      </c>
      <c r="B8547" s="3">
        <v>2022</v>
      </c>
      <c r="C8547" s="3">
        <v>3</v>
      </c>
      <c r="D8547" s="3">
        <v>2024</v>
      </c>
      <c r="E8547" s="3">
        <v>1</v>
      </c>
      <c r="F8547" s="2">
        <v>1889.1229330482242</v>
      </c>
      <c r="G8547" s="2">
        <v>4761.8330871513417</v>
      </c>
      <c r="H8547" s="2">
        <v>3079.9128836464579</v>
      </c>
      <c r="I8547" s="2">
        <v>7841.7459707977996</v>
      </c>
      <c r="J8547" s="2">
        <v>9165.2173416990881</v>
      </c>
      <c r="K8547" t="s">
        <v>11</v>
      </c>
    </row>
    <row r="8548" spans="1:11" x14ac:dyDescent="0.2">
      <c r="A8548" s="3">
        <v>1055</v>
      </c>
      <c r="B8548" s="3">
        <v>2022</v>
      </c>
      <c r="C8548" s="3">
        <v>4</v>
      </c>
      <c r="D8548" s="3">
        <v>2025</v>
      </c>
      <c r="E8548" s="3">
        <v>1</v>
      </c>
      <c r="F8548" s="2">
        <v>1087.9169571450866</v>
      </c>
      <c r="G8548" s="2">
        <v>5849.7500442964283</v>
      </c>
      <c r="H8548" s="2">
        <v>2550.477206582791</v>
      </c>
      <c r="I8548" s="2">
        <v>8400.2272508792194</v>
      </c>
      <c r="J8548" s="2">
        <v>9165.2173416990881</v>
      </c>
      <c r="K8548" t="s">
        <v>11</v>
      </c>
    </row>
    <row r="8549" spans="1:11" x14ac:dyDescent="0.2">
      <c r="A8549" s="3">
        <v>1055</v>
      </c>
      <c r="B8549" s="3">
        <v>2022</v>
      </c>
      <c r="C8549" s="3">
        <v>5</v>
      </c>
      <c r="D8549" s="3">
        <v>2026</v>
      </c>
      <c r="E8549" s="3">
        <v>1</v>
      </c>
      <c r="F8549" s="2">
        <v>1018.0187965027062</v>
      </c>
      <c r="G8549" s="2">
        <v>6867.7688407991345</v>
      </c>
      <c r="H8549" s="2">
        <v>2027.4937201238636</v>
      </c>
      <c r="I8549" s="2">
        <v>8895.2625609229981</v>
      </c>
      <c r="J8549" s="2">
        <v>9165.2173416990881</v>
      </c>
      <c r="K8549" t="s">
        <v>11</v>
      </c>
    </row>
    <row r="8550" spans="1:11" x14ac:dyDescent="0.2">
      <c r="A8550" s="3">
        <v>1056</v>
      </c>
      <c r="B8550" s="3">
        <v>2022</v>
      </c>
      <c r="C8550" s="3">
        <v>1</v>
      </c>
      <c r="D8550" s="3">
        <v>2022</v>
      </c>
      <c r="E8550" s="3">
        <v>1</v>
      </c>
      <c r="F8550" s="2">
        <v>234.01629494948591</v>
      </c>
      <c r="G8550" s="2">
        <v>234.01629494948591</v>
      </c>
      <c r="H8550" s="2">
        <v>775.76883329433917</v>
      </c>
      <c r="I8550" s="2">
        <v>1009.7851282438251</v>
      </c>
      <c r="J8550" s="2">
        <v>1574.2832037591259</v>
      </c>
      <c r="K8550" t="s">
        <v>11</v>
      </c>
    </row>
    <row r="8551" spans="1:11" x14ac:dyDescent="0.2">
      <c r="A8551" s="3">
        <v>1056</v>
      </c>
      <c r="B8551" s="3">
        <v>2022</v>
      </c>
      <c r="C8551" s="3">
        <v>2</v>
      </c>
      <c r="D8551" s="3">
        <v>2023</v>
      </c>
      <c r="E8551" s="3">
        <v>1</v>
      </c>
      <c r="F8551" s="2">
        <v>269.62093079488591</v>
      </c>
      <c r="G8551" s="2">
        <v>503.63722574437179</v>
      </c>
      <c r="H8551" s="2">
        <v>720.89021563297047</v>
      </c>
      <c r="I8551" s="2">
        <v>1224.5274413773423</v>
      </c>
      <c r="J8551" s="2">
        <v>1574.2832037591259</v>
      </c>
      <c r="K8551" t="s">
        <v>11</v>
      </c>
    </row>
    <row r="8552" spans="1:11" x14ac:dyDescent="0.2">
      <c r="A8552" s="3">
        <v>1056</v>
      </c>
      <c r="B8552" s="3">
        <v>2022</v>
      </c>
      <c r="C8552" s="3">
        <v>3</v>
      </c>
      <c r="D8552" s="3">
        <v>2024</v>
      </c>
      <c r="E8552" s="3">
        <v>1</v>
      </c>
      <c r="F8552" s="2">
        <v>256.85200798775986</v>
      </c>
      <c r="G8552" s="2">
        <v>760.48923373213165</v>
      </c>
      <c r="H8552" s="2">
        <v>594.47814540933064</v>
      </c>
      <c r="I8552" s="2">
        <v>1354.9673791414623</v>
      </c>
      <c r="J8552" s="2">
        <v>1574.2832037591259</v>
      </c>
      <c r="K8552" t="s">
        <v>11</v>
      </c>
    </row>
    <row r="8553" spans="1:11" x14ac:dyDescent="0.2">
      <c r="A8553" s="3">
        <v>1056</v>
      </c>
      <c r="B8553" s="3">
        <v>2022</v>
      </c>
      <c r="C8553" s="3">
        <v>4</v>
      </c>
      <c r="D8553" s="3">
        <v>2025</v>
      </c>
      <c r="E8553" s="3">
        <v>1</v>
      </c>
      <c r="F8553" s="2">
        <v>251.07776370256499</v>
      </c>
      <c r="G8553" s="2">
        <v>1011.5669974346966</v>
      </c>
      <c r="H8553" s="2">
        <v>428.08290870482585</v>
      </c>
      <c r="I8553" s="2">
        <v>1439.6499061395225</v>
      </c>
      <c r="J8553" s="2">
        <v>1574.2832037591259</v>
      </c>
      <c r="K8553" t="s">
        <v>11</v>
      </c>
    </row>
    <row r="8554" spans="1:11" x14ac:dyDescent="0.2">
      <c r="A8554" s="3">
        <v>1056</v>
      </c>
      <c r="B8554" s="3">
        <v>2022</v>
      </c>
      <c r="C8554" s="3">
        <v>5</v>
      </c>
      <c r="D8554" s="3">
        <v>2026</v>
      </c>
      <c r="E8554" s="3">
        <v>1</v>
      </c>
      <c r="F8554" s="2">
        <v>202.27547412753017</v>
      </c>
      <c r="G8554" s="2">
        <v>1213.8424715622268</v>
      </c>
      <c r="H8554" s="2">
        <v>323.67692431715022</v>
      </c>
      <c r="I8554" s="2">
        <v>1537.519395879377</v>
      </c>
      <c r="J8554" s="2">
        <v>1574.2832037591259</v>
      </c>
      <c r="K8554" t="s">
        <v>11</v>
      </c>
    </row>
    <row r="8555" spans="1:11" x14ac:dyDescent="0.2">
      <c r="A8555" s="3">
        <v>1057</v>
      </c>
      <c r="B8555" s="3">
        <v>2022</v>
      </c>
      <c r="C8555" s="3">
        <v>1</v>
      </c>
      <c r="D8555" s="3">
        <v>2022</v>
      </c>
      <c r="E8555" s="3">
        <v>1</v>
      </c>
      <c r="F8555" s="2">
        <v>2078.1372037058845</v>
      </c>
      <c r="G8555" s="2">
        <v>2078.1372037058845</v>
      </c>
      <c r="H8555" s="2">
        <v>7092.263861085481</v>
      </c>
      <c r="I8555" s="2">
        <v>9170.4010647913656</v>
      </c>
      <c r="J8555" s="2">
        <v>14236.987844439858</v>
      </c>
      <c r="K8555" t="s">
        <v>11</v>
      </c>
    </row>
    <row r="8556" spans="1:11" x14ac:dyDescent="0.2">
      <c r="A8556" s="3">
        <v>1057</v>
      </c>
      <c r="B8556" s="3">
        <v>2022</v>
      </c>
      <c r="C8556" s="3">
        <v>2</v>
      </c>
      <c r="D8556" s="3">
        <v>2023</v>
      </c>
      <c r="E8556" s="3">
        <v>1</v>
      </c>
      <c r="F8556" s="2">
        <v>2526.9496170325983</v>
      </c>
      <c r="G8556" s="2">
        <v>4605.0868207384829</v>
      </c>
      <c r="H8556" s="2">
        <v>6462.1530721242616</v>
      </c>
      <c r="I8556" s="2">
        <v>11067.239892862744</v>
      </c>
      <c r="J8556" s="2">
        <v>14236.987844439858</v>
      </c>
      <c r="K8556" t="s">
        <v>11</v>
      </c>
    </row>
    <row r="8557" spans="1:11" x14ac:dyDescent="0.2">
      <c r="A8557" s="3">
        <v>1057</v>
      </c>
      <c r="B8557" s="3">
        <v>2022</v>
      </c>
      <c r="C8557" s="3">
        <v>3</v>
      </c>
      <c r="D8557" s="3">
        <v>2024</v>
      </c>
      <c r="E8557" s="3">
        <v>1</v>
      </c>
      <c r="F8557" s="2">
        <v>2611.2679615240704</v>
      </c>
      <c r="G8557" s="2">
        <v>7216.3547822625533</v>
      </c>
      <c r="H8557" s="2">
        <v>5193.8434658282113</v>
      </c>
      <c r="I8557" s="2">
        <v>12410.198248090765</v>
      </c>
      <c r="J8557" s="2">
        <v>14236.987844439858</v>
      </c>
      <c r="K8557" t="s">
        <v>11</v>
      </c>
    </row>
    <row r="8558" spans="1:11" x14ac:dyDescent="0.2">
      <c r="A8558" s="3">
        <v>1057</v>
      </c>
      <c r="B8558" s="3">
        <v>2022</v>
      </c>
      <c r="C8558" s="3">
        <v>4</v>
      </c>
      <c r="D8558" s="3">
        <v>2025</v>
      </c>
      <c r="E8558" s="3">
        <v>1</v>
      </c>
      <c r="F8558" s="2">
        <v>2305.9932801114592</v>
      </c>
      <c r="G8558" s="2">
        <v>9522.3480623740124</v>
      </c>
      <c r="H8558" s="2">
        <v>3453.7647235283584</v>
      </c>
      <c r="I8558" s="2">
        <v>12976.112785902371</v>
      </c>
      <c r="J8558" s="2">
        <v>14236.987844439858</v>
      </c>
      <c r="K8558" t="s">
        <v>11</v>
      </c>
    </row>
    <row r="8559" spans="1:11" x14ac:dyDescent="0.2">
      <c r="A8559" s="3">
        <v>1057</v>
      </c>
      <c r="B8559" s="3">
        <v>2022</v>
      </c>
      <c r="C8559" s="3">
        <v>5</v>
      </c>
      <c r="D8559" s="3">
        <v>2026</v>
      </c>
      <c r="E8559" s="3">
        <v>1</v>
      </c>
      <c r="F8559" s="2">
        <v>1241.6160388643111</v>
      </c>
      <c r="G8559" s="2">
        <v>10763.964101238324</v>
      </c>
      <c r="H8559" s="2">
        <v>3100.8479477791025</v>
      </c>
      <c r="I8559" s="2">
        <v>13864.812049017426</v>
      </c>
      <c r="J8559" s="2">
        <v>14236.987844439858</v>
      </c>
      <c r="K8559" t="s">
        <v>11</v>
      </c>
    </row>
    <row r="8560" spans="1:11" x14ac:dyDescent="0.2">
      <c r="A8560" s="3">
        <v>1058</v>
      </c>
      <c r="B8560" s="3">
        <v>2022</v>
      </c>
      <c r="C8560" s="3">
        <v>1</v>
      </c>
      <c r="D8560" s="3">
        <v>2022</v>
      </c>
      <c r="E8560" s="3">
        <v>1</v>
      </c>
      <c r="F8560" s="2">
        <v>2916.2068931720873</v>
      </c>
      <c r="G8560" s="2">
        <v>2916.2068931720873</v>
      </c>
      <c r="H8560" s="2">
        <v>9544.2607885189827</v>
      </c>
      <c r="I8560" s="2">
        <v>12460.467681691071</v>
      </c>
      <c r="J8560" s="2">
        <v>18875.074403731462</v>
      </c>
      <c r="K8560" t="s">
        <v>11</v>
      </c>
    </row>
    <row r="8561" spans="1:11" x14ac:dyDescent="0.2">
      <c r="A8561" s="3">
        <v>1058</v>
      </c>
      <c r="B8561" s="3">
        <v>2022</v>
      </c>
      <c r="C8561" s="3">
        <v>2</v>
      </c>
      <c r="D8561" s="3">
        <v>2023</v>
      </c>
      <c r="E8561" s="3">
        <v>1</v>
      </c>
      <c r="F8561" s="2">
        <v>3020.5573043087356</v>
      </c>
      <c r="G8561" s="2">
        <v>5936.764197480823</v>
      </c>
      <c r="H8561" s="2">
        <v>8909.2393308039373</v>
      </c>
      <c r="I8561" s="2">
        <v>14846.00352828476</v>
      </c>
      <c r="J8561" s="2">
        <v>18875.074403731462</v>
      </c>
      <c r="K8561" t="s">
        <v>11</v>
      </c>
    </row>
    <row r="8562" spans="1:11" x14ac:dyDescent="0.2">
      <c r="A8562" s="3">
        <v>1058</v>
      </c>
      <c r="B8562" s="3">
        <v>2022</v>
      </c>
      <c r="C8562" s="3">
        <v>3</v>
      </c>
      <c r="D8562" s="3">
        <v>2024</v>
      </c>
      <c r="E8562" s="3">
        <v>1</v>
      </c>
      <c r="F8562" s="2">
        <v>3723.9221807909744</v>
      </c>
      <c r="G8562" s="2">
        <v>9660.6863782717974</v>
      </c>
      <c r="H8562" s="2">
        <v>7028.3283759056812</v>
      </c>
      <c r="I8562" s="2">
        <v>16689.014754177479</v>
      </c>
      <c r="J8562" s="2">
        <v>18875.074403731462</v>
      </c>
      <c r="K8562" t="s">
        <v>11</v>
      </c>
    </row>
    <row r="8563" spans="1:11" x14ac:dyDescent="0.2">
      <c r="A8563" s="3">
        <v>1058</v>
      </c>
      <c r="B8563" s="3">
        <v>2022</v>
      </c>
      <c r="C8563" s="3">
        <v>4</v>
      </c>
      <c r="D8563" s="3">
        <v>2025</v>
      </c>
      <c r="E8563" s="3">
        <v>1</v>
      </c>
      <c r="F8563" s="2">
        <v>2447.6992524725629</v>
      </c>
      <c r="G8563" s="2">
        <v>12108.38563074436</v>
      </c>
      <c r="H8563" s="2">
        <v>5534.3707379187945</v>
      </c>
      <c r="I8563" s="2">
        <v>17642.756368663155</v>
      </c>
      <c r="J8563" s="2">
        <v>18875.074403731462</v>
      </c>
      <c r="K8563" t="s">
        <v>11</v>
      </c>
    </row>
    <row r="8564" spans="1:11" x14ac:dyDescent="0.2">
      <c r="A8564" s="3">
        <v>1058</v>
      </c>
      <c r="B8564" s="3">
        <v>2022</v>
      </c>
      <c r="C8564" s="3">
        <v>5</v>
      </c>
      <c r="D8564" s="3">
        <v>2026</v>
      </c>
      <c r="E8564" s="3">
        <v>1</v>
      </c>
      <c r="F8564" s="2">
        <v>2935.9352652106663</v>
      </c>
      <c r="G8564" s="2">
        <v>15044.320895955027</v>
      </c>
      <c r="H8564" s="2">
        <v>2741.1716355398112</v>
      </c>
      <c r="I8564" s="2">
        <v>17785.492531494838</v>
      </c>
      <c r="J8564" s="2">
        <v>18875.074403731462</v>
      </c>
      <c r="K8564" t="s">
        <v>11</v>
      </c>
    </row>
    <row r="8565" spans="1:11" x14ac:dyDescent="0.2">
      <c r="A8565" s="3">
        <v>1059</v>
      </c>
      <c r="B8565" s="3">
        <v>2022</v>
      </c>
      <c r="C8565" s="3">
        <v>1</v>
      </c>
      <c r="D8565" s="3">
        <v>2022</v>
      </c>
      <c r="E8565" s="3">
        <v>1</v>
      </c>
      <c r="F8565" s="2">
        <v>1256.1435344525225</v>
      </c>
      <c r="G8565" s="2">
        <v>1256.1435344525225</v>
      </c>
      <c r="H8565" s="2">
        <v>4213.8069114376012</v>
      </c>
      <c r="I8565" s="2">
        <v>5469.9504458901238</v>
      </c>
      <c r="J8565" s="2">
        <v>8321.5514876591242</v>
      </c>
      <c r="K8565" t="s">
        <v>11</v>
      </c>
    </row>
    <row r="8566" spans="1:11" x14ac:dyDescent="0.2">
      <c r="A8566" s="3">
        <v>1059</v>
      </c>
      <c r="B8566" s="3">
        <v>2022</v>
      </c>
      <c r="C8566" s="3">
        <v>2</v>
      </c>
      <c r="D8566" s="3">
        <v>2023</v>
      </c>
      <c r="E8566" s="3">
        <v>1</v>
      </c>
      <c r="F8566" s="2">
        <v>1375.2233707757168</v>
      </c>
      <c r="G8566" s="2">
        <v>2631.3669052282394</v>
      </c>
      <c r="H8566" s="2">
        <v>3741.4390059541038</v>
      </c>
      <c r="I8566" s="2">
        <v>6372.8059111823432</v>
      </c>
      <c r="J8566" s="2">
        <v>8321.5514876591242</v>
      </c>
      <c r="K8566" t="s">
        <v>11</v>
      </c>
    </row>
    <row r="8567" spans="1:11" x14ac:dyDescent="0.2">
      <c r="A8567" s="3">
        <v>1059</v>
      </c>
      <c r="B8567" s="3">
        <v>2022</v>
      </c>
      <c r="C8567" s="3">
        <v>3</v>
      </c>
      <c r="D8567" s="3">
        <v>2024</v>
      </c>
      <c r="E8567" s="3">
        <v>1</v>
      </c>
      <c r="F8567" s="2">
        <v>1675.5545509776748</v>
      </c>
      <c r="G8567" s="2">
        <v>4306.9214562059142</v>
      </c>
      <c r="H8567" s="2">
        <v>3012.0858734228959</v>
      </c>
      <c r="I8567" s="2">
        <v>7319.0073296288101</v>
      </c>
      <c r="J8567" s="2">
        <v>8321.5514876591242</v>
      </c>
      <c r="K8567" t="s">
        <v>11</v>
      </c>
    </row>
    <row r="8568" spans="1:11" x14ac:dyDescent="0.2">
      <c r="A8568" s="3">
        <v>1059</v>
      </c>
      <c r="B8568" s="3">
        <v>2022</v>
      </c>
      <c r="C8568" s="3">
        <v>4</v>
      </c>
      <c r="D8568" s="3">
        <v>2025</v>
      </c>
      <c r="E8568" s="3">
        <v>1</v>
      </c>
      <c r="F8568" s="2">
        <v>1146.3457858486126</v>
      </c>
      <c r="G8568" s="2">
        <v>5453.2672420545268</v>
      </c>
      <c r="H8568" s="2">
        <v>2134.4840383764258</v>
      </c>
      <c r="I8568" s="2">
        <v>7587.7512804309526</v>
      </c>
      <c r="J8568" s="2">
        <v>8321.5514876591242</v>
      </c>
      <c r="K8568" t="s">
        <v>11</v>
      </c>
    </row>
    <row r="8569" spans="1:11" x14ac:dyDescent="0.2">
      <c r="A8569" s="3">
        <v>1059</v>
      </c>
      <c r="B8569" s="3">
        <v>2022</v>
      </c>
      <c r="C8569" s="3">
        <v>5</v>
      </c>
      <c r="D8569" s="3">
        <v>2026</v>
      </c>
      <c r="E8569" s="3">
        <v>1</v>
      </c>
      <c r="F8569" s="2">
        <v>1224.6503127225169</v>
      </c>
      <c r="G8569" s="2">
        <v>6677.9175547770437</v>
      </c>
      <c r="H8569" s="2">
        <v>1407.9328183459111</v>
      </c>
      <c r="I8569" s="2">
        <v>8085.8503731229548</v>
      </c>
      <c r="J8569" s="2">
        <v>8321.5514876591242</v>
      </c>
      <c r="K8569" t="s">
        <v>11</v>
      </c>
    </row>
    <row r="8570" spans="1:11" x14ac:dyDescent="0.2">
      <c r="A8570" s="3">
        <v>1060</v>
      </c>
      <c r="B8570" s="3">
        <v>2022</v>
      </c>
      <c r="C8570" s="3">
        <v>1</v>
      </c>
      <c r="D8570" s="3">
        <v>2022</v>
      </c>
      <c r="E8570" s="3">
        <v>1</v>
      </c>
      <c r="F8570" s="2">
        <v>752.97440176864097</v>
      </c>
      <c r="G8570" s="2">
        <v>752.97440176864097</v>
      </c>
      <c r="H8570" s="2">
        <v>2531.1965217524466</v>
      </c>
      <c r="I8570" s="2">
        <v>3284.1709235210874</v>
      </c>
      <c r="J8570" s="2">
        <v>5138.6255360942005</v>
      </c>
      <c r="K8570" t="s">
        <v>11</v>
      </c>
    </row>
    <row r="8571" spans="1:11" x14ac:dyDescent="0.2">
      <c r="A8571" s="3">
        <v>1060</v>
      </c>
      <c r="B8571" s="3">
        <v>2022</v>
      </c>
      <c r="C8571" s="3">
        <v>2</v>
      </c>
      <c r="D8571" s="3">
        <v>2023</v>
      </c>
      <c r="E8571" s="3">
        <v>1</v>
      </c>
      <c r="F8571" s="2">
        <v>906.88196093654824</v>
      </c>
      <c r="G8571" s="2">
        <v>1659.8563627051892</v>
      </c>
      <c r="H8571" s="2">
        <v>2348.8653537341961</v>
      </c>
      <c r="I8571" s="2">
        <v>4008.7217164393851</v>
      </c>
      <c r="J8571" s="2">
        <v>5138.6255360942005</v>
      </c>
      <c r="K8571" t="s">
        <v>11</v>
      </c>
    </row>
    <row r="8572" spans="1:11" x14ac:dyDescent="0.2">
      <c r="A8572" s="3">
        <v>1060</v>
      </c>
      <c r="B8572" s="3">
        <v>2022</v>
      </c>
      <c r="C8572" s="3">
        <v>3</v>
      </c>
      <c r="D8572" s="3">
        <v>2024</v>
      </c>
      <c r="E8572" s="3">
        <v>1</v>
      </c>
      <c r="F8572" s="2">
        <v>919.23742662010022</v>
      </c>
      <c r="G8572" s="2">
        <v>2579.0937893252894</v>
      </c>
      <c r="H8572" s="2">
        <v>1935.9736628917663</v>
      </c>
      <c r="I8572" s="2">
        <v>4515.0674522170557</v>
      </c>
      <c r="J8572" s="2">
        <v>5138.6255360942005</v>
      </c>
      <c r="K8572" t="s">
        <v>11</v>
      </c>
    </row>
    <row r="8573" spans="1:11" x14ac:dyDescent="0.2">
      <c r="A8573" s="3">
        <v>1060</v>
      </c>
      <c r="B8573" s="3">
        <v>2022</v>
      </c>
      <c r="C8573" s="3">
        <v>4</v>
      </c>
      <c r="D8573" s="3">
        <v>2025</v>
      </c>
      <c r="E8573" s="3">
        <v>1</v>
      </c>
      <c r="F8573" s="2">
        <v>903.25445398003376</v>
      </c>
      <c r="G8573" s="2">
        <v>3482.3482433053232</v>
      </c>
      <c r="H8573" s="2">
        <v>1286.1593328542212</v>
      </c>
      <c r="I8573" s="2">
        <v>4768.5075761595444</v>
      </c>
      <c r="J8573" s="2">
        <v>5138.6255360942005</v>
      </c>
      <c r="K8573" t="s">
        <v>11</v>
      </c>
    </row>
    <row r="8574" spans="1:11" x14ac:dyDescent="0.2">
      <c r="A8574" s="3">
        <v>1060</v>
      </c>
      <c r="B8574" s="3">
        <v>2022</v>
      </c>
      <c r="C8574" s="3">
        <v>5</v>
      </c>
      <c r="D8574" s="3">
        <v>2026</v>
      </c>
      <c r="E8574" s="3">
        <v>1</v>
      </c>
      <c r="F8574" s="2">
        <v>427.36677805740374</v>
      </c>
      <c r="G8574" s="2">
        <v>3909.7150213627269</v>
      </c>
      <c r="H8574" s="2">
        <v>1052.8273749982886</v>
      </c>
      <c r="I8574" s="2">
        <v>4962.5423963610156</v>
      </c>
      <c r="J8574" s="2">
        <v>5138.6255360942005</v>
      </c>
      <c r="K8574" t="s">
        <v>11</v>
      </c>
    </row>
    <row r="8575" spans="1:11" x14ac:dyDescent="0.2">
      <c r="A8575" s="3">
        <v>1061</v>
      </c>
      <c r="B8575" s="3">
        <v>2022</v>
      </c>
      <c r="C8575" s="3">
        <v>1</v>
      </c>
      <c r="D8575" s="3">
        <v>2022</v>
      </c>
      <c r="E8575" s="3">
        <v>1</v>
      </c>
      <c r="F8575" s="2">
        <v>1115.9935747084439</v>
      </c>
      <c r="G8575" s="2">
        <v>1115.9935747084439</v>
      </c>
      <c r="H8575" s="2">
        <v>3664.5332953087254</v>
      </c>
      <c r="I8575" s="2">
        <v>4780.5268700171691</v>
      </c>
      <c r="J8575" s="2">
        <v>7401.2929235942738</v>
      </c>
      <c r="K8575" t="s">
        <v>11</v>
      </c>
    </row>
    <row r="8576" spans="1:11" x14ac:dyDescent="0.2">
      <c r="A8576" s="3">
        <v>1061</v>
      </c>
      <c r="B8576" s="3">
        <v>2022</v>
      </c>
      <c r="C8576" s="3">
        <v>2</v>
      </c>
      <c r="D8576" s="3">
        <v>2023</v>
      </c>
      <c r="E8576" s="3">
        <v>1</v>
      </c>
      <c r="F8576" s="2">
        <v>1273.7274166128075</v>
      </c>
      <c r="G8576" s="2">
        <v>2389.7209913212514</v>
      </c>
      <c r="H8576" s="2">
        <v>3483.8540735367155</v>
      </c>
      <c r="I8576" s="2">
        <v>5873.5750648579669</v>
      </c>
      <c r="J8576" s="2">
        <v>7401.2929235942738</v>
      </c>
      <c r="K8576" t="s">
        <v>11</v>
      </c>
    </row>
    <row r="8577" spans="1:11" x14ac:dyDescent="0.2">
      <c r="A8577" s="3">
        <v>1061</v>
      </c>
      <c r="B8577" s="3">
        <v>2022</v>
      </c>
      <c r="C8577" s="3">
        <v>3</v>
      </c>
      <c r="D8577" s="3">
        <v>2024</v>
      </c>
      <c r="E8577" s="3">
        <v>1</v>
      </c>
      <c r="F8577" s="2">
        <v>1386.380876675918</v>
      </c>
      <c r="G8577" s="2">
        <v>3776.1018679971694</v>
      </c>
      <c r="H8577" s="2">
        <v>2629.2113310201012</v>
      </c>
      <c r="I8577" s="2">
        <v>6405.3131990172706</v>
      </c>
      <c r="J8577" s="2">
        <v>7401.2929235942738</v>
      </c>
      <c r="K8577" t="s">
        <v>11</v>
      </c>
    </row>
    <row r="8578" spans="1:11" x14ac:dyDescent="0.2">
      <c r="A8578" s="3">
        <v>1061</v>
      </c>
      <c r="B8578" s="3">
        <v>2022</v>
      </c>
      <c r="C8578" s="3">
        <v>4</v>
      </c>
      <c r="D8578" s="3">
        <v>2025</v>
      </c>
      <c r="E8578" s="3">
        <v>1</v>
      </c>
      <c r="F8578" s="2">
        <v>1303.6704916020253</v>
      </c>
      <c r="G8578" s="2">
        <v>5079.7723595991947</v>
      </c>
      <c r="H8578" s="2">
        <v>1839.5676663272661</v>
      </c>
      <c r="I8578" s="2">
        <v>6919.3400259264608</v>
      </c>
      <c r="J8578" s="2">
        <v>7401.2929235942738</v>
      </c>
      <c r="K8578" t="s">
        <v>11</v>
      </c>
    </row>
    <row r="8579" spans="1:11" x14ac:dyDescent="0.2">
      <c r="A8579" s="3">
        <v>1061</v>
      </c>
      <c r="B8579" s="3">
        <v>2022</v>
      </c>
      <c r="C8579" s="3">
        <v>5</v>
      </c>
      <c r="D8579" s="3">
        <v>2026</v>
      </c>
      <c r="E8579" s="3">
        <v>1</v>
      </c>
      <c r="F8579" s="2">
        <v>625.53712808096861</v>
      </c>
      <c r="G8579" s="2">
        <v>5705.3094876801633</v>
      </c>
      <c r="H8579" s="2">
        <v>1475.4534341132749</v>
      </c>
      <c r="I8579" s="2">
        <v>7180.7629217934382</v>
      </c>
      <c r="J8579" s="2">
        <v>7401.2929235942738</v>
      </c>
      <c r="K8579" t="s">
        <v>11</v>
      </c>
    </row>
    <row r="8580" spans="1:11" x14ac:dyDescent="0.2">
      <c r="A8580" s="3">
        <v>1062</v>
      </c>
      <c r="B8580" s="3">
        <v>2022</v>
      </c>
      <c r="C8580" s="3">
        <v>1</v>
      </c>
      <c r="D8580" s="3">
        <v>2022</v>
      </c>
      <c r="E8580" s="3">
        <v>1</v>
      </c>
      <c r="F8580" s="2">
        <v>678.33576871980222</v>
      </c>
      <c r="G8580" s="2">
        <v>678.33576871980222</v>
      </c>
      <c r="H8580" s="2">
        <v>2292.8485855511576</v>
      </c>
      <c r="I8580" s="2">
        <v>2971.1843542709598</v>
      </c>
      <c r="J8580" s="2">
        <v>4510.819770197787</v>
      </c>
      <c r="K8580" t="s">
        <v>11</v>
      </c>
    </row>
    <row r="8581" spans="1:11" x14ac:dyDescent="0.2">
      <c r="A8581" s="3">
        <v>1062</v>
      </c>
      <c r="B8581" s="3">
        <v>2022</v>
      </c>
      <c r="C8581" s="3">
        <v>2</v>
      </c>
      <c r="D8581" s="3">
        <v>2023</v>
      </c>
      <c r="E8581" s="3">
        <v>1</v>
      </c>
      <c r="F8581" s="2">
        <v>790.21443422244556</v>
      </c>
      <c r="G8581" s="2">
        <v>1468.5502029422478</v>
      </c>
      <c r="H8581" s="2">
        <v>2068.8232071633483</v>
      </c>
      <c r="I8581" s="2">
        <v>3537.3734101055961</v>
      </c>
      <c r="J8581" s="2">
        <v>4510.819770197787</v>
      </c>
      <c r="K8581" t="s">
        <v>11</v>
      </c>
    </row>
    <row r="8582" spans="1:11" x14ac:dyDescent="0.2">
      <c r="A8582" s="3">
        <v>1062</v>
      </c>
      <c r="B8582" s="3">
        <v>2022</v>
      </c>
      <c r="C8582" s="3">
        <v>3</v>
      </c>
      <c r="D8582" s="3">
        <v>2024</v>
      </c>
      <c r="E8582" s="3">
        <v>1</v>
      </c>
      <c r="F8582" s="2">
        <v>762.95184395206297</v>
      </c>
      <c r="G8582" s="2">
        <v>2231.5020468943108</v>
      </c>
      <c r="H8582" s="2">
        <v>1638.2363438665752</v>
      </c>
      <c r="I8582" s="2">
        <v>3869.738390760886</v>
      </c>
      <c r="J8582" s="2">
        <v>4510.819770197787</v>
      </c>
      <c r="K8582" t="s">
        <v>11</v>
      </c>
    </row>
    <row r="8583" spans="1:11" x14ac:dyDescent="0.2">
      <c r="A8583" s="3">
        <v>1062</v>
      </c>
      <c r="B8583" s="3">
        <v>2022</v>
      </c>
      <c r="C8583" s="3">
        <v>4</v>
      </c>
      <c r="D8583" s="3">
        <v>2025</v>
      </c>
      <c r="E8583" s="3">
        <v>1</v>
      </c>
      <c r="F8583" s="2">
        <v>754.52530081081022</v>
      </c>
      <c r="G8583" s="2">
        <v>2986.027347705121</v>
      </c>
      <c r="H8583" s="2">
        <v>1142.4712251265187</v>
      </c>
      <c r="I8583" s="2">
        <v>4128.4985728316396</v>
      </c>
      <c r="J8583" s="2">
        <v>4510.819770197787</v>
      </c>
      <c r="K8583" t="s">
        <v>11</v>
      </c>
    </row>
    <row r="8584" spans="1:11" x14ac:dyDescent="0.2">
      <c r="A8584" s="3">
        <v>1062</v>
      </c>
      <c r="B8584" s="3">
        <v>2022</v>
      </c>
      <c r="C8584" s="3">
        <v>5</v>
      </c>
      <c r="D8584" s="3">
        <v>2026</v>
      </c>
      <c r="E8584" s="3">
        <v>1</v>
      </c>
      <c r="F8584" s="2">
        <v>511.09669060729266</v>
      </c>
      <c r="G8584" s="2">
        <v>3497.1240383124136</v>
      </c>
      <c r="H8584" s="2">
        <v>892.49751535128007</v>
      </c>
      <c r="I8584" s="2">
        <v>4389.6215536636937</v>
      </c>
      <c r="J8584" s="2">
        <v>4510.819770197787</v>
      </c>
      <c r="K8584" t="s">
        <v>11</v>
      </c>
    </row>
    <row r="8585" spans="1:11" x14ac:dyDescent="0.2">
      <c r="A8585" s="3">
        <v>1063</v>
      </c>
      <c r="B8585" s="3">
        <v>2022</v>
      </c>
      <c r="C8585" s="3">
        <v>1</v>
      </c>
      <c r="D8585" s="3">
        <v>2022</v>
      </c>
      <c r="E8585" s="3">
        <v>1</v>
      </c>
      <c r="F8585" s="2">
        <v>386.17843296221844</v>
      </c>
      <c r="G8585" s="2">
        <v>386.17843296221844</v>
      </c>
      <c r="H8585" s="2">
        <v>1249.3024529890356</v>
      </c>
      <c r="I8585" s="2">
        <v>1635.4808859512541</v>
      </c>
      <c r="J8585" s="2">
        <v>2558.4072721635453</v>
      </c>
      <c r="K8585" t="s">
        <v>11</v>
      </c>
    </row>
    <row r="8586" spans="1:11" x14ac:dyDescent="0.2">
      <c r="A8586" s="3">
        <v>1063</v>
      </c>
      <c r="B8586" s="3">
        <v>2022</v>
      </c>
      <c r="C8586" s="3">
        <v>2</v>
      </c>
      <c r="D8586" s="3">
        <v>2023</v>
      </c>
      <c r="E8586" s="3">
        <v>1</v>
      </c>
      <c r="F8586" s="2">
        <v>434.1751984893354</v>
      </c>
      <c r="G8586" s="2">
        <v>820.35363145155384</v>
      </c>
      <c r="H8586" s="2">
        <v>1155.9424053933431</v>
      </c>
      <c r="I8586" s="2">
        <v>1976.2960368448969</v>
      </c>
      <c r="J8586" s="2">
        <v>2558.4072721635453</v>
      </c>
      <c r="K8586" t="s">
        <v>11</v>
      </c>
    </row>
    <row r="8587" spans="1:11" x14ac:dyDescent="0.2">
      <c r="A8587" s="3">
        <v>1063</v>
      </c>
      <c r="B8587" s="3">
        <v>2022</v>
      </c>
      <c r="C8587" s="3">
        <v>3</v>
      </c>
      <c r="D8587" s="3">
        <v>2024</v>
      </c>
      <c r="E8587" s="3">
        <v>1</v>
      </c>
      <c r="F8587" s="2">
        <v>417.84043368222706</v>
      </c>
      <c r="G8587" s="2">
        <v>1238.1940651337809</v>
      </c>
      <c r="H8587" s="2">
        <v>1022.6678115666055</v>
      </c>
      <c r="I8587" s="2">
        <v>2260.8618767003863</v>
      </c>
      <c r="J8587" s="2">
        <v>2558.4072721635453</v>
      </c>
      <c r="K8587" t="s">
        <v>11</v>
      </c>
    </row>
    <row r="8588" spans="1:11" x14ac:dyDescent="0.2">
      <c r="A8588" s="3">
        <v>1063</v>
      </c>
      <c r="B8588" s="3">
        <v>2022</v>
      </c>
      <c r="C8588" s="3">
        <v>4</v>
      </c>
      <c r="D8588" s="3">
        <v>2025</v>
      </c>
      <c r="E8588" s="3">
        <v>1</v>
      </c>
      <c r="F8588" s="2">
        <v>416.54313803778018</v>
      </c>
      <c r="G8588" s="2">
        <v>1654.7372031715611</v>
      </c>
      <c r="H8588" s="2">
        <v>762.78932228859617</v>
      </c>
      <c r="I8588" s="2">
        <v>2417.5265254601572</v>
      </c>
      <c r="J8588" s="2">
        <v>2558.4072721635453</v>
      </c>
      <c r="K8588" t="s">
        <v>11</v>
      </c>
    </row>
    <row r="8589" spans="1:11" x14ac:dyDescent="0.2">
      <c r="A8589" s="3">
        <v>1063</v>
      </c>
      <c r="B8589" s="3">
        <v>2022</v>
      </c>
      <c r="C8589" s="3">
        <v>5</v>
      </c>
      <c r="D8589" s="3">
        <v>2026</v>
      </c>
      <c r="E8589" s="3">
        <v>1</v>
      </c>
      <c r="F8589" s="2">
        <v>416.48482814699969</v>
      </c>
      <c r="G8589" s="2">
        <v>2071.2220313185608</v>
      </c>
      <c r="H8589" s="2">
        <v>346.59789583594511</v>
      </c>
      <c r="I8589" s="2">
        <v>2417.8199271545059</v>
      </c>
      <c r="J8589" s="2">
        <v>2558.4072721635453</v>
      </c>
      <c r="K8589" t="s">
        <v>11</v>
      </c>
    </row>
    <row r="8590" spans="1:11" x14ac:dyDescent="0.2">
      <c r="A8590" s="3">
        <v>1064</v>
      </c>
      <c r="B8590" s="3">
        <v>2022</v>
      </c>
      <c r="C8590" s="3">
        <v>1</v>
      </c>
      <c r="D8590" s="3">
        <v>2022</v>
      </c>
      <c r="E8590" s="3">
        <v>1</v>
      </c>
      <c r="F8590" s="2">
        <v>1368.3108621553388</v>
      </c>
      <c r="G8590" s="2">
        <v>1368.3108621553388</v>
      </c>
      <c r="H8590" s="2">
        <v>4612.0665969236143</v>
      </c>
      <c r="I8590" s="2">
        <v>5980.3774590789526</v>
      </c>
      <c r="J8590" s="2">
        <v>9130.2872051989998</v>
      </c>
      <c r="K8590" t="s">
        <v>11</v>
      </c>
    </row>
    <row r="8591" spans="1:11" x14ac:dyDescent="0.2">
      <c r="A8591" s="3">
        <v>1064</v>
      </c>
      <c r="B8591" s="3">
        <v>2022</v>
      </c>
      <c r="C8591" s="3">
        <v>2</v>
      </c>
      <c r="D8591" s="3">
        <v>2023</v>
      </c>
      <c r="E8591" s="3">
        <v>1</v>
      </c>
      <c r="F8591" s="2">
        <v>1542.0143681292916</v>
      </c>
      <c r="G8591" s="2">
        <v>2910.3252302846304</v>
      </c>
      <c r="H8591" s="2">
        <v>4069.4396994793997</v>
      </c>
      <c r="I8591" s="2">
        <v>6979.7649297640301</v>
      </c>
      <c r="J8591" s="2">
        <v>9130.2872051989998</v>
      </c>
      <c r="K8591" t="s">
        <v>11</v>
      </c>
    </row>
    <row r="8592" spans="1:11" x14ac:dyDescent="0.2">
      <c r="A8592" s="3">
        <v>1064</v>
      </c>
      <c r="B8592" s="3">
        <v>2022</v>
      </c>
      <c r="C8592" s="3">
        <v>3</v>
      </c>
      <c r="D8592" s="3">
        <v>2024</v>
      </c>
      <c r="E8592" s="3">
        <v>1</v>
      </c>
      <c r="F8592" s="2">
        <v>1492.5140287324111</v>
      </c>
      <c r="G8592" s="2">
        <v>4402.8392590170415</v>
      </c>
      <c r="H8592" s="2">
        <v>3450.2253193244287</v>
      </c>
      <c r="I8592" s="2">
        <v>7853.0645783414702</v>
      </c>
      <c r="J8592" s="2">
        <v>9130.2872051989998</v>
      </c>
      <c r="K8592" t="s">
        <v>11</v>
      </c>
    </row>
    <row r="8593" spans="1:11" x14ac:dyDescent="0.2">
      <c r="A8593" s="3">
        <v>1064</v>
      </c>
      <c r="B8593" s="3">
        <v>2022</v>
      </c>
      <c r="C8593" s="3">
        <v>4</v>
      </c>
      <c r="D8593" s="3">
        <v>2025</v>
      </c>
      <c r="E8593" s="3">
        <v>1</v>
      </c>
      <c r="F8593" s="2">
        <v>1603.6839105053596</v>
      </c>
      <c r="G8593" s="2">
        <v>6006.5231695224011</v>
      </c>
      <c r="H8593" s="2">
        <v>2481.9790641734471</v>
      </c>
      <c r="I8593" s="2">
        <v>8488.5022336958482</v>
      </c>
      <c r="J8593" s="2">
        <v>9130.2872051989998</v>
      </c>
      <c r="K8593" t="s">
        <v>11</v>
      </c>
    </row>
    <row r="8594" spans="1:11" x14ac:dyDescent="0.2">
      <c r="A8594" s="3">
        <v>1064</v>
      </c>
      <c r="B8594" s="3">
        <v>2022</v>
      </c>
      <c r="C8594" s="3">
        <v>5</v>
      </c>
      <c r="D8594" s="3">
        <v>2026</v>
      </c>
      <c r="E8594" s="3">
        <v>1</v>
      </c>
      <c r="F8594" s="2">
        <v>995.734952654062</v>
      </c>
      <c r="G8594" s="2">
        <v>7002.2581221764631</v>
      </c>
      <c r="H8594" s="2">
        <v>1813.7192246178129</v>
      </c>
      <c r="I8594" s="2">
        <v>8815.9773467942759</v>
      </c>
      <c r="J8594" s="2">
        <v>9130.2872051989998</v>
      </c>
      <c r="K8594" t="s">
        <v>11</v>
      </c>
    </row>
    <row r="8595" spans="1:11" x14ac:dyDescent="0.2">
      <c r="A8595" s="3">
        <v>1065</v>
      </c>
      <c r="B8595" s="3">
        <v>2022</v>
      </c>
      <c r="C8595" s="3">
        <v>1</v>
      </c>
      <c r="D8595" s="3">
        <v>2022</v>
      </c>
      <c r="E8595" s="3">
        <v>1</v>
      </c>
      <c r="F8595" s="2">
        <v>200.54506979780746</v>
      </c>
      <c r="G8595" s="2">
        <v>200.54506979780746</v>
      </c>
      <c r="H8595" s="2">
        <v>674.28610855088937</v>
      </c>
      <c r="I8595" s="2">
        <v>874.83117834869677</v>
      </c>
      <c r="J8595" s="2">
        <v>1354.1151929131393</v>
      </c>
      <c r="K8595" t="s">
        <v>11</v>
      </c>
    </row>
    <row r="8596" spans="1:11" x14ac:dyDescent="0.2">
      <c r="A8596" s="3">
        <v>1065</v>
      </c>
      <c r="B8596" s="3">
        <v>2022</v>
      </c>
      <c r="C8596" s="3">
        <v>2</v>
      </c>
      <c r="D8596" s="3">
        <v>2023</v>
      </c>
      <c r="E8596" s="3">
        <v>1</v>
      </c>
      <c r="F8596" s="2">
        <v>235.90308207343406</v>
      </c>
      <c r="G8596" s="2">
        <v>436.44815187124152</v>
      </c>
      <c r="H8596" s="2">
        <v>599.33588421397315</v>
      </c>
      <c r="I8596" s="2">
        <v>1035.7840360852147</v>
      </c>
      <c r="J8596" s="2">
        <v>1354.1151929131393</v>
      </c>
      <c r="K8596" t="s">
        <v>11</v>
      </c>
    </row>
    <row r="8597" spans="1:11" x14ac:dyDescent="0.2">
      <c r="A8597" s="3">
        <v>1065</v>
      </c>
      <c r="B8597" s="3">
        <v>2022</v>
      </c>
      <c r="C8597" s="3">
        <v>3</v>
      </c>
      <c r="D8597" s="3">
        <v>2024</v>
      </c>
      <c r="E8597" s="3">
        <v>1</v>
      </c>
      <c r="F8597" s="2">
        <v>238.86783450796372</v>
      </c>
      <c r="G8597" s="2">
        <v>675.31598637920524</v>
      </c>
      <c r="H8597" s="2">
        <v>496.24430813051026</v>
      </c>
      <c r="I8597" s="2">
        <v>1171.5602945097155</v>
      </c>
      <c r="J8597" s="2">
        <v>1354.1151929131393</v>
      </c>
      <c r="K8597" t="s">
        <v>11</v>
      </c>
    </row>
    <row r="8598" spans="1:11" x14ac:dyDescent="0.2">
      <c r="A8598" s="3">
        <v>1065</v>
      </c>
      <c r="B8598" s="3">
        <v>2022</v>
      </c>
      <c r="C8598" s="3">
        <v>4</v>
      </c>
      <c r="D8598" s="3">
        <v>2025</v>
      </c>
      <c r="E8598" s="3">
        <v>1</v>
      </c>
      <c r="F8598" s="2">
        <v>227.30366692152074</v>
      </c>
      <c r="G8598" s="2">
        <v>902.61965330072599</v>
      </c>
      <c r="H8598" s="2">
        <v>378.89864068228144</v>
      </c>
      <c r="I8598" s="2">
        <v>1281.5182939830074</v>
      </c>
      <c r="J8598" s="2">
        <v>1354.1151929131393</v>
      </c>
      <c r="K8598" t="s">
        <v>11</v>
      </c>
    </row>
    <row r="8599" spans="1:11" x14ac:dyDescent="0.2">
      <c r="A8599" s="3">
        <v>1065</v>
      </c>
      <c r="B8599" s="3">
        <v>2022</v>
      </c>
      <c r="C8599" s="3">
        <v>5</v>
      </c>
      <c r="D8599" s="3">
        <v>2026</v>
      </c>
      <c r="E8599" s="3">
        <v>1</v>
      </c>
      <c r="F8599" s="2">
        <v>184.51557810802046</v>
      </c>
      <c r="G8599" s="2">
        <v>1087.1352314087464</v>
      </c>
      <c r="H8599" s="2">
        <v>233.96277093057938</v>
      </c>
      <c r="I8599" s="2">
        <v>1321.0980023393258</v>
      </c>
      <c r="J8599" s="2">
        <v>1354.1151929131393</v>
      </c>
      <c r="K8599" t="s">
        <v>11</v>
      </c>
    </row>
    <row r="8600" spans="1:11" x14ac:dyDescent="0.2">
      <c r="A8600" s="3">
        <v>1066</v>
      </c>
      <c r="B8600" s="3">
        <v>2022</v>
      </c>
      <c r="C8600" s="3">
        <v>1</v>
      </c>
      <c r="D8600" s="3">
        <v>2022</v>
      </c>
      <c r="E8600" s="3">
        <v>1</v>
      </c>
      <c r="F8600" s="2">
        <v>7397.7768406334435</v>
      </c>
      <c r="G8600" s="2">
        <v>7397.7768406334435</v>
      </c>
      <c r="H8600" s="2">
        <v>23597.169006723205</v>
      </c>
      <c r="I8600" s="2">
        <v>30994.945847356648</v>
      </c>
      <c r="J8600" s="2">
        <v>48352.109879591822</v>
      </c>
      <c r="K8600" t="s">
        <v>11</v>
      </c>
    </row>
    <row r="8601" spans="1:11" x14ac:dyDescent="0.2">
      <c r="A8601" s="3">
        <v>1066</v>
      </c>
      <c r="B8601" s="3">
        <v>2022</v>
      </c>
      <c r="C8601" s="3">
        <v>2</v>
      </c>
      <c r="D8601" s="3">
        <v>2023</v>
      </c>
      <c r="E8601" s="3">
        <v>1</v>
      </c>
      <c r="F8601" s="2">
        <v>8480.2423301101189</v>
      </c>
      <c r="G8601" s="2">
        <v>15878.019170743562</v>
      </c>
      <c r="H8601" s="2">
        <v>21209.307669287973</v>
      </c>
      <c r="I8601" s="2">
        <v>37087.326840031536</v>
      </c>
      <c r="J8601" s="2">
        <v>48352.109879591822</v>
      </c>
      <c r="K8601" t="s">
        <v>11</v>
      </c>
    </row>
    <row r="8602" spans="1:11" x14ac:dyDescent="0.2">
      <c r="A8602" s="3">
        <v>1066</v>
      </c>
      <c r="B8602" s="3">
        <v>2022</v>
      </c>
      <c r="C8602" s="3">
        <v>3</v>
      </c>
      <c r="D8602" s="3">
        <v>2024</v>
      </c>
      <c r="E8602" s="3">
        <v>1</v>
      </c>
      <c r="F8602" s="2">
        <v>8641.8698617973241</v>
      </c>
      <c r="G8602" s="2">
        <v>24519.889032540887</v>
      </c>
      <c r="H8602" s="2">
        <v>17114.551486803161</v>
      </c>
      <c r="I8602" s="2">
        <v>41634.440519344047</v>
      </c>
      <c r="J8602" s="2">
        <v>48352.109879591822</v>
      </c>
      <c r="K8602" t="s">
        <v>11</v>
      </c>
    </row>
    <row r="8603" spans="1:11" x14ac:dyDescent="0.2">
      <c r="A8603" s="3">
        <v>1066</v>
      </c>
      <c r="B8603" s="3">
        <v>2022</v>
      </c>
      <c r="C8603" s="3">
        <v>4</v>
      </c>
      <c r="D8603" s="3">
        <v>2025</v>
      </c>
      <c r="E8603" s="3">
        <v>1</v>
      </c>
      <c r="F8603" s="2">
        <v>6613.9813931026038</v>
      </c>
      <c r="G8603" s="2">
        <v>31133.87042564349</v>
      </c>
      <c r="H8603" s="2">
        <v>13531.834358791657</v>
      </c>
      <c r="I8603" s="2">
        <v>44665.704784435147</v>
      </c>
      <c r="J8603" s="2">
        <v>48352.109879591822</v>
      </c>
      <c r="K8603" t="s">
        <v>11</v>
      </c>
    </row>
    <row r="8604" spans="1:11" x14ac:dyDescent="0.2">
      <c r="A8604" s="3">
        <v>1066</v>
      </c>
      <c r="B8604" s="3">
        <v>2022</v>
      </c>
      <c r="C8604" s="3">
        <v>5</v>
      </c>
      <c r="D8604" s="3">
        <v>2026</v>
      </c>
      <c r="E8604" s="3">
        <v>1</v>
      </c>
      <c r="F8604" s="2">
        <v>5467.6852632621121</v>
      </c>
      <c r="G8604" s="2">
        <v>36601.555688905602</v>
      </c>
      <c r="H8604" s="2">
        <v>9892.3711574406116</v>
      </c>
      <c r="I8604" s="2">
        <v>46493.926846346214</v>
      </c>
      <c r="J8604" s="2">
        <v>48352.109879591822</v>
      </c>
      <c r="K8604" t="s">
        <v>11</v>
      </c>
    </row>
    <row r="8605" spans="1:11" x14ac:dyDescent="0.2">
      <c r="A8605" s="3">
        <v>1067</v>
      </c>
      <c r="B8605" s="3">
        <v>2022</v>
      </c>
      <c r="C8605" s="3">
        <v>1</v>
      </c>
      <c r="D8605" s="3">
        <v>2022</v>
      </c>
      <c r="E8605" s="3">
        <v>1</v>
      </c>
      <c r="F8605" s="2">
        <v>770.08806856688682</v>
      </c>
      <c r="G8605" s="2">
        <v>770.08806856688682</v>
      </c>
      <c r="H8605" s="2">
        <v>2564.1620548326923</v>
      </c>
      <c r="I8605" s="2">
        <v>3334.250123399579</v>
      </c>
      <c r="J8605" s="2">
        <v>5199.6482475370276</v>
      </c>
      <c r="K8605" t="s">
        <v>11</v>
      </c>
    </row>
    <row r="8606" spans="1:11" x14ac:dyDescent="0.2">
      <c r="A8606" s="3">
        <v>1067</v>
      </c>
      <c r="B8606" s="3">
        <v>2022</v>
      </c>
      <c r="C8606" s="3">
        <v>2</v>
      </c>
      <c r="D8606" s="3">
        <v>2023</v>
      </c>
      <c r="E8606" s="3">
        <v>1</v>
      </c>
      <c r="F8606" s="2">
        <v>853.51890894370797</v>
      </c>
      <c r="G8606" s="2">
        <v>1623.6069775105948</v>
      </c>
      <c r="H8606" s="2">
        <v>2438.3812902627947</v>
      </c>
      <c r="I8606" s="2">
        <v>4061.9882677733895</v>
      </c>
      <c r="J8606" s="2">
        <v>5199.6482475370276</v>
      </c>
      <c r="K8606" t="s">
        <v>11</v>
      </c>
    </row>
    <row r="8607" spans="1:11" x14ac:dyDescent="0.2">
      <c r="A8607" s="3">
        <v>1067</v>
      </c>
      <c r="B8607" s="3">
        <v>2022</v>
      </c>
      <c r="C8607" s="3">
        <v>3</v>
      </c>
      <c r="D8607" s="3">
        <v>2024</v>
      </c>
      <c r="E8607" s="3">
        <v>1</v>
      </c>
      <c r="F8607" s="2">
        <v>949.56188026124846</v>
      </c>
      <c r="G8607" s="2">
        <v>2573.1688577718432</v>
      </c>
      <c r="H8607" s="2">
        <v>1993.7736744718522</v>
      </c>
      <c r="I8607" s="2">
        <v>4566.9425322436955</v>
      </c>
      <c r="J8607" s="2">
        <v>5199.6482475370276</v>
      </c>
      <c r="K8607" t="s">
        <v>11</v>
      </c>
    </row>
    <row r="8608" spans="1:11" x14ac:dyDescent="0.2">
      <c r="A8608" s="3">
        <v>1067</v>
      </c>
      <c r="B8608" s="3">
        <v>2022</v>
      </c>
      <c r="C8608" s="3">
        <v>4</v>
      </c>
      <c r="D8608" s="3">
        <v>2025</v>
      </c>
      <c r="E8608" s="3">
        <v>1</v>
      </c>
      <c r="F8608" s="2">
        <v>920.19331362551975</v>
      </c>
      <c r="G8608" s="2">
        <v>3493.362171397363</v>
      </c>
      <c r="H8608" s="2">
        <v>1331.7240175515794</v>
      </c>
      <c r="I8608" s="2">
        <v>4825.0861889489424</v>
      </c>
      <c r="J8608" s="2">
        <v>5199.6482475370276</v>
      </c>
      <c r="K8608" t="s">
        <v>11</v>
      </c>
    </row>
    <row r="8609" spans="1:11" x14ac:dyDescent="0.2">
      <c r="A8609" s="3">
        <v>1067</v>
      </c>
      <c r="B8609" s="3">
        <v>2022</v>
      </c>
      <c r="C8609" s="3">
        <v>5</v>
      </c>
      <c r="D8609" s="3">
        <v>2026</v>
      </c>
      <c r="E8609" s="3">
        <v>1</v>
      </c>
      <c r="F8609" s="2">
        <v>542.63710324623344</v>
      </c>
      <c r="G8609" s="2">
        <v>4035.9992746435964</v>
      </c>
      <c r="H8609" s="2">
        <v>940.66157858217684</v>
      </c>
      <c r="I8609" s="2">
        <v>4976.6608532257733</v>
      </c>
      <c r="J8609" s="2">
        <v>5199.6482475370276</v>
      </c>
      <c r="K8609" t="s">
        <v>11</v>
      </c>
    </row>
    <row r="8610" spans="1:11" x14ac:dyDescent="0.2">
      <c r="A8610" s="3">
        <v>1068</v>
      </c>
      <c r="B8610" s="3">
        <v>2022</v>
      </c>
      <c r="C8610" s="3">
        <v>1</v>
      </c>
      <c r="D8610" s="3">
        <v>2022</v>
      </c>
      <c r="E8610" s="3">
        <v>1</v>
      </c>
      <c r="F8610" s="2">
        <v>718.22137113295537</v>
      </c>
      <c r="G8610" s="2">
        <v>718.22137113295537</v>
      </c>
      <c r="H8610" s="2">
        <v>2353.681055035951</v>
      </c>
      <c r="I8610" s="2">
        <v>3071.9024261689065</v>
      </c>
      <c r="J8610" s="2">
        <v>4788.9119100393709</v>
      </c>
      <c r="K8610" t="s">
        <v>11</v>
      </c>
    </row>
    <row r="8611" spans="1:11" x14ac:dyDescent="0.2">
      <c r="A8611" s="3">
        <v>1068</v>
      </c>
      <c r="B8611" s="3">
        <v>2022</v>
      </c>
      <c r="C8611" s="3">
        <v>2</v>
      </c>
      <c r="D8611" s="3">
        <v>2023</v>
      </c>
      <c r="E8611" s="3">
        <v>1</v>
      </c>
      <c r="F8611" s="2">
        <v>813.43332329542284</v>
      </c>
      <c r="G8611" s="2">
        <v>1531.6546944283782</v>
      </c>
      <c r="H8611" s="2">
        <v>2194.3060115453995</v>
      </c>
      <c r="I8611" s="2">
        <v>3725.9607059737777</v>
      </c>
      <c r="J8611" s="2">
        <v>4788.9119100393709</v>
      </c>
      <c r="K8611" t="s">
        <v>11</v>
      </c>
    </row>
    <row r="8612" spans="1:11" x14ac:dyDescent="0.2">
      <c r="A8612" s="3">
        <v>1068</v>
      </c>
      <c r="B8612" s="3">
        <v>2022</v>
      </c>
      <c r="C8612" s="3">
        <v>3</v>
      </c>
      <c r="D8612" s="3">
        <v>2024</v>
      </c>
      <c r="E8612" s="3">
        <v>1</v>
      </c>
      <c r="F8612" s="2">
        <v>779.58999076433292</v>
      </c>
      <c r="G8612" s="2">
        <v>2311.2446851927111</v>
      </c>
      <c r="H8612" s="2">
        <v>1811.6965933446759</v>
      </c>
      <c r="I8612" s="2">
        <v>4122.941278537387</v>
      </c>
      <c r="J8612" s="2">
        <v>4788.9119100393709</v>
      </c>
      <c r="K8612" t="s">
        <v>11</v>
      </c>
    </row>
    <row r="8613" spans="1:11" x14ac:dyDescent="0.2">
      <c r="A8613" s="3">
        <v>1068</v>
      </c>
      <c r="B8613" s="3">
        <v>2022</v>
      </c>
      <c r="C8613" s="3">
        <v>4</v>
      </c>
      <c r="D8613" s="3">
        <v>2025</v>
      </c>
      <c r="E8613" s="3">
        <v>1</v>
      </c>
      <c r="F8613" s="2">
        <v>780.534889006909</v>
      </c>
      <c r="G8613" s="2">
        <v>3091.7795741996201</v>
      </c>
      <c r="H8613" s="2">
        <v>1392.5330230559216</v>
      </c>
      <c r="I8613" s="2">
        <v>4484.3125972555417</v>
      </c>
      <c r="J8613" s="2">
        <v>4788.9119100393709</v>
      </c>
      <c r="K8613" t="s">
        <v>11</v>
      </c>
    </row>
    <row r="8614" spans="1:11" x14ac:dyDescent="0.2">
      <c r="A8614" s="3">
        <v>1068</v>
      </c>
      <c r="B8614" s="3">
        <v>2022</v>
      </c>
      <c r="C8614" s="3">
        <v>5</v>
      </c>
      <c r="D8614" s="3">
        <v>2026</v>
      </c>
      <c r="E8614" s="3">
        <v>1</v>
      </c>
      <c r="F8614" s="2">
        <v>584.1160906494224</v>
      </c>
      <c r="G8614" s="2">
        <v>3675.8956648490425</v>
      </c>
      <c r="H8614" s="2">
        <v>1006.8082981742341</v>
      </c>
      <c r="I8614" s="2">
        <v>4682.7039630232766</v>
      </c>
      <c r="J8614" s="2">
        <v>4788.9119100393709</v>
      </c>
      <c r="K8614" t="s">
        <v>11</v>
      </c>
    </row>
    <row r="8615" spans="1:11" x14ac:dyDescent="0.2">
      <c r="A8615" s="3">
        <v>1069</v>
      </c>
      <c r="B8615" s="3">
        <v>2022</v>
      </c>
      <c r="C8615" s="3">
        <v>1</v>
      </c>
      <c r="D8615" s="3">
        <v>2022</v>
      </c>
      <c r="E8615" s="3">
        <v>1</v>
      </c>
      <c r="F8615" s="2">
        <v>733.34818808597277</v>
      </c>
      <c r="G8615" s="2">
        <v>733.34818808597277</v>
      </c>
      <c r="H8615" s="2">
        <v>2522.5327062257811</v>
      </c>
      <c r="I8615" s="2">
        <v>3255.8808943117538</v>
      </c>
      <c r="J8615" s="2">
        <v>4955.1838828392629</v>
      </c>
      <c r="K8615" t="s">
        <v>11</v>
      </c>
    </row>
    <row r="8616" spans="1:11" x14ac:dyDescent="0.2">
      <c r="A8616" s="3">
        <v>1069</v>
      </c>
      <c r="B8616" s="3">
        <v>2022</v>
      </c>
      <c r="C8616" s="3">
        <v>2</v>
      </c>
      <c r="D8616" s="3">
        <v>2023</v>
      </c>
      <c r="E8616" s="3">
        <v>1</v>
      </c>
      <c r="F8616" s="2">
        <v>805.03848296209992</v>
      </c>
      <c r="G8616" s="2">
        <v>1538.3866710480727</v>
      </c>
      <c r="H8616" s="2">
        <v>2401.2719197444831</v>
      </c>
      <c r="I8616" s="2">
        <v>3939.6585907925555</v>
      </c>
      <c r="J8616" s="2">
        <v>4955.1838828392629</v>
      </c>
      <c r="K8616" t="s">
        <v>11</v>
      </c>
    </row>
    <row r="8617" spans="1:11" x14ac:dyDescent="0.2">
      <c r="A8617" s="3">
        <v>1069</v>
      </c>
      <c r="B8617" s="3">
        <v>2022</v>
      </c>
      <c r="C8617" s="3">
        <v>3</v>
      </c>
      <c r="D8617" s="3">
        <v>2024</v>
      </c>
      <c r="E8617" s="3">
        <v>1</v>
      </c>
      <c r="F8617" s="2">
        <v>1006.2205980870842</v>
      </c>
      <c r="G8617" s="2">
        <v>2544.6072691351569</v>
      </c>
      <c r="H8617" s="2">
        <v>1756.9518181105045</v>
      </c>
      <c r="I8617" s="2">
        <v>4301.5590872456614</v>
      </c>
      <c r="J8617" s="2">
        <v>4955.1838828392629</v>
      </c>
      <c r="K8617" t="s">
        <v>11</v>
      </c>
    </row>
    <row r="8618" spans="1:11" x14ac:dyDescent="0.2">
      <c r="A8618" s="3">
        <v>1069</v>
      </c>
      <c r="B8618" s="3">
        <v>2022</v>
      </c>
      <c r="C8618" s="3">
        <v>4</v>
      </c>
      <c r="D8618" s="3">
        <v>2025</v>
      </c>
      <c r="E8618" s="3">
        <v>1</v>
      </c>
      <c r="F8618" s="2">
        <v>801.91446407653257</v>
      </c>
      <c r="G8618" s="2">
        <v>3346.5217332116895</v>
      </c>
      <c r="H8618" s="2">
        <v>1204.7582658346632</v>
      </c>
      <c r="I8618" s="2">
        <v>4551.2799990463527</v>
      </c>
      <c r="J8618" s="2">
        <v>4955.1838828392629</v>
      </c>
      <c r="K8618" t="s">
        <v>11</v>
      </c>
    </row>
    <row r="8619" spans="1:11" x14ac:dyDescent="0.2">
      <c r="A8619" s="3">
        <v>1069</v>
      </c>
      <c r="B8619" s="3">
        <v>2022</v>
      </c>
      <c r="C8619" s="3">
        <v>5</v>
      </c>
      <c r="D8619" s="3">
        <v>2026</v>
      </c>
      <c r="E8619" s="3">
        <v>1</v>
      </c>
      <c r="F8619" s="2">
        <v>632.57760555102686</v>
      </c>
      <c r="G8619" s="2">
        <v>3979.0993387627163</v>
      </c>
      <c r="H8619" s="2">
        <v>804.37954396315808</v>
      </c>
      <c r="I8619" s="2">
        <v>4783.4788827258744</v>
      </c>
      <c r="J8619" s="2">
        <v>4955.1838828392629</v>
      </c>
      <c r="K8619" t="s">
        <v>11</v>
      </c>
    </row>
    <row r="8620" spans="1:11" x14ac:dyDescent="0.2">
      <c r="A8620" s="3">
        <v>1070</v>
      </c>
      <c r="B8620" s="3">
        <v>2022</v>
      </c>
      <c r="C8620" s="3">
        <v>1</v>
      </c>
      <c r="D8620" s="3">
        <v>2022</v>
      </c>
      <c r="E8620" s="3">
        <v>1</v>
      </c>
      <c r="F8620" s="2">
        <v>2177.0412173969926</v>
      </c>
      <c r="G8620" s="2">
        <v>2177.0412173969926</v>
      </c>
      <c r="H8620" s="2">
        <v>6995.1512130108458</v>
      </c>
      <c r="I8620" s="2">
        <v>9172.1924304078384</v>
      </c>
      <c r="J8620" s="2">
        <v>14028.822600137426</v>
      </c>
      <c r="K8620" t="s">
        <v>11</v>
      </c>
    </row>
    <row r="8621" spans="1:11" x14ac:dyDescent="0.2">
      <c r="A8621" s="3">
        <v>1070</v>
      </c>
      <c r="B8621" s="3">
        <v>2022</v>
      </c>
      <c r="C8621" s="3">
        <v>2</v>
      </c>
      <c r="D8621" s="3">
        <v>2023</v>
      </c>
      <c r="E8621" s="3">
        <v>1</v>
      </c>
      <c r="F8621" s="2">
        <v>2218.1004310522858</v>
      </c>
      <c r="G8621" s="2">
        <v>4395.1416484492784</v>
      </c>
      <c r="H8621" s="2">
        <v>6413.9463954570219</v>
      </c>
      <c r="I8621" s="2">
        <v>10809.0880439063</v>
      </c>
      <c r="J8621" s="2">
        <v>14028.822600137426</v>
      </c>
      <c r="K8621" t="s">
        <v>11</v>
      </c>
    </row>
    <row r="8622" spans="1:11" x14ac:dyDescent="0.2">
      <c r="A8622" s="3">
        <v>1070</v>
      </c>
      <c r="B8622" s="3">
        <v>2022</v>
      </c>
      <c r="C8622" s="3">
        <v>3</v>
      </c>
      <c r="D8622" s="3">
        <v>2024</v>
      </c>
      <c r="E8622" s="3">
        <v>1</v>
      </c>
      <c r="F8622" s="2">
        <v>2516.1528031273183</v>
      </c>
      <c r="G8622" s="2">
        <v>6911.2944515765967</v>
      </c>
      <c r="H8622" s="2">
        <v>5251.2544061054441</v>
      </c>
      <c r="I8622" s="2">
        <v>12162.548857682041</v>
      </c>
      <c r="J8622" s="2">
        <v>14028.822600137426</v>
      </c>
      <c r="K8622" t="s">
        <v>11</v>
      </c>
    </row>
    <row r="8623" spans="1:11" x14ac:dyDescent="0.2">
      <c r="A8623" s="3">
        <v>1070</v>
      </c>
      <c r="B8623" s="3">
        <v>2022</v>
      </c>
      <c r="C8623" s="3">
        <v>4</v>
      </c>
      <c r="D8623" s="3">
        <v>2025</v>
      </c>
      <c r="E8623" s="3">
        <v>1</v>
      </c>
      <c r="F8623" s="2">
        <v>2296.9695174983708</v>
      </c>
      <c r="G8623" s="2">
        <v>9208.2639690749675</v>
      </c>
      <c r="H8623" s="2">
        <v>3779.8972048473988</v>
      </c>
      <c r="I8623" s="2">
        <v>12988.161173922366</v>
      </c>
      <c r="J8623" s="2">
        <v>14028.822600137426</v>
      </c>
      <c r="K8623" t="s">
        <v>11</v>
      </c>
    </row>
    <row r="8624" spans="1:11" x14ac:dyDescent="0.2">
      <c r="A8624" s="3">
        <v>1070</v>
      </c>
      <c r="B8624" s="3">
        <v>2022</v>
      </c>
      <c r="C8624" s="3">
        <v>5</v>
      </c>
      <c r="D8624" s="3">
        <v>2026</v>
      </c>
      <c r="E8624" s="3">
        <v>1</v>
      </c>
      <c r="F8624" s="2">
        <v>1883.8753823053958</v>
      </c>
      <c r="G8624" s="2">
        <v>11092.139351380363</v>
      </c>
      <c r="H8624" s="2">
        <v>2538.8024127794233</v>
      </c>
      <c r="I8624" s="2">
        <v>13630.941764159787</v>
      </c>
      <c r="J8624" s="2">
        <v>14028.822600137426</v>
      </c>
      <c r="K8624" t="s">
        <v>11</v>
      </c>
    </row>
    <row r="8625" spans="1:11" x14ac:dyDescent="0.2">
      <c r="A8625" s="3">
        <v>1071</v>
      </c>
      <c r="B8625" s="3">
        <v>2022</v>
      </c>
      <c r="C8625" s="3">
        <v>1</v>
      </c>
      <c r="D8625" s="3">
        <v>2022</v>
      </c>
      <c r="E8625" s="3">
        <v>1</v>
      </c>
      <c r="F8625" s="2">
        <v>2783.8777362564333</v>
      </c>
      <c r="G8625" s="2">
        <v>2783.8777362564333</v>
      </c>
      <c r="H8625" s="2">
        <v>8785.5758844234988</v>
      </c>
      <c r="I8625" s="2">
        <v>11569.453620679931</v>
      </c>
      <c r="J8625" s="2">
        <v>18076.445788088793</v>
      </c>
      <c r="K8625" t="s">
        <v>11</v>
      </c>
    </row>
    <row r="8626" spans="1:11" x14ac:dyDescent="0.2">
      <c r="A8626" s="3">
        <v>1071</v>
      </c>
      <c r="B8626" s="3">
        <v>2022</v>
      </c>
      <c r="C8626" s="3">
        <v>2</v>
      </c>
      <c r="D8626" s="3">
        <v>2023</v>
      </c>
      <c r="E8626" s="3">
        <v>1</v>
      </c>
      <c r="F8626" s="2">
        <v>2793.0744842097329</v>
      </c>
      <c r="G8626" s="2">
        <v>5576.9522204661662</v>
      </c>
      <c r="H8626" s="2">
        <v>8711.2968886224371</v>
      </c>
      <c r="I8626" s="2">
        <v>14288.249109088603</v>
      </c>
      <c r="J8626" s="2">
        <v>18076.445788088793</v>
      </c>
      <c r="K8626" t="s">
        <v>11</v>
      </c>
    </row>
    <row r="8627" spans="1:11" x14ac:dyDescent="0.2">
      <c r="A8627" s="3">
        <v>1071</v>
      </c>
      <c r="B8627" s="3">
        <v>2022</v>
      </c>
      <c r="C8627" s="3">
        <v>3</v>
      </c>
      <c r="D8627" s="3">
        <v>2024</v>
      </c>
      <c r="E8627" s="3">
        <v>1</v>
      </c>
      <c r="F8627" s="2">
        <v>3757.0916444262857</v>
      </c>
      <c r="G8627" s="2">
        <v>9334.0438648924519</v>
      </c>
      <c r="H8627" s="2">
        <v>6614.3621862866148</v>
      </c>
      <c r="I8627" s="2">
        <v>15948.406051179067</v>
      </c>
      <c r="J8627" s="2">
        <v>18076.445788088793</v>
      </c>
      <c r="K8627" t="s">
        <v>11</v>
      </c>
    </row>
    <row r="8628" spans="1:11" x14ac:dyDescent="0.2">
      <c r="A8628" s="3">
        <v>1071</v>
      </c>
      <c r="B8628" s="3">
        <v>2022</v>
      </c>
      <c r="C8628" s="3">
        <v>4</v>
      </c>
      <c r="D8628" s="3">
        <v>2025</v>
      </c>
      <c r="E8628" s="3">
        <v>1</v>
      </c>
      <c r="F8628" s="2">
        <v>2316.181111886257</v>
      </c>
      <c r="G8628" s="2">
        <v>11650.224976778709</v>
      </c>
      <c r="H8628" s="2">
        <v>5180.6548383620047</v>
      </c>
      <c r="I8628" s="2">
        <v>16830.879815140714</v>
      </c>
      <c r="J8628" s="2">
        <v>18076.445788088793</v>
      </c>
      <c r="K8628" t="s">
        <v>11</v>
      </c>
    </row>
    <row r="8629" spans="1:11" x14ac:dyDescent="0.2">
      <c r="A8629" s="3">
        <v>1071</v>
      </c>
      <c r="B8629" s="3">
        <v>2022</v>
      </c>
      <c r="C8629" s="3">
        <v>5</v>
      </c>
      <c r="D8629" s="3">
        <v>2026</v>
      </c>
      <c r="E8629" s="3">
        <v>1</v>
      </c>
      <c r="F8629" s="2">
        <v>2557.5937713590774</v>
      </c>
      <c r="G8629" s="2">
        <v>14207.818748137786</v>
      </c>
      <c r="H8629" s="2">
        <v>3303.2663937169891</v>
      </c>
      <c r="I8629" s="2">
        <v>17511.085141854775</v>
      </c>
      <c r="J8629" s="2">
        <v>18076.445788088793</v>
      </c>
      <c r="K8629" t="s">
        <v>11</v>
      </c>
    </row>
    <row r="8630" spans="1:11" x14ac:dyDescent="0.2">
      <c r="A8630" s="3">
        <v>1072</v>
      </c>
      <c r="B8630" s="3">
        <v>2022</v>
      </c>
      <c r="C8630" s="3">
        <v>1</v>
      </c>
      <c r="D8630" s="3">
        <v>2022</v>
      </c>
      <c r="E8630" s="3">
        <v>1</v>
      </c>
      <c r="F8630" s="2">
        <v>9231.1769962743383</v>
      </c>
      <c r="G8630" s="2">
        <v>9231.1769962743383</v>
      </c>
      <c r="H8630" s="2">
        <v>30620.976937619864</v>
      </c>
      <c r="I8630" s="2">
        <v>39852.153933894202</v>
      </c>
      <c r="J8630" s="2">
        <v>60258.493755645526</v>
      </c>
      <c r="K8630" t="s">
        <v>11</v>
      </c>
    </row>
    <row r="8631" spans="1:11" x14ac:dyDescent="0.2">
      <c r="A8631" s="3">
        <v>1072</v>
      </c>
      <c r="B8631" s="3">
        <v>2022</v>
      </c>
      <c r="C8631" s="3">
        <v>2</v>
      </c>
      <c r="D8631" s="3">
        <v>2023</v>
      </c>
      <c r="E8631" s="3">
        <v>1</v>
      </c>
      <c r="F8631" s="2">
        <v>10036.542859893281</v>
      </c>
      <c r="G8631" s="2">
        <v>19267.71985616762</v>
      </c>
      <c r="H8631" s="2">
        <v>27867.081011918723</v>
      </c>
      <c r="I8631" s="2">
        <v>47134.800868086342</v>
      </c>
      <c r="J8631" s="2">
        <v>60258.493755645526</v>
      </c>
      <c r="K8631" t="s">
        <v>11</v>
      </c>
    </row>
    <row r="8632" spans="1:11" x14ac:dyDescent="0.2">
      <c r="A8632" s="3">
        <v>1072</v>
      </c>
      <c r="B8632" s="3">
        <v>2022</v>
      </c>
      <c r="C8632" s="3">
        <v>3</v>
      </c>
      <c r="D8632" s="3">
        <v>2024</v>
      </c>
      <c r="E8632" s="3">
        <v>1</v>
      </c>
      <c r="F8632" s="2">
        <v>10361.330567514033</v>
      </c>
      <c r="G8632" s="2">
        <v>29629.050423681652</v>
      </c>
      <c r="H8632" s="2">
        <v>23163.014255717597</v>
      </c>
      <c r="I8632" s="2">
        <v>52792.064679399249</v>
      </c>
      <c r="J8632" s="2">
        <v>60258.493755645526</v>
      </c>
      <c r="K8632" t="s">
        <v>11</v>
      </c>
    </row>
    <row r="8633" spans="1:11" x14ac:dyDescent="0.2">
      <c r="A8633" s="3">
        <v>1072</v>
      </c>
      <c r="B8633" s="3">
        <v>2022</v>
      </c>
      <c r="C8633" s="3">
        <v>4</v>
      </c>
      <c r="D8633" s="3">
        <v>2025</v>
      </c>
      <c r="E8633" s="3">
        <v>1</v>
      </c>
      <c r="F8633" s="2">
        <v>10370.970842687744</v>
      </c>
      <c r="G8633" s="2">
        <v>40000.021266369396</v>
      </c>
      <c r="H8633" s="2">
        <v>16452.82006702145</v>
      </c>
      <c r="I8633" s="2">
        <v>56452.841333390847</v>
      </c>
      <c r="J8633" s="2">
        <v>60258.493755645526</v>
      </c>
      <c r="K8633" t="s">
        <v>11</v>
      </c>
    </row>
    <row r="8634" spans="1:11" x14ac:dyDescent="0.2">
      <c r="A8634" s="3">
        <v>1072</v>
      </c>
      <c r="B8634" s="3">
        <v>2022</v>
      </c>
      <c r="C8634" s="3">
        <v>5</v>
      </c>
      <c r="D8634" s="3">
        <v>2026</v>
      </c>
      <c r="E8634" s="3">
        <v>1</v>
      </c>
      <c r="F8634" s="2">
        <v>5599.3708882330538</v>
      </c>
      <c r="G8634" s="2">
        <v>45599.39215460245</v>
      </c>
      <c r="H8634" s="2">
        <v>13172.203039246313</v>
      </c>
      <c r="I8634" s="2">
        <v>58771.595193848763</v>
      </c>
      <c r="J8634" s="2">
        <v>60258.493755645526</v>
      </c>
      <c r="K8634" t="s">
        <v>11</v>
      </c>
    </row>
    <row r="8635" spans="1:11" x14ac:dyDescent="0.2">
      <c r="A8635" s="3">
        <v>1073</v>
      </c>
      <c r="B8635" s="3">
        <v>2022</v>
      </c>
      <c r="C8635" s="3">
        <v>1</v>
      </c>
      <c r="D8635" s="3">
        <v>2022</v>
      </c>
      <c r="E8635" s="3">
        <v>1</v>
      </c>
      <c r="F8635" s="2">
        <v>1213.895589014438</v>
      </c>
      <c r="G8635" s="2">
        <v>1213.895589014438</v>
      </c>
      <c r="H8635" s="2">
        <v>3959.9747439145121</v>
      </c>
      <c r="I8635" s="2">
        <v>5173.8703329289501</v>
      </c>
      <c r="J8635" s="2">
        <v>8009.9292573377988</v>
      </c>
      <c r="K8635" t="s">
        <v>11</v>
      </c>
    </row>
    <row r="8636" spans="1:11" x14ac:dyDescent="0.2">
      <c r="A8636" s="3">
        <v>1073</v>
      </c>
      <c r="B8636" s="3">
        <v>2022</v>
      </c>
      <c r="C8636" s="3">
        <v>2</v>
      </c>
      <c r="D8636" s="3">
        <v>2023</v>
      </c>
      <c r="E8636" s="3">
        <v>1</v>
      </c>
      <c r="F8636" s="2">
        <v>1253.3368494513584</v>
      </c>
      <c r="G8636" s="2">
        <v>2467.2324384657963</v>
      </c>
      <c r="H8636" s="2">
        <v>3757.524582106284</v>
      </c>
      <c r="I8636" s="2">
        <v>6224.7570205720804</v>
      </c>
      <c r="J8636" s="2">
        <v>8009.9292573377988</v>
      </c>
      <c r="K8636" t="s">
        <v>11</v>
      </c>
    </row>
    <row r="8637" spans="1:11" x14ac:dyDescent="0.2">
      <c r="A8637" s="3">
        <v>1073</v>
      </c>
      <c r="B8637" s="3">
        <v>2022</v>
      </c>
      <c r="C8637" s="3">
        <v>3</v>
      </c>
      <c r="D8637" s="3">
        <v>2024</v>
      </c>
      <c r="E8637" s="3">
        <v>1</v>
      </c>
      <c r="F8637" s="2">
        <v>1423.3503070614038</v>
      </c>
      <c r="G8637" s="2">
        <v>3890.5827455272001</v>
      </c>
      <c r="H8637" s="2">
        <v>3158.1536870454865</v>
      </c>
      <c r="I8637" s="2">
        <v>7048.7364325726867</v>
      </c>
      <c r="J8637" s="2">
        <v>8009.9292573377988</v>
      </c>
      <c r="K8637" t="s">
        <v>11</v>
      </c>
    </row>
    <row r="8638" spans="1:11" x14ac:dyDescent="0.2">
      <c r="A8638" s="3">
        <v>1073</v>
      </c>
      <c r="B8638" s="3">
        <v>2022</v>
      </c>
      <c r="C8638" s="3">
        <v>4</v>
      </c>
      <c r="D8638" s="3">
        <v>2025</v>
      </c>
      <c r="E8638" s="3">
        <v>1</v>
      </c>
      <c r="F8638" s="2">
        <v>1604.8458008277676</v>
      </c>
      <c r="G8638" s="2">
        <v>5495.4285463549677</v>
      </c>
      <c r="H8638" s="2">
        <v>2070.9153702451649</v>
      </c>
      <c r="I8638" s="2">
        <v>7566.3439166001326</v>
      </c>
      <c r="J8638" s="2">
        <v>8009.9292573377988</v>
      </c>
      <c r="K8638" t="s">
        <v>11</v>
      </c>
    </row>
    <row r="8639" spans="1:11" x14ac:dyDescent="0.2">
      <c r="A8639" s="3">
        <v>1073</v>
      </c>
      <c r="B8639" s="3">
        <v>2022</v>
      </c>
      <c r="C8639" s="3">
        <v>5</v>
      </c>
      <c r="D8639" s="3">
        <v>2026</v>
      </c>
      <c r="E8639" s="3">
        <v>1</v>
      </c>
      <c r="F8639" s="2">
        <v>915.69958357306677</v>
      </c>
      <c r="G8639" s="2">
        <v>6411.1281299280345</v>
      </c>
      <c r="H8639" s="2">
        <v>1299.6113741546787</v>
      </c>
      <c r="I8639" s="2">
        <v>7710.7395040827132</v>
      </c>
      <c r="J8639" s="2">
        <v>8009.9292573377988</v>
      </c>
      <c r="K8639" t="s">
        <v>11</v>
      </c>
    </row>
    <row r="8640" spans="1:11" x14ac:dyDescent="0.2">
      <c r="A8640" s="3">
        <v>1074</v>
      </c>
      <c r="B8640" s="3">
        <v>2022</v>
      </c>
      <c r="C8640" s="3">
        <v>1</v>
      </c>
      <c r="D8640" s="3">
        <v>2022</v>
      </c>
      <c r="E8640" s="3">
        <v>1</v>
      </c>
      <c r="F8640" s="2">
        <v>950.48596897549839</v>
      </c>
      <c r="G8640" s="2">
        <v>950.48596897549839</v>
      </c>
      <c r="H8640" s="2">
        <v>3069.8131850181089</v>
      </c>
      <c r="I8640" s="2">
        <v>4020.2991539936074</v>
      </c>
      <c r="J8640" s="2">
        <v>6221.9170252431413</v>
      </c>
      <c r="K8640" t="s">
        <v>11</v>
      </c>
    </row>
    <row r="8641" spans="1:11" x14ac:dyDescent="0.2">
      <c r="A8641" s="3">
        <v>1074</v>
      </c>
      <c r="B8641" s="3">
        <v>2022</v>
      </c>
      <c r="C8641" s="3">
        <v>2</v>
      </c>
      <c r="D8641" s="3">
        <v>2023</v>
      </c>
      <c r="E8641" s="3">
        <v>1</v>
      </c>
      <c r="F8641" s="2">
        <v>1091.5053781152815</v>
      </c>
      <c r="G8641" s="2">
        <v>2041.99134709078</v>
      </c>
      <c r="H8641" s="2">
        <v>2782.852611216947</v>
      </c>
      <c r="I8641" s="2">
        <v>4824.843958307727</v>
      </c>
      <c r="J8641" s="2">
        <v>6221.9170252431413</v>
      </c>
      <c r="K8641" t="s">
        <v>11</v>
      </c>
    </row>
    <row r="8642" spans="1:11" x14ac:dyDescent="0.2">
      <c r="A8642" s="3">
        <v>1074</v>
      </c>
      <c r="B8642" s="3">
        <v>2022</v>
      </c>
      <c r="C8642" s="3">
        <v>3</v>
      </c>
      <c r="D8642" s="3">
        <v>2024</v>
      </c>
      <c r="E8642" s="3">
        <v>1</v>
      </c>
      <c r="F8642" s="2">
        <v>975.07490316257372</v>
      </c>
      <c r="G8642" s="2">
        <v>3017.0662502533537</v>
      </c>
      <c r="H8642" s="2">
        <v>2318.2413157863962</v>
      </c>
      <c r="I8642" s="2">
        <v>5335.3075660397499</v>
      </c>
      <c r="J8642" s="2">
        <v>6221.9170252431413</v>
      </c>
      <c r="K8642" t="s">
        <v>11</v>
      </c>
    </row>
    <row r="8643" spans="1:11" x14ac:dyDescent="0.2">
      <c r="A8643" s="3">
        <v>1074</v>
      </c>
      <c r="B8643" s="3">
        <v>2022</v>
      </c>
      <c r="C8643" s="3">
        <v>4</v>
      </c>
      <c r="D8643" s="3">
        <v>2025</v>
      </c>
      <c r="E8643" s="3">
        <v>1</v>
      </c>
      <c r="F8643" s="2">
        <v>1189.6494529929264</v>
      </c>
      <c r="G8643" s="2">
        <v>4206.7157032462801</v>
      </c>
      <c r="H8643" s="2">
        <v>1601.3582022426881</v>
      </c>
      <c r="I8643" s="2">
        <v>5808.0739054889682</v>
      </c>
      <c r="J8643" s="2">
        <v>6221.9170252431413</v>
      </c>
      <c r="K8643" t="s">
        <v>11</v>
      </c>
    </row>
    <row r="8644" spans="1:11" x14ac:dyDescent="0.2">
      <c r="A8644" s="3">
        <v>1074</v>
      </c>
      <c r="B8644" s="3">
        <v>2022</v>
      </c>
      <c r="C8644" s="3">
        <v>5</v>
      </c>
      <c r="D8644" s="3">
        <v>2026</v>
      </c>
      <c r="E8644" s="3">
        <v>1</v>
      </c>
      <c r="F8644" s="2">
        <v>479.91841668090547</v>
      </c>
      <c r="G8644" s="2">
        <v>4686.6341199271856</v>
      </c>
      <c r="H8644" s="2">
        <v>1297.5270655263612</v>
      </c>
      <c r="I8644" s="2">
        <v>5984.1611854535468</v>
      </c>
      <c r="J8644" s="2">
        <v>6221.9170252431413</v>
      </c>
      <c r="K8644" t="s">
        <v>11</v>
      </c>
    </row>
    <row r="8645" spans="1:11" x14ac:dyDescent="0.2">
      <c r="A8645" s="3">
        <v>1075</v>
      </c>
      <c r="B8645" s="3">
        <v>2022</v>
      </c>
      <c r="C8645" s="3">
        <v>1</v>
      </c>
      <c r="D8645" s="3">
        <v>2022</v>
      </c>
      <c r="E8645" s="3">
        <v>1</v>
      </c>
      <c r="F8645" s="2">
        <v>298.28588325928769</v>
      </c>
      <c r="G8645" s="2">
        <v>298.28588325928769</v>
      </c>
      <c r="H8645" s="2">
        <v>1008.1844467422652</v>
      </c>
      <c r="I8645" s="2">
        <v>1306.4703300015528</v>
      </c>
      <c r="J8645" s="2">
        <v>2026.0023561965593</v>
      </c>
      <c r="K8645" t="s">
        <v>11</v>
      </c>
    </row>
    <row r="8646" spans="1:11" x14ac:dyDescent="0.2">
      <c r="A8646" s="3">
        <v>1075</v>
      </c>
      <c r="B8646" s="3">
        <v>2022</v>
      </c>
      <c r="C8646" s="3">
        <v>2</v>
      </c>
      <c r="D8646" s="3">
        <v>2023</v>
      </c>
      <c r="E8646" s="3">
        <v>1</v>
      </c>
      <c r="F8646" s="2">
        <v>325.21962805482116</v>
      </c>
      <c r="G8646" s="2">
        <v>623.50551131410884</v>
      </c>
      <c r="H8646" s="2">
        <v>947.00595693599871</v>
      </c>
      <c r="I8646" s="2">
        <v>1570.5114682501076</v>
      </c>
      <c r="J8646" s="2">
        <v>2026.0023561965593</v>
      </c>
      <c r="K8646" t="s">
        <v>11</v>
      </c>
    </row>
    <row r="8647" spans="1:11" x14ac:dyDescent="0.2">
      <c r="A8647" s="3">
        <v>1075</v>
      </c>
      <c r="B8647" s="3">
        <v>2022</v>
      </c>
      <c r="C8647" s="3">
        <v>3</v>
      </c>
      <c r="D8647" s="3">
        <v>2024</v>
      </c>
      <c r="E8647" s="3">
        <v>1</v>
      </c>
      <c r="F8647" s="2">
        <v>358.17059333692487</v>
      </c>
      <c r="G8647" s="2">
        <v>981.67610465103371</v>
      </c>
      <c r="H8647" s="2">
        <v>747.65495783744359</v>
      </c>
      <c r="I8647" s="2">
        <v>1729.3310624884773</v>
      </c>
      <c r="J8647" s="2">
        <v>2026.0023561965593</v>
      </c>
      <c r="K8647" t="s">
        <v>11</v>
      </c>
    </row>
    <row r="8648" spans="1:11" x14ac:dyDescent="0.2">
      <c r="A8648" s="3">
        <v>1075</v>
      </c>
      <c r="B8648" s="3">
        <v>2022</v>
      </c>
      <c r="C8648" s="3">
        <v>4</v>
      </c>
      <c r="D8648" s="3">
        <v>2025</v>
      </c>
      <c r="E8648" s="3">
        <v>1</v>
      </c>
      <c r="F8648" s="2">
        <v>335.89992740309503</v>
      </c>
      <c r="G8648" s="2">
        <v>1317.5760320541287</v>
      </c>
      <c r="H8648" s="2">
        <v>550.82733548037868</v>
      </c>
      <c r="I8648" s="2">
        <v>1868.4033675345074</v>
      </c>
      <c r="J8648" s="2">
        <v>2026.0023561965593</v>
      </c>
      <c r="K8648" t="s">
        <v>11</v>
      </c>
    </row>
    <row r="8649" spans="1:11" x14ac:dyDescent="0.2">
      <c r="A8649" s="3">
        <v>1075</v>
      </c>
      <c r="B8649" s="3">
        <v>2022</v>
      </c>
      <c r="C8649" s="3">
        <v>5</v>
      </c>
      <c r="D8649" s="3">
        <v>2026</v>
      </c>
      <c r="E8649" s="3">
        <v>1</v>
      </c>
      <c r="F8649" s="2">
        <v>203.785571891975</v>
      </c>
      <c r="G8649" s="2">
        <v>1521.3616039461037</v>
      </c>
      <c r="H8649" s="2">
        <v>404.00084732391929</v>
      </c>
      <c r="I8649" s="2">
        <v>1925.362451270023</v>
      </c>
      <c r="J8649" s="2">
        <v>2026.0023561965593</v>
      </c>
      <c r="K8649" t="s">
        <v>11</v>
      </c>
    </row>
    <row r="8650" spans="1:11" x14ac:dyDescent="0.2">
      <c r="A8650" s="3">
        <v>1076</v>
      </c>
      <c r="B8650" s="3">
        <v>2022</v>
      </c>
      <c r="C8650" s="3">
        <v>1</v>
      </c>
      <c r="D8650" s="3">
        <v>2022</v>
      </c>
      <c r="E8650" s="3">
        <v>1</v>
      </c>
      <c r="F8650" s="2">
        <v>1287.6391894672115</v>
      </c>
      <c r="G8650" s="2">
        <v>1287.6391894672115</v>
      </c>
      <c r="H8650" s="2">
        <v>4526.7167647023571</v>
      </c>
      <c r="I8650" s="2">
        <v>5814.3559541695686</v>
      </c>
      <c r="J8650" s="2">
        <v>8889.8132839358223</v>
      </c>
      <c r="K8650" t="s">
        <v>11</v>
      </c>
    </row>
    <row r="8651" spans="1:11" x14ac:dyDescent="0.2">
      <c r="A8651" s="3">
        <v>1076</v>
      </c>
      <c r="B8651" s="3">
        <v>2022</v>
      </c>
      <c r="C8651" s="3">
        <v>2</v>
      </c>
      <c r="D8651" s="3">
        <v>2023</v>
      </c>
      <c r="E8651" s="3">
        <v>1</v>
      </c>
      <c r="F8651" s="2">
        <v>1542.945984352742</v>
      </c>
      <c r="G8651" s="2">
        <v>2830.5851738199535</v>
      </c>
      <c r="H8651" s="2">
        <v>4079.8343066084062</v>
      </c>
      <c r="I8651" s="2">
        <v>6910.4194804283597</v>
      </c>
      <c r="J8651" s="2">
        <v>8889.8132839358223</v>
      </c>
      <c r="K8651" t="s">
        <v>11</v>
      </c>
    </row>
    <row r="8652" spans="1:11" x14ac:dyDescent="0.2">
      <c r="A8652" s="3">
        <v>1076</v>
      </c>
      <c r="B8652" s="3">
        <v>2022</v>
      </c>
      <c r="C8652" s="3">
        <v>3</v>
      </c>
      <c r="D8652" s="3">
        <v>2024</v>
      </c>
      <c r="E8652" s="3">
        <v>1</v>
      </c>
      <c r="F8652" s="2">
        <v>1685.8150786978576</v>
      </c>
      <c r="G8652" s="2">
        <v>4516.4002525178112</v>
      </c>
      <c r="H8652" s="2">
        <v>3257.3604355886118</v>
      </c>
      <c r="I8652" s="2">
        <v>7773.760688106423</v>
      </c>
      <c r="J8652" s="2">
        <v>8889.8132839358223</v>
      </c>
      <c r="K8652" t="s">
        <v>11</v>
      </c>
    </row>
    <row r="8653" spans="1:11" x14ac:dyDescent="0.2">
      <c r="A8653" s="3">
        <v>1076</v>
      </c>
      <c r="B8653" s="3">
        <v>2022</v>
      </c>
      <c r="C8653" s="3">
        <v>4</v>
      </c>
      <c r="D8653" s="3">
        <v>2025</v>
      </c>
      <c r="E8653" s="3">
        <v>1</v>
      </c>
      <c r="F8653" s="2">
        <v>1199.2774914806969</v>
      </c>
      <c r="G8653" s="2">
        <v>5715.677743998508</v>
      </c>
      <c r="H8653" s="2">
        <v>2544.4528838028227</v>
      </c>
      <c r="I8653" s="2">
        <v>8260.1306278013308</v>
      </c>
      <c r="J8653" s="2">
        <v>8889.8132839358223</v>
      </c>
      <c r="K8653" t="s">
        <v>11</v>
      </c>
    </row>
    <row r="8654" spans="1:11" x14ac:dyDescent="0.2">
      <c r="A8654" s="3">
        <v>1076</v>
      </c>
      <c r="B8654" s="3">
        <v>2022</v>
      </c>
      <c r="C8654" s="3">
        <v>5</v>
      </c>
      <c r="D8654" s="3">
        <v>2026</v>
      </c>
      <c r="E8654" s="3">
        <v>1</v>
      </c>
      <c r="F8654" s="2">
        <v>1451.8902102805114</v>
      </c>
      <c r="G8654" s="2">
        <v>7167.5679542790194</v>
      </c>
      <c r="H8654" s="2">
        <v>1534.9608269227365</v>
      </c>
      <c r="I8654" s="2">
        <v>8702.5287812017559</v>
      </c>
      <c r="J8654" s="2">
        <v>8889.8132839358223</v>
      </c>
      <c r="K8654" t="s">
        <v>11</v>
      </c>
    </row>
    <row r="8655" spans="1:11" x14ac:dyDescent="0.2">
      <c r="A8655" s="3">
        <v>1077</v>
      </c>
      <c r="B8655" s="3">
        <v>2022</v>
      </c>
      <c r="C8655" s="3">
        <v>1</v>
      </c>
      <c r="D8655" s="3">
        <v>2022</v>
      </c>
      <c r="E8655" s="3">
        <v>1</v>
      </c>
      <c r="F8655" s="2">
        <v>4351.8882844103027</v>
      </c>
      <c r="G8655" s="2">
        <v>4351.8882844103027</v>
      </c>
      <c r="H8655" s="2">
        <v>14059.667061956876</v>
      </c>
      <c r="I8655" s="2">
        <v>18411.555346367179</v>
      </c>
      <c r="J8655" s="2">
        <v>28851.663118887023</v>
      </c>
      <c r="K8655" t="s">
        <v>11</v>
      </c>
    </row>
    <row r="8656" spans="1:11" x14ac:dyDescent="0.2">
      <c r="A8656" s="3">
        <v>1077</v>
      </c>
      <c r="B8656" s="3">
        <v>2022</v>
      </c>
      <c r="C8656" s="3">
        <v>2</v>
      </c>
      <c r="D8656" s="3">
        <v>2023</v>
      </c>
      <c r="E8656" s="3">
        <v>1</v>
      </c>
      <c r="F8656" s="2">
        <v>4779.5912012900208</v>
      </c>
      <c r="G8656" s="2">
        <v>9131.4794857003235</v>
      </c>
      <c r="H8656" s="2">
        <v>13027.972061046656</v>
      </c>
      <c r="I8656" s="2">
        <v>22159.451546746979</v>
      </c>
      <c r="J8656" s="2">
        <v>28851.663118887023</v>
      </c>
      <c r="K8656" t="s">
        <v>11</v>
      </c>
    </row>
    <row r="8657" spans="1:11" x14ac:dyDescent="0.2">
      <c r="A8657" s="3">
        <v>1077</v>
      </c>
      <c r="B8657" s="3">
        <v>2022</v>
      </c>
      <c r="C8657" s="3">
        <v>3</v>
      </c>
      <c r="D8657" s="3">
        <v>2024</v>
      </c>
      <c r="E8657" s="3">
        <v>1</v>
      </c>
      <c r="F8657" s="2">
        <v>5767.3662576831175</v>
      </c>
      <c r="G8657" s="2">
        <v>14898.845743383441</v>
      </c>
      <c r="H8657" s="2">
        <v>10509.421734879299</v>
      </c>
      <c r="I8657" s="2">
        <v>25408.26747826274</v>
      </c>
      <c r="J8657" s="2">
        <v>28851.663118887023</v>
      </c>
      <c r="K8657" t="s">
        <v>11</v>
      </c>
    </row>
    <row r="8658" spans="1:11" x14ac:dyDescent="0.2">
      <c r="A8658" s="3">
        <v>1077</v>
      </c>
      <c r="B8658" s="3">
        <v>2022</v>
      </c>
      <c r="C8658" s="3">
        <v>4</v>
      </c>
      <c r="D8658" s="3">
        <v>2025</v>
      </c>
      <c r="E8658" s="3">
        <v>1</v>
      </c>
      <c r="F8658" s="2">
        <v>4873.9755421232621</v>
      </c>
      <c r="G8658" s="2">
        <v>19772.821285506703</v>
      </c>
      <c r="H8658" s="2">
        <v>7391.5887084489987</v>
      </c>
      <c r="I8658" s="2">
        <v>27164.409993955702</v>
      </c>
      <c r="J8658" s="2">
        <v>28851.663118887023</v>
      </c>
      <c r="K8658" t="s">
        <v>11</v>
      </c>
    </row>
    <row r="8659" spans="1:11" x14ac:dyDescent="0.2">
      <c r="A8659" s="3">
        <v>1077</v>
      </c>
      <c r="B8659" s="3">
        <v>2022</v>
      </c>
      <c r="C8659" s="3">
        <v>5</v>
      </c>
      <c r="D8659" s="3">
        <v>2026</v>
      </c>
      <c r="E8659" s="3">
        <v>1</v>
      </c>
      <c r="F8659" s="2">
        <v>2650.2479756150933</v>
      </c>
      <c r="G8659" s="2">
        <v>22423.069261121796</v>
      </c>
      <c r="H8659" s="2">
        <v>5331.2162549177046</v>
      </c>
      <c r="I8659" s="2">
        <v>27754.285516039501</v>
      </c>
      <c r="J8659" s="2">
        <v>28851.663118887023</v>
      </c>
      <c r="K8659" t="s">
        <v>11</v>
      </c>
    </row>
    <row r="8660" spans="1:11" x14ac:dyDescent="0.2">
      <c r="A8660" s="3">
        <v>1078</v>
      </c>
      <c r="B8660" s="3">
        <v>2022</v>
      </c>
      <c r="C8660" s="3">
        <v>1</v>
      </c>
      <c r="D8660" s="3">
        <v>2022</v>
      </c>
      <c r="E8660" s="3">
        <v>1</v>
      </c>
      <c r="F8660" s="2">
        <v>1870.5726946640127</v>
      </c>
      <c r="G8660" s="2">
        <v>1870.5726946640127</v>
      </c>
      <c r="H8660" s="2">
        <v>6561.3360415524157</v>
      </c>
      <c r="I8660" s="2">
        <v>8431.9087362164282</v>
      </c>
      <c r="J8660" s="2">
        <v>12939.027268049704</v>
      </c>
      <c r="K8660" t="s">
        <v>11</v>
      </c>
    </row>
    <row r="8661" spans="1:11" x14ac:dyDescent="0.2">
      <c r="A8661" s="3">
        <v>1078</v>
      </c>
      <c r="B8661" s="3">
        <v>2022</v>
      </c>
      <c r="C8661" s="3">
        <v>2</v>
      </c>
      <c r="D8661" s="3">
        <v>2023</v>
      </c>
      <c r="E8661" s="3">
        <v>1</v>
      </c>
      <c r="F8661" s="2">
        <v>2334.3773070120924</v>
      </c>
      <c r="G8661" s="2">
        <v>4204.9500016761049</v>
      </c>
      <c r="H8661" s="2">
        <v>5765.805219169486</v>
      </c>
      <c r="I8661" s="2">
        <v>9970.7552208455909</v>
      </c>
      <c r="J8661" s="2">
        <v>12939.027268049704</v>
      </c>
      <c r="K8661" t="s">
        <v>11</v>
      </c>
    </row>
    <row r="8662" spans="1:11" x14ac:dyDescent="0.2">
      <c r="A8662" s="3">
        <v>1078</v>
      </c>
      <c r="B8662" s="3">
        <v>2022</v>
      </c>
      <c r="C8662" s="3">
        <v>3</v>
      </c>
      <c r="D8662" s="3">
        <v>2024</v>
      </c>
      <c r="E8662" s="3">
        <v>1</v>
      </c>
      <c r="F8662" s="2">
        <v>2102.6208612924429</v>
      </c>
      <c r="G8662" s="2">
        <v>6307.5708629685478</v>
      </c>
      <c r="H8662" s="2">
        <v>4795.2635205052511</v>
      </c>
      <c r="I8662" s="2">
        <v>11102.834383473799</v>
      </c>
      <c r="J8662" s="2">
        <v>12939.027268049704</v>
      </c>
      <c r="K8662" t="s">
        <v>11</v>
      </c>
    </row>
    <row r="8663" spans="1:11" x14ac:dyDescent="0.2">
      <c r="A8663" s="3">
        <v>1078</v>
      </c>
      <c r="B8663" s="3">
        <v>2022</v>
      </c>
      <c r="C8663" s="3">
        <v>4</v>
      </c>
      <c r="D8663" s="3">
        <v>2025</v>
      </c>
      <c r="E8663" s="3">
        <v>1</v>
      </c>
      <c r="F8663" s="2">
        <v>1975.795636108106</v>
      </c>
      <c r="G8663" s="2">
        <v>8283.3664990766538</v>
      </c>
      <c r="H8663" s="2">
        <v>3761.8267291252469</v>
      </c>
      <c r="I8663" s="2">
        <v>12045.193228201901</v>
      </c>
      <c r="J8663" s="2">
        <v>12939.027268049704</v>
      </c>
      <c r="K8663" t="s">
        <v>11</v>
      </c>
    </row>
    <row r="8664" spans="1:11" x14ac:dyDescent="0.2">
      <c r="A8664" s="3">
        <v>1078</v>
      </c>
      <c r="B8664" s="3">
        <v>2022</v>
      </c>
      <c r="C8664" s="3">
        <v>5</v>
      </c>
      <c r="D8664" s="3">
        <v>2026</v>
      </c>
      <c r="E8664" s="3">
        <v>1</v>
      </c>
      <c r="F8664" s="2">
        <v>1897.3205398737591</v>
      </c>
      <c r="G8664" s="2">
        <v>10180.687038950413</v>
      </c>
      <c r="H8664" s="2">
        <v>2459.0200307502419</v>
      </c>
      <c r="I8664" s="2">
        <v>12639.707069700655</v>
      </c>
      <c r="J8664" s="2">
        <v>12939.027268049704</v>
      </c>
      <c r="K8664" t="s">
        <v>11</v>
      </c>
    </row>
    <row r="8665" spans="1:11" x14ac:dyDescent="0.2">
      <c r="A8665" s="3">
        <v>1079</v>
      </c>
      <c r="B8665" s="3">
        <v>2022</v>
      </c>
      <c r="C8665" s="3">
        <v>1</v>
      </c>
      <c r="D8665" s="3">
        <v>2022</v>
      </c>
      <c r="E8665" s="3">
        <v>1</v>
      </c>
      <c r="F8665" s="2">
        <v>1621.3801758184454</v>
      </c>
      <c r="G8665" s="2">
        <v>1621.3801758184454</v>
      </c>
      <c r="H8665" s="2">
        <v>5578.6147958980973</v>
      </c>
      <c r="I8665" s="2">
        <v>7199.9949717165428</v>
      </c>
      <c r="J8665" s="2">
        <v>11154.933900450615</v>
      </c>
      <c r="K8665" t="s">
        <v>11</v>
      </c>
    </row>
    <row r="8666" spans="1:11" x14ac:dyDescent="0.2">
      <c r="A8666" s="3">
        <v>1079</v>
      </c>
      <c r="B8666" s="3">
        <v>2022</v>
      </c>
      <c r="C8666" s="3">
        <v>2</v>
      </c>
      <c r="D8666" s="3">
        <v>2023</v>
      </c>
      <c r="E8666" s="3">
        <v>1</v>
      </c>
      <c r="F8666" s="2">
        <v>1888.4853082747031</v>
      </c>
      <c r="G8666" s="2">
        <v>3509.8654840931486</v>
      </c>
      <c r="H8666" s="2">
        <v>5198.2185771714921</v>
      </c>
      <c r="I8666" s="2">
        <v>8708.0840612646407</v>
      </c>
      <c r="J8666" s="2">
        <v>11154.933900450615</v>
      </c>
      <c r="K8666" t="s">
        <v>11</v>
      </c>
    </row>
    <row r="8667" spans="1:11" x14ac:dyDescent="0.2">
      <c r="A8667" s="3">
        <v>1079</v>
      </c>
      <c r="B8667" s="3">
        <v>2022</v>
      </c>
      <c r="C8667" s="3">
        <v>3</v>
      </c>
      <c r="D8667" s="3">
        <v>2024</v>
      </c>
      <c r="E8667" s="3">
        <v>1</v>
      </c>
      <c r="F8667" s="2">
        <v>2128.8180137384034</v>
      </c>
      <c r="G8667" s="2">
        <v>5638.6834978315519</v>
      </c>
      <c r="H8667" s="2">
        <v>3991.2670992114208</v>
      </c>
      <c r="I8667" s="2">
        <v>9629.9505970429727</v>
      </c>
      <c r="J8667" s="2">
        <v>11154.933900450615</v>
      </c>
      <c r="K8667" t="s">
        <v>11</v>
      </c>
    </row>
    <row r="8668" spans="1:11" x14ac:dyDescent="0.2">
      <c r="A8668" s="3">
        <v>1079</v>
      </c>
      <c r="B8668" s="3">
        <v>2022</v>
      </c>
      <c r="C8668" s="3">
        <v>4</v>
      </c>
      <c r="D8668" s="3">
        <v>2025</v>
      </c>
      <c r="E8668" s="3">
        <v>1</v>
      </c>
      <c r="F8668" s="2">
        <v>1975.0690907301259</v>
      </c>
      <c r="G8668" s="2">
        <v>7613.7525885616778</v>
      </c>
      <c r="H8668" s="2">
        <v>2600.8408673530048</v>
      </c>
      <c r="I8668" s="2">
        <v>10214.593455914683</v>
      </c>
      <c r="J8668" s="2">
        <v>11154.933900450615</v>
      </c>
      <c r="K8668" t="s">
        <v>11</v>
      </c>
    </row>
    <row r="8669" spans="1:11" x14ac:dyDescent="0.2">
      <c r="A8669" s="3">
        <v>1079</v>
      </c>
      <c r="B8669" s="3">
        <v>2022</v>
      </c>
      <c r="C8669" s="3">
        <v>5</v>
      </c>
      <c r="D8669" s="3">
        <v>2026</v>
      </c>
      <c r="E8669" s="3">
        <v>1</v>
      </c>
      <c r="F8669" s="2">
        <v>1151.9152977284593</v>
      </c>
      <c r="G8669" s="2">
        <v>8765.6678862901372</v>
      </c>
      <c r="H8669" s="2">
        <v>1929.3570561489687</v>
      </c>
      <c r="I8669" s="2">
        <v>10695.024942439106</v>
      </c>
      <c r="J8669" s="2">
        <v>11154.933900450615</v>
      </c>
      <c r="K8669" t="s">
        <v>11</v>
      </c>
    </row>
    <row r="8670" spans="1:11" x14ac:dyDescent="0.2">
      <c r="A8670" s="3">
        <v>1080</v>
      </c>
      <c r="B8670" s="3">
        <v>2022</v>
      </c>
      <c r="C8670" s="3">
        <v>1</v>
      </c>
      <c r="D8670" s="3">
        <v>2022</v>
      </c>
      <c r="E8670" s="3">
        <v>1</v>
      </c>
      <c r="F8670" s="2">
        <v>1964.8755857064966</v>
      </c>
      <c r="G8670" s="2">
        <v>1964.8755857064966</v>
      </c>
      <c r="H8670" s="2">
        <v>6505.1474094648329</v>
      </c>
      <c r="I8670" s="2">
        <v>8470.02299517133</v>
      </c>
      <c r="J8670" s="2">
        <v>13164.27376404112</v>
      </c>
      <c r="K8670" t="s">
        <v>11</v>
      </c>
    </row>
    <row r="8671" spans="1:11" x14ac:dyDescent="0.2">
      <c r="A8671" s="3">
        <v>1080</v>
      </c>
      <c r="B8671" s="3">
        <v>2022</v>
      </c>
      <c r="C8671" s="3">
        <v>2</v>
      </c>
      <c r="D8671" s="3">
        <v>2023</v>
      </c>
      <c r="E8671" s="3">
        <v>1</v>
      </c>
      <c r="F8671" s="2">
        <v>2275.3817276353507</v>
      </c>
      <c r="G8671" s="2">
        <v>4240.2573133418473</v>
      </c>
      <c r="H8671" s="2">
        <v>5917.2773444607783</v>
      </c>
      <c r="I8671" s="2">
        <v>10157.534657802626</v>
      </c>
      <c r="J8671" s="2">
        <v>13164.27376404112</v>
      </c>
      <c r="K8671" t="s">
        <v>11</v>
      </c>
    </row>
    <row r="8672" spans="1:11" x14ac:dyDescent="0.2">
      <c r="A8672" s="3">
        <v>1080</v>
      </c>
      <c r="B8672" s="3">
        <v>2022</v>
      </c>
      <c r="C8672" s="3">
        <v>3</v>
      </c>
      <c r="D8672" s="3">
        <v>2024</v>
      </c>
      <c r="E8672" s="3">
        <v>1</v>
      </c>
      <c r="F8672" s="2">
        <v>2345.1318251000484</v>
      </c>
      <c r="G8672" s="2">
        <v>6585.3891384418957</v>
      </c>
      <c r="H8672" s="2">
        <v>4846.4214781170822</v>
      </c>
      <c r="I8672" s="2">
        <v>11431.810616558978</v>
      </c>
      <c r="J8672" s="2">
        <v>13164.27376404112</v>
      </c>
      <c r="K8672" t="s">
        <v>11</v>
      </c>
    </row>
    <row r="8673" spans="1:11" x14ac:dyDescent="0.2">
      <c r="A8673" s="3">
        <v>1080</v>
      </c>
      <c r="B8673" s="3">
        <v>2022</v>
      </c>
      <c r="C8673" s="3">
        <v>4</v>
      </c>
      <c r="D8673" s="3">
        <v>2025</v>
      </c>
      <c r="E8673" s="3">
        <v>1</v>
      </c>
      <c r="F8673" s="2">
        <v>2433.7833704964241</v>
      </c>
      <c r="G8673" s="2">
        <v>9019.1725089383199</v>
      </c>
      <c r="H8673" s="2">
        <v>3102.1797916046417</v>
      </c>
      <c r="I8673" s="2">
        <v>12121.352300542962</v>
      </c>
      <c r="J8673" s="2">
        <v>13164.27376404112</v>
      </c>
      <c r="K8673" t="s">
        <v>11</v>
      </c>
    </row>
    <row r="8674" spans="1:11" x14ac:dyDescent="0.2">
      <c r="A8674" s="3">
        <v>1080</v>
      </c>
      <c r="B8674" s="3">
        <v>2022</v>
      </c>
      <c r="C8674" s="3">
        <v>5</v>
      </c>
      <c r="D8674" s="3">
        <v>2026</v>
      </c>
      <c r="E8674" s="3">
        <v>1</v>
      </c>
      <c r="F8674" s="2">
        <v>908.06573278783435</v>
      </c>
      <c r="G8674" s="2">
        <v>9927.2382417261542</v>
      </c>
      <c r="H8674" s="2">
        <v>2477.4065477139593</v>
      </c>
      <c r="I8674" s="2">
        <v>12404.644789440114</v>
      </c>
      <c r="J8674" s="2">
        <v>13164.27376404112</v>
      </c>
      <c r="K8674" t="s">
        <v>11</v>
      </c>
    </row>
    <row r="8675" spans="1:11" x14ac:dyDescent="0.2">
      <c r="A8675" s="3">
        <v>1081</v>
      </c>
      <c r="B8675" s="3">
        <v>2022</v>
      </c>
      <c r="C8675" s="3">
        <v>1</v>
      </c>
      <c r="D8675" s="3">
        <v>2022</v>
      </c>
      <c r="E8675" s="3">
        <v>1</v>
      </c>
      <c r="F8675" s="2">
        <v>3141.1514011056311</v>
      </c>
      <c r="G8675" s="2">
        <v>3141.1514011056311</v>
      </c>
      <c r="H8675" s="2">
        <v>9997.4492512653833</v>
      </c>
      <c r="I8675" s="2">
        <v>13138.600652371015</v>
      </c>
      <c r="J8675" s="2">
        <v>20538.766529251447</v>
      </c>
      <c r="K8675" t="s">
        <v>11</v>
      </c>
    </row>
    <row r="8676" spans="1:11" x14ac:dyDescent="0.2">
      <c r="A8676" s="3">
        <v>1081</v>
      </c>
      <c r="B8676" s="3">
        <v>2022</v>
      </c>
      <c r="C8676" s="3">
        <v>2</v>
      </c>
      <c r="D8676" s="3">
        <v>2023</v>
      </c>
      <c r="E8676" s="3">
        <v>1</v>
      </c>
      <c r="F8676" s="2">
        <v>3394.0238325377845</v>
      </c>
      <c r="G8676" s="2">
        <v>6535.1752336434156</v>
      </c>
      <c r="H8676" s="2">
        <v>9282.2682517277572</v>
      </c>
      <c r="I8676" s="2">
        <v>15817.443485371172</v>
      </c>
      <c r="J8676" s="2">
        <v>20538.766529251447</v>
      </c>
      <c r="K8676" t="s">
        <v>11</v>
      </c>
    </row>
    <row r="8677" spans="1:11" x14ac:dyDescent="0.2">
      <c r="A8677" s="3">
        <v>1081</v>
      </c>
      <c r="B8677" s="3">
        <v>2022</v>
      </c>
      <c r="C8677" s="3">
        <v>3</v>
      </c>
      <c r="D8677" s="3">
        <v>2024</v>
      </c>
      <c r="E8677" s="3">
        <v>1</v>
      </c>
      <c r="F8677" s="2">
        <v>4076.0173313969744</v>
      </c>
      <c r="G8677" s="2">
        <v>10611.19256504039</v>
      </c>
      <c r="H8677" s="2">
        <v>7021.2104777675449</v>
      </c>
      <c r="I8677" s="2">
        <v>17632.403042807935</v>
      </c>
      <c r="J8677" s="2">
        <v>20538.766529251447</v>
      </c>
      <c r="K8677" t="s">
        <v>11</v>
      </c>
    </row>
    <row r="8678" spans="1:11" x14ac:dyDescent="0.2">
      <c r="A8678" s="3">
        <v>1081</v>
      </c>
      <c r="B8678" s="3">
        <v>2022</v>
      </c>
      <c r="C8678" s="3">
        <v>4</v>
      </c>
      <c r="D8678" s="3">
        <v>2025</v>
      </c>
      <c r="E8678" s="3">
        <v>1</v>
      </c>
      <c r="F8678" s="2">
        <v>3209.3661909699586</v>
      </c>
      <c r="G8678" s="2">
        <v>13820.558756010349</v>
      </c>
      <c r="H8678" s="2">
        <v>5625.9980102221161</v>
      </c>
      <c r="I8678" s="2">
        <v>19446.556766232465</v>
      </c>
      <c r="J8678" s="2">
        <v>20538.766529251447</v>
      </c>
      <c r="K8678" t="s">
        <v>11</v>
      </c>
    </row>
    <row r="8679" spans="1:11" x14ac:dyDescent="0.2">
      <c r="A8679" s="3">
        <v>1081</v>
      </c>
      <c r="B8679" s="3">
        <v>2022</v>
      </c>
      <c r="C8679" s="3">
        <v>5</v>
      </c>
      <c r="D8679" s="3">
        <v>2026</v>
      </c>
      <c r="E8679" s="3">
        <v>1</v>
      </c>
      <c r="F8679" s="2">
        <v>2478.695321249008</v>
      </c>
      <c r="G8679" s="2">
        <v>16299.254077259357</v>
      </c>
      <c r="H8679" s="2">
        <v>3568.9219128500517</v>
      </c>
      <c r="I8679" s="2">
        <v>19868.175990109408</v>
      </c>
      <c r="J8679" s="2">
        <v>20538.766529251447</v>
      </c>
      <c r="K8679" t="s">
        <v>11</v>
      </c>
    </row>
    <row r="8680" spans="1:11" x14ac:dyDescent="0.2">
      <c r="A8680" s="3">
        <v>1082</v>
      </c>
      <c r="B8680" s="3">
        <v>2022</v>
      </c>
      <c r="C8680" s="3">
        <v>1</v>
      </c>
      <c r="D8680" s="3">
        <v>2022</v>
      </c>
      <c r="E8680" s="3">
        <v>1</v>
      </c>
      <c r="F8680" s="2">
        <v>2404.3322916518641</v>
      </c>
      <c r="G8680" s="2">
        <v>2404.3322916518641</v>
      </c>
      <c r="H8680" s="2">
        <v>8557.686926718894</v>
      </c>
      <c r="I8680" s="2">
        <v>10962.019218370759</v>
      </c>
      <c r="J8680" s="2">
        <v>16647.748371156013</v>
      </c>
      <c r="K8680" t="s">
        <v>11</v>
      </c>
    </row>
    <row r="8681" spans="1:11" x14ac:dyDescent="0.2">
      <c r="A8681" s="3">
        <v>1082</v>
      </c>
      <c r="B8681" s="3">
        <v>2022</v>
      </c>
      <c r="C8681" s="3">
        <v>2</v>
      </c>
      <c r="D8681" s="3">
        <v>2023</v>
      </c>
      <c r="E8681" s="3">
        <v>1</v>
      </c>
      <c r="F8681" s="2">
        <v>2809.070527235242</v>
      </c>
      <c r="G8681" s="2">
        <v>5213.4028188871062</v>
      </c>
      <c r="H8681" s="2">
        <v>7831.1935384383896</v>
      </c>
      <c r="I8681" s="2">
        <v>13044.596357325496</v>
      </c>
      <c r="J8681" s="2">
        <v>16647.748371156013</v>
      </c>
      <c r="K8681" t="s">
        <v>11</v>
      </c>
    </row>
    <row r="8682" spans="1:11" x14ac:dyDescent="0.2">
      <c r="A8682" s="3">
        <v>1082</v>
      </c>
      <c r="B8682" s="3">
        <v>2022</v>
      </c>
      <c r="C8682" s="3">
        <v>3</v>
      </c>
      <c r="D8682" s="3">
        <v>2024</v>
      </c>
      <c r="E8682" s="3">
        <v>1</v>
      </c>
      <c r="F8682" s="2">
        <v>3343.0001768159718</v>
      </c>
      <c r="G8682" s="2">
        <v>8556.402995703078</v>
      </c>
      <c r="H8682" s="2">
        <v>5894.6535207485394</v>
      </c>
      <c r="I8682" s="2">
        <v>14451.056516451617</v>
      </c>
      <c r="J8682" s="2">
        <v>16647.748371156013</v>
      </c>
      <c r="K8682" t="s">
        <v>11</v>
      </c>
    </row>
    <row r="8683" spans="1:11" x14ac:dyDescent="0.2">
      <c r="A8683" s="3">
        <v>1082</v>
      </c>
      <c r="B8683" s="3">
        <v>2022</v>
      </c>
      <c r="C8683" s="3">
        <v>4</v>
      </c>
      <c r="D8683" s="3">
        <v>2025</v>
      </c>
      <c r="E8683" s="3">
        <v>1</v>
      </c>
      <c r="F8683" s="2">
        <v>2386.0298127303286</v>
      </c>
      <c r="G8683" s="2">
        <v>10942.432808433407</v>
      </c>
      <c r="H8683" s="2">
        <v>4233.3314677272247</v>
      </c>
      <c r="I8683" s="2">
        <v>15175.764276160631</v>
      </c>
      <c r="J8683" s="2">
        <v>16647.748371156013</v>
      </c>
      <c r="K8683" t="s">
        <v>11</v>
      </c>
    </row>
    <row r="8684" spans="1:11" x14ac:dyDescent="0.2">
      <c r="A8684" s="3">
        <v>1082</v>
      </c>
      <c r="B8684" s="3">
        <v>2022</v>
      </c>
      <c r="C8684" s="3">
        <v>5</v>
      </c>
      <c r="D8684" s="3">
        <v>2026</v>
      </c>
      <c r="E8684" s="3">
        <v>1</v>
      </c>
      <c r="F8684" s="2">
        <v>2367.3836251912708</v>
      </c>
      <c r="G8684" s="2">
        <v>13309.816433624677</v>
      </c>
      <c r="H8684" s="2">
        <v>2607.5426639041398</v>
      </c>
      <c r="I8684" s="2">
        <v>15917.359097528817</v>
      </c>
      <c r="J8684" s="2">
        <v>16647.748371156013</v>
      </c>
      <c r="K8684" t="s">
        <v>11</v>
      </c>
    </row>
    <row r="8685" spans="1:11" x14ac:dyDescent="0.2">
      <c r="A8685" s="3">
        <v>1083</v>
      </c>
      <c r="B8685" s="3">
        <v>2022</v>
      </c>
      <c r="C8685" s="3">
        <v>1</v>
      </c>
      <c r="D8685" s="3">
        <v>2022</v>
      </c>
      <c r="E8685" s="3">
        <v>1</v>
      </c>
      <c r="F8685" s="2">
        <v>503.01876882914507</v>
      </c>
      <c r="G8685" s="2">
        <v>503.01876882914507</v>
      </c>
      <c r="H8685" s="2">
        <v>1711.2952507935586</v>
      </c>
      <c r="I8685" s="2">
        <v>2214.3140196227037</v>
      </c>
      <c r="J8685" s="2">
        <v>3470.2822816496991</v>
      </c>
      <c r="K8685" t="s">
        <v>11</v>
      </c>
    </row>
    <row r="8686" spans="1:11" x14ac:dyDescent="0.2">
      <c r="A8686" s="3">
        <v>1083</v>
      </c>
      <c r="B8686" s="3">
        <v>2022</v>
      </c>
      <c r="C8686" s="3">
        <v>2</v>
      </c>
      <c r="D8686" s="3">
        <v>2023</v>
      </c>
      <c r="E8686" s="3">
        <v>1</v>
      </c>
      <c r="F8686" s="2">
        <v>589.10079153688912</v>
      </c>
      <c r="G8686" s="2">
        <v>1092.1195603660342</v>
      </c>
      <c r="H8686" s="2">
        <v>1567.0317047254914</v>
      </c>
      <c r="I8686" s="2">
        <v>2659.1512650915256</v>
      </c>
      <c r="J8686" s="2">
        <v>3470.2822816496991</v>
      </c>
      <c r="K8686" t="s">
        <v>11</v>
      </c>
    </row>
    <row r="8687" spans="1:11" x14ac:dyDescent="0.2">
      <c r="A8687" s="3">
        <v>1083</v>
      </c>
      <c r="B8687" s="3">
        <v>2022</v>
      </c>
      <c r="C8687" s="3">
        <v>3</v>
      </c>
      <c r="D8687" s="3">
        <v>2024</v>
      </c>
      <c r="E8687" s="3">
        <v>1</v>
      </c>
      <c r="F8687" s="2">
        <v>626.73498199402889</v>
      </c>
      <c r="G8687" s="2">
        <v>1718.8545423600631</v>
      </c>
      <c r="H8687" s="2">
        <v>1358.7254293445835</v>
      </c>
      <c r="I8687" s="2">
        <v>3077.5799717046466</v>
      </c>
      <c r="J8687" s="2">
        <v>3470.2822816496991</v>
      </c>
      <c r="K8687" t="s">
        <v>11</v>
      </c>
    </row>
    <row r="8688" spans="1:11" x14ac:dyDescent="0.2">
      <c r="A8688" s="3">
        <v>1083</v>
      </c>
      <c r="B8688" s="3">
        <v>2022</v>
      </c>
      <c r="C8688" s="3">
        <v>4</v>
      </c>
      <c r="D8688" s="3">
        <v>2025</v>
      </c>
      <c r="E8688" s="3">
        <v>1</v>
      </c>
      <c r="F8688" s="2">
        <v>508.8228778001162</v>
      </c>
      <c r="G8688" s="2">
        <v>2227.6774201601793</v>
      </c>
      <c r="H8688" s="2">
        <v>1017.905636082628</v>
      </c>
      <c r="I8688" s="2">
        <v>3245.5830562428073</v>
      </c>
      <c r="J8688" s="2">
        <v>3470.2822816496991</v>
      </c>
      <c r="K8688" t="s">
        <v>11</v>
      </c>
    </row>
    <row r="8689" spans="1:11" x14ac:dyDescent="0.2">
      <c r="A8689" s="3">
        <v>1083</v>
      </c>
      <c r="B8689" s="3">
        <v>2022</v>
      </c>
      <c r="C8689" s="3">
        <v>5</v>
      </c>
      <c r="D8689" s="3">
        <v>2026</v>
      </c>
      <c r="E8689" s="3">
        <v>1</v>
      </c>
      <c r="F8689" s="2">
        <v>449.54121188369481</v>
      </c>
      <c r="G8689" s="2">
        <v>2677.2186320438741</v>
      </c>
      <c r="H8689" s="2">
        <v>603.26942338500339</v>
      </c>
      <c r="I8689" s="2">
        <v>3280.4880554288775</v>
      </c>
      <c r="J8689" s="2">
        <v>3470.2822816496991</v>
      </c>
      <c r="K8689" t="s">
        <v>11</v>
      </c>
    </row>
    <row r="8690" spans="1:11" x14ac:dyDescent="0.2">
      <c r="A8690" s="3">
        <v>1084</v>
      </c>
      <c r="B8690" s="3">
        <v>2022</v>
      </c>
      <c r="C8690" s="3">
        <v>1</v>
      </c>
      <c r="D8690" s="3">
        <v>2022</v>
      </c>
      <c r="E8690" s="3">
        <v>1</v>
      </c>
      <c r="F8690" s="2">
        <v>2219.2892065327537</v>
      </c>
      <c r="G8690" s="2">
        <v>2219.2892065327537</v>
      </c>
      <c r="H8690" s="2">
        <v>7826.5436974858694</v>
      </c>
      <c r="I8690" s="2">
        <v>10045.832904018624</v>
      </c>
      <c r="J8690" s="2">
        <v>15225.368198421591</v>
      </c>
      <c r="K8690" t="s">
        <v>11</v>
      </c>
    </row>
    <row r="8691" spans="1:11" x14ac:dyDescent="0.2">
      <c r="A8691" s="3">
        <v>1084</v>
      </c>
      <c r="B8691" s="3">
        <v>2022</v>
      </c>
      <c r="C8691" s="3">
        <v>2</v>
      </c>
      <c r="D8691" s="3">
        <v>2023</v>
      </c>
      <c r="E8691" s="3">
        <v>1</v>
      </c>
      <c r="F8691" s="2">
        <v>2621.4360292894758</v>
      </c>
      <c r="G8691" s="2">
        <v>4840.7252358222295</v>
      </c>
      <c r="H8691" s="2">
        <v>7049.4852094992411</v>
      </c>
      <c r="I8691" s="2">
        <v>11890.210445321471</v>
      </c>
      <c r="J8691" s="2">
        <v>15225.368198421591</v>
      </c>
      <c r="K8691" t="s">
        <v>11</v>
      </c>
    </row>
    <row r="8692" spans="1:11" x14ac:dyDescent="0.2">
      <c r="A8692" s="3">
        <v>1084</v>
      </c>
      <c r="B8692" s="3">
        <v>2022</v>
      </c>
      <c r="C8692" s="3">
        <v>3</v>
      </c>
      <c r="D8692" s="3">
        <v>2024</v>
      </c>
      <c r="E8692" s="3">
        <v>1</v>
      </c>
      <c r="F8692" s="2">
        <v>2572.6203495352138</v>
      </c>
      <c r="G8692" s="2">
        <v>7413.3455853574433</v>
      </c>
      <c r="H8692" s="2">
        <v>5969.4795949286545</v>
      </c>
      <c r="I8692" s="2">
        <v>13382.825180286098</v>
      </c>
      <c r="J8692" s="2">
        <v>15225.368198421591</v>
      </c>
      <c r="K8692" t="s">
        <v>11</v>
      </c>
    </row>
    <row r="8693" spans="1:11" x14ac:dyDescent="0.2">
      <c r="A8693" s="3">
        <v>1084</v>
      </c>
      <c r="B8693" s="3">
        <v>2022</v>
      </c>
      <c r="C8693" s="3">
        <v>4</v>
      </c>
      <c r="D8693" s="3">
        <v>2025</v>
      </c>
      <c r="E8693" s="3">
        <v>1</v>
      </c>
      <c r="F8693" s="2">
        <v>2355.7859974608091</v>
      </c>
      <c r="G8693" s="2">
        <v>9769.1315828182524</v>
      </c>
      <c r="H8693" s="2">
        <v>4365.8020479472798</v>
      </c>
      <c r="I8693" s="2">
        <v>14134.933630765532</v>
      </c>
      <c r="J8693" s="2">
        <v>15225.368198421591</v>
      </c>
      <c r="K8693" t="s">
        <v>11</v>
      </c>
    </row>
    <row r="8694" spans="1:11" x14ac:dyDescent="0.2">
      <c r="A8694" s="3">
        <v>1084</v>
      </c>
      <c r="B8694" s="3">
        <v>2022</v>
      </c>
      <c r="C8694" s="3">
        <v>5</v>
      </c>
      <c r="D8694" s="3">
        <v>2026</v>
      </c>
      <c r="E8694" s="3">
        <v>1</v>
      </c>
      <c r="F8694" s="2">
        <v>1889.6461162182295</v>
      </c>
      <c r="G8694" s="2">
        <v>11658.777699036482</v>
      </c>
      <c r="H8694" s="2">
        <v>2711.9164442317469</v>
      </c>
      <c r="I8694" s="2">
        <v>14370.694143268229</v>
      </c>
      <c r="J8694" s="2">
        <v>15225.368198421591</v>
      </c>
      <c r="K8694" t="s">
        <v>11</v>
      </c>
    </row>
    <row r="8695" spans="1:11" x14ac:dyDescent="0.2">
      <c r="A8695" s="3">
        <v>1085</v>
      </c>
      <c r="B8695" s="3">
        <v>2022</v>
      </c>
      <c r="C8695" s="3">
        <v>1</v>
      </c>
      <c r="D8695" s="3">
        <v>2022</v>
      </c>
      <c r="E8695" s="3">
        <v>1</v>
      </c>
      <c r="F8695" s="2">
        <v>1602.9283086020257</v>
      </c>
      <c r="G8695" s="2">
        <v>1602.9283086020257</v>
      </c>
      <c r="H8695" s="2">
        <v>4946.1311568317342</v>
      </c>
      <c r="I8695" s="2">
        <v>6549.0594654337601</v>
      </c>
      <c r="J8695" s="2">
        <v>10279.789285174351</v>
      </c>
      <c r="K8695" t="s">
        <v>11</v>
      </c>
    </row>
    <row r="8696" spans="1:11" x14ac:dyDescent="0.2">
      <c r="A8696" s="3">
        <v>1085</v>
      </c>
      <c r="B8696" s="3">
        <v>2022</v>
      </c>
      <c r="C8696" s="3">
        <v>2</v>
      </c>
      <c r="D8696" s="3">
        <v>2023</v>
      </c>
      <c r="E8696" s="3">
        <v>1</v>
      </c>
      <c r="F8696" s="2">
        <v>1762.5843379678288</v>
      </c>
      <c r="G8696" s="2">
        <v>3365.5126465698545</v>
      </c>
      <c r="H8696" s="2">
        <v>4791.3110020971035</v>
      </c>
      <c r="I8696" s="2">
        <v>8156.8236486669575</v>
      </c>
      <c r="J8696" s="2">
        <v>10279.789285174351</v>
      </c>
      <c r="K8696" t="s">
        <v>11</v>
      </c>
    </row>
    <row r="8697" spans="1:11" x14ac:dyDescent="0.2">
      <c r="A8697" s="3">
        <v>1085</v>
      </c>
      <c r="B8697" s="3">
        <v>2022</v>
      </c>
      <c r="C8697" s="3">
        <v>3</v>
      </c>
      <c r="D8697" s="3">
        <v>2024</v>
      </c>
      <c r="E8697" s="3">
        <v>1</v>
      </c>
      <c r="F8697" s="2">
        <v>1646.4614965803462</v>
      </c>
      <c r="G8697" s="2">
        <v>5011.9741431502007</v>
      </c>
      <c r="H8697" s="2">
        <v>4037.0284418368483</v>
      </c>
      <c r="I8697" s="2">
        <v>9049.002584987049</v>
      </c>
      <c r="J8697" s="2">
        <v>10279.789285174351</v>
      </c>
      <c r="K8697" t="s">
        <v>11</v>
      </c>
    </row>
    <row r="8698" spans="1:11" x14ac:dyDescent="0.2">
      <c r="A8698" s="3">
        <v>1085</v>
      </c>
      <c r="B8698" s="3">
        <v>2022</v>
      </c>
      <c r="C8698" s="3">
        <v>4</v>
      </c>
      <c r="D8698" s="3">
        <v>2025</v>
      </c>
      <c r="E8698" s="3">
        <v>1</v>
      </c>
      <c r="F8698" s="2">
        <v>1791.1222229221021</v>
      </c>
      <c r="G8698" s="2">
        <v>6803.0963660723028</v>
      </c>
      <c r="H8698" s="2">
        <v>2788.59912397261</v>
      </c>
      <c r="I8698" s="2">
        <v>9591.6954900449127</v>
      </c>
      <c r="J8698" s="2">
        <v>10279.789285174351</v>
      </c>
      <c r="K8698" t="s">
        <v>11</v>
      </c>
    </row>
    <row r="8699" spans="1:11" x14ac:dyDescent="0.2">
      <c r="A8699" s="3">
        <v>1085</v>
      </c>
      <c r="B8699" s="3">
        <v>2022</v>
      </c>
      <c r="C8699" s="3">
        <v>5</v>
      </c>
      <c r="D8699" s="3">
        <v>2026</v>
      </c>
      <c r="E8699" s="3">
        <v>1</v>
      </c>
      <c r="F8699" s="2">
        <v>1426.9493055488456</v>
      </c>
      <c r="G8699" s="2">
        <v>8230.0456716211484</v>
      </c>
      <c r="H8699" s="2">
        <v>1577.4196398409476</v>
      </c>
      <c r="I8699" s="2">
        <v>9807.465311462096</v>
      </c>
      <c r="J8699" s="2">
        <v>10279.789285174351</v>
      </c>
      <c r="K8699" t="s">
        <v>11</v>
      </c>
    </row>
    <row r="8700" spans="1:11" x14ac:dyDescent="0.2">
      <c r="A8700" s="3">
        <v>1086</v>
      </c>
      <c r="B8700" s="3">
        <v>2022</v>
      </c>
      <c r="C8700" s="3">
        <v>1</v>
      </c>
      <c r="D8700" s="3">
        <v>2022</v>
      </c>
      <c r="E8700" s="3">
        <v>1</v>
      </c>
      <c r="F8700" s="2">
        <v>1720.6235588468849</v>
      </c>
      <c r="G8700" s="2">
        <v>1720.6235588468849</v>
      </c>
      <c r="H8700" s="2">
        <v>6116.5785060426988</v>
      </c>
      <c r="I8700" s="2">
        <v>7837.2020648895832</v>
      </c>
      <c r="J8700" s="2">
        <v>11853.361633319795</v>
      </c>
      <c r="K8700" t="s">
        <v>11</v>
      </c>
    </row>
    <row r="8701" spans="1:11" x14ac:dyDescent="0.2">
      <c r="A8701" s="3">
        <v>1086</v>
      </c>
      <c r="B8701" s="3">
        <v>2022</v>
      </c>
      <c r="C8701" s="3">
        <v>2</v>
      </c>
      <c r="D8701" s="3">
        <v>2023</v>
      </c>
      <c r="E8701" s="3">
        <v>1</v>
      </c>
      <c r="F8701" s="2">
        <v>1937.6368693477457</v>
      </c>
      <c r="G8701" s="2">
        <v>3658.2604281946305</v>
      </c>
      <c r="H8701" s="2">
        <v>5675.4836725815921</v>
      </c>
      <c r="I8701" s="2">
        <v>9333.7441007762227</v>
      </c>
      <c r="J8701" s="2">
        <v>11853.361633319795</v>
      </c>
      <c r="K8701" t="s">
        <v>11</v>
      </c>
    </row>
    <row r="8702" spans="1:11" x14ac:dyDescent="0.2">
      <c r="A8702" s="3">
        <v>1086</v>
      </c>
      <c r="B8702" s="3">
        <v>2022</v>
      </c>
      <c r="C8702" s="3">
        <v>3</v>
      </c>
      <c r="D8702" s="3">
        <v>2024</v>
      </c>
      <c r="E8702" s="3">
        <v>1</v>
      </c>
      <c r="F8702" s="2">
        <v>2362.6954590842279</v>
      </c>
      <c r="G8702" s="2">
        <v>6020.9558872788584</v>
      </c>
      <c r="H8702" s="2">
        <v>4180.0738044650498</v>
      </c>
      <c r="I8702" s="2">
        <v>10201.029691743908</v>
      </c>
      <c r="J8702" s="2">
        <v>11853.361633319795</v>
      </c>
      <c r="K8702" t="s">
        <v>11</v>
      </c>
    </row>
    <row r="8703" spans="1:11" x14ac:dyDescent="0.2">
      <c r="A8703" s="3">
        <v>1086</v>
      </c>
      <c r="B8703" s="3">
        <v>2022</v>
      </c>
      <c r="C8703" s="3">
        <v>4</v>
      </c>
      <c r="D8703" s="3">
        <v>2025</v>
      </c>
      <c r="E8703" s="3">
        <v>1</v>
      </c>
      <c r="F8703" s="2">
        <v>1543.0117960047191</v>
      </c>
      <c r="G8703" s="2">
        <v>7563.9676832835776</v>
      </c>
      <c r="H8703" s="2">
        <v>3286.9592112004739</v>
      </c>
      <c r="I8703" s="2">
        <v>10850.926894484051</v>
      </c>
      <c r="J8703" s="2">
        <v>11853.361633319795</v>
      </c>
      <c r="K8703" t="s">
        <v>11</v>
      </c>
    </row>
    <row r="8704" spans="1:11" x14ac:dyDescent="0.2">
      <c r="A8704" s="3">
        <v>1086</v>
      </c>
      <c r="B8704" s="3">
        <v>2022</v>
      </c>
      <c r="C8704" s="3">
        <v>5</v>
      </c>
      <c r="D8704" s="3">
        <v>2026</v>
      </c>
      <c r="E8704" s="3">
        <v>1</v>
      </c>
      <c r="F8704" s="2">
        <v>1650.6146739171927</v>
      </c>
      <c r="G8704" s="2">
        <v>9214.5823572007703</v>
      </c>
      <c r="H8704" s="2">
        <v>2207.5217998741045</v>
      </c>
      <c r="I8704" s="2">
        <v>11422.104157074875</v>
      </c>
      <c r="J8704" s="2">
        <v>11853.361633319795</v>
      </c>
      <c r="K8704" t="s">
        <v>11</v>
      </c>
    </row>
    <row r="8705" spans="1:11" x14ac:dyDescent="0.2">
      <c r="A8705" s="3">
        <v>1087</v>
      </c>
      <c r="B8705" s="3">
        <v>2022</v>
      </c>
      <c r="C8705" s="3">
        <v>1</v>
      </c>
      <c r="D8705" s="3">
        <v>2022</v>
      </c>
      <c r="E8705" s="3">
        <v>1</v>
      </c>
      <c r="F8705" s="2">
        <v>937.40561428965964</v>
      </c>
      <c r="G8705" s="2">
        <v>937.40561428965964</v>
      </c>
      <c r="H8705" s="2">
        <v>3256.7459348547982</v>
      </c>
      <c r="I8705" s="2">
        <v>4194.1515491444579</v>
      </c>
      <c r="J8705" s="2">
        <v>6437.9930175409772</v>
      </c>
      <c r="K8705" t="s">
        <v>11</v>
      </c>
    </row>
    <row r="8706" spans="1:11" x14ac:dyDescent="0.2">
      <c r="A8706" s="3">
        <v>1087</v>
      </c>
      <c r="B8706" s="3">
        <v>2022</v>
      </c>
      <c r="C8706" s="3">
        <v>2</v>
      </c>
      <c r="D8706" s="3">
        <v>2023</v>
      </c>
      <c r="E8706" s="3">
        <v>1</v>
      </c>
      <c r="F8706" s="2">
        <v>1157.708353123503</v>
      </c>
      <c r="G8706" s="2">
        <v>2095.1139674131628</v>
      </c>
      <c r="H8706" s="2">
        <v>3009.173022836977</v>
      </c>
      <c r="I8706" s="2">
        <v>5104.2869902501398</v>
      </c>
      <c r="J8706" s="2">
        <v>6437.9930175409772</v>
      </c>
      <c r="K8706" t="s">
        <v>11</v>
      </c>
    </row>
    <row r="8707" spans="1:11" x14ac:dyDescent="0.2">
      <c r="A8707" s="3">
        <v>1087</v>
      </c>
      <c r="B8707" s="3">
        <v>2022</v>
      </c>
      <c r="C8707" s="3">
        <v>3</v>
      </c>
      <c r="D8707" s="3">
        <v>2024</v>
      </c>
      <c r="E8707" s="3">
        <v>1</v>
      </c>
      <c r="F8707" s="2">
        <v>1124.4568687898086</v>
      </c>
      <c r="G8707" s="2">
        <v>3219.5708362029713</v>
      </c>
      <c r="H8707" s="2">
        <v>2404.0605642889027</v>
      </c>
      <c r="I8707" s="2">
        <v>5623.631400491874</v>
      </c>
      <c r="J8707" s="2">
        <v>6437.9930175409772</v>
      </c>
      <c r="K8707" t="s">
        <v>11</v>
      </c>
    </row>
    <row r="8708" spans="1:11" x14ac:dyDescent="0.2">
      <c r="A8708" s="3">
        <v>1087</v>
      </c>
      <c r="B8708" s="3">
        <v>2022</v>
      </c>
      <c r="C8708" s="3">
        <v>4</v>
      </c>
      <c r="D8708" s="3">
        <v>2025</v>
      </c>
      <c r="E8708" s="3">
        <v>1</v>
      </c>
      <c r="F8708" s="2">
        <v>988.80802939839168</v>
      </c>
      <c r="G8708" s="2">
        <v>4208.378865601363</v>
      </c>
      <c r="H8708" s="2">
        <v>1839.7525620499882</v>
      </c>
      <c r="I8708" s="2">
        <v>6048.1314276513513</v>
      </c>
      <c r="J8708" s="2">
        <v>6437.9930175409772</v>
      </c>
      <c r="K8708" t="s">
        <v>11</v>
      </c>
    </row>
    <row r="8709" spans="1:11" x14ac:dyDescent="0.2">
      <c r="A8709" s="3">
        <v>1087</v>
      </c>
      <c r="B8709" s="3">
        <v>2022</v>
      </c>
      <c r="C8709" s="3">
        <v>5</v>
      </c>
      <c r="D8709" s="3">
        <v>2026</v>
      </c>
      <c r="E8709" s="3">
        <v>1</v>
      </c>
      <c r="F8709" s="2">
        <v>887.30357767112673</v>
      </c>
      <c r="G8709" s="2">
        <v>5095.6824432724898</v>
      </c>
      <c r="H8709" s="2">
        <v>1004.8926449767478</v>
      </c>
      <c r="I8709" s="2">
        <v>6100.5750882492375</v>
      </c>
      <c r="J8709" s="2">
        <v>6437.9930175409772</v>
      </c>
      <c r="K8709" t="s">
        <v>11</v>
      </c>
    </row>
    <row r="8710" spans="1:11" x14ac:dyDescent="0.2">
      <c r="A8710" s="3">
        <v>1088</v>
      </c>
      <c r="B8710" s="3">
        <v>2022</v>
      </c>
      <c r="C8710" s="3">
        <v>1</v>
      </c>
      <c r="D8710" s="3">
        <v>2022</v>
      </c>
      <c r="E8710" s="3">
        <v>1</v>
      </c>
      <c r="F8710" s="2">
        <v>2656.3728216623631</v>
      </c>
      <c r="G8710" s="2">
        <v>2656.3728216623631</v>
      </c>
      <c r="H8710" s="2">
        <v>8862.8098453032726</v>
      </c>
      <c r="I8710" s="2">
        <v>11519.182666965637</v>
      </c>
      <c r="J8710" s="2">
        <v>17397.651642967958</v>
      </c>
      <c r="K8710" t="s">
        <v>11</v>
      </c>
    </row>
    <row r="8711" spans="1:11" x14ac:dyDescent="0.2">
      <c r="A8711" s="3">
        <v>1088</v>
      </c>
      <c r="B8711" s="3">
        <v>2022</v>
      </c>
      <c r="C8711" s="3">
        <v>2</v>
      </c>
      <c r="D8711" s="3">
        <v>2023</v>
      </c>
      <c r="E8711" s="3">
        <v>1</v>
      </c>
      <c r="F8711" s="2">
        <v>2998.0717433987347</v>
      </c>
      <c r="G8711" s="2">
        <v>5654.4445650610978</v>
      </c>
      <c r="H8711" s="2">
        <v>7685.2614347470899</v>
      </c>
      <c r="I8711" s="2">
        <v>13339.705999808188</v>
      </c>
      <c r="J8711" s="2">
        <v>17397.651642967958</v>
      </c>
      <c r="K8711" t="s">
        <v>11</v>
      </c>
    </row>
    <row r="8712" spans="1:11" x14ac:dyDescent="0.2">
      <c r="A8712" s="3">
        <v>1088</v>
      </c>
      <c r="B8712" s="3">
        <v>2022</v>
      </c>
      <c r="C8712" s="3">
        <v>3</v>
      </c>
      <c r="D8712" s="3">
        <v>2024</v>
      </c>
      <c r="E8712" s="3">
        <v>1</v>
      </c>
      <c r="F8712" s="2">
        <v>2985.5287358376681</v>
      </c>
      <c r="G8712" s="2">
        <v>8639.973300898766</v>
      </c>
      <c r="H8712" s="2">
        <v>6433.0695243685568</v>
      </c>
      <c r="I8712" s="2">
        <v>15073.042825267323</v>
      </c>
      <c r="J8712" s="2">
        <v>17397.651642967958</v>
      </c>
      <c r="K8712" t="s">
        <v>11</v>
      </c>
    </row>
    <row r="8713" spans="1:11" x14ac:dyDescent="0.2">
      <c r="A8713" s="3">
        <v>1088</v>
      </c>
      <c r="B8713" s="3">
        <v>2022</v>
      </c>
      <c r="C8713" s="3">
        <v>4</v>
      </c>
      <c r="D8713" s="3">
        <v>2025</v>
      </c>
      <c r="E8713" s="3">
        <v>1</v>
      </c>
      <c r="F8713" s="2">
        <v>2511.4211145676236</v>
      </c>
      <c r="G8713" s="2">
        <v>11151.39441546639</v>
      </c>
      <c r="H8713" s="2">
        <v>5216.1616911462988</v>
      </c>
      <c r="I8713" s="2">
        <v>16367.556106612688</v>
      </c>
      <c r="J8713" s="2">
        <v>17397.651642967958</v>
      </c>
      <c r="K8713" t="s">
        <v>11</v>
      </c>
    </row>
    <row r="8714" spans="1:11" x14ac:dyDescent="0.2">
      <c r="A8714" s="3">
        <v>1088</v>
      </c>
      <c r="B8714" s="3">
        <v>2022</v>
      </c>
      <c r="C8714" s="3">
        <v>5</v>
      </c>
      <c r="D8714" s="3">
        <v>2026</v>
      </c>
      <c r="E8714" s="3">
        <v>1</v>
      </c>
      <c r="F8714" s="2">
        <v>2291.7849975117733</v>
      </c>
      <c r="G8714" s="2">
        <v>13443.179412978163</v>
      </c>
      <c r="H8714" s="2">
        <v>3197.4926978397743</v>
      </c>
      <c r="I8714" s="2">
        <v>16640.672110817937</v>
      </c>
      <c r="J8714" s="2">
        <v>17397.651642967958</v>
      </c>
      <c r="K8714" t="s">
        <v>11</v>
      </c>
    </row>
    <row r="8715" spans="1:11" x14ac:dyDescent="0.2">
      <c r="A8715" s="3">
        <v>1089</v>
      </c>
      <c r="B8715" s="3">
        <v>2022</v>
      </c>
      <c r="C8715" s="3">
        <v>1</v>
      </c>
      <c r="D8715" s="3">
        <v>2022</v>
      </c>
      <c r="E8715" s="3">
        <v>1</v>
      </c>
      <c r="F8715" s="2">
        <v>2307.1488044557473</v>
      </c>
      <c r="G8715" s="2">
        <v>2307.1488044557473</v>
      </c>
      <c r="H8715" s="2">
        <v>7753.8643875840289</v>
      </c>
      <c r="I8715" s="2">
        <v>10061.013192039776</v>
      </c>
      <c r="J8715" s="2">
        <v>15495.457328957295</v>
      </c>
      <c r="K8715" t="s">
        <v>11</v>
      </c>
    </row>
    <row r="8716" spans="1:11" x14ac:dyDescent="0.2">
      <c r="A8716" s="3">
        <v>1089</v>
      </c>
      <c r="B8716" s="3">
        <v>2022</v>
      </c>
      <c r="C8716" s="3">
        <v>2</v>
      </c>
      <c r="D8716" s="3">
        <v>2023</v>
      </c>
      <c r="E8716" s="3">
        <v>1</v>
      </c>
      <c r="F8716" s="2">
        <v>2552.3684554099545</v>
      </c>
      <c r="G8716" s="2">
        <v>4859.5172598657018</v>
      </c>
      <c r="H8716" s="2">
        <v>7438.1312621308925</v>
      </c>
      <c r="I8716" s="2">
        <v>12297.648521996594</v>
      </c>
      <c r="J8716" s="2">
        <v>15495.457328957295</v>
      </c>
      <c r="K8716" t="s">
        <v>11</v>
      </c>
    </row>
    <row r="8717" spans="1:11" x14ac:dyDescent="0.2">
      <c r="A8717" s="3">
        <v>1089</v>
      </c>
      <c r="B8717" s="3">
        <v>2022</v>
      </c>
      <c r="C8717" s="3">
        <v>3</v>
      </c>
      <c r="D8717" s="3">
        <v>2024</v>
      </c>
      <c r="E8717" s="3">
        <v>1</v>
      </c>
      <c r="F8717" s="2">
        <v>2581.8713856818986</v>
      </c>
      <c r="G8717" s="2">
        <v>7441.3886455476004</v>
      </c>
      <c r="H8717" s="2">
        <v>6229.1593272295013</v>
      </c>
      <c r="I8717" s="2">
        <v>13670.547972777102</v>
      </c>
      <c r="J8717" s="2">
        <v>15495.457328957295</v>
      </c>
      <c r="K8717" t="s">
        <v>11</v>
      </c>
    </row>
    <row r="8718" spans="1:11" x14ac:dyDescent="0.2">
      <c r="A8718" s="3">
        <v>1089</v>
      </c>
      <c r="B8718" s="3">
        <v>2022</v>
      </c>
      <c r="C8718" s="3">
        <v>4</v>
      </c>
      <c r="D8718" s="3">
        <v>2025</v>
      </c>
      <c r="E8718" s="3">
        <v>1</v>
      </c>
      <c r="F8718" s="2">
        <v>3067.5908917195993</v>
      </c>
      <c r="G8718" s="2">
        <v>10508.9795372672</v>
      </c>
      <c r="H8718" s="2">
        <v>3735.6822294551439</v>
      </c>
      <c r="I8718" s="2">
        <v>14244.661766722344</v>
      </c>
      <c r="J8718" s="2">
        <v>15495.457328957295</v>
      </c>
      <c r="K8718" t="s">
        <v>11</v>
      </c>
    </row>
    <row r="8719" spans="1:11" x14ac:dyDescent="0.2">
      <c r="A8719" s="3">
        <v>1089</v>
      </c>
      <c r="B8719" s="3">
        <v>2022</v>
      </c>
      <c r="C8719" s="3">
        <v>5</v>
      </c>
      <c r="D8719" s="3">
        <v>2026</v>
      </c>
      <c r="E8719" s="3">
        <v>1</v>
      </c>
      <c r="F8719" s="2">
        <v>1342.7186644441172</v>
      </c>
      <c r="G8719" s="2">
        <v>11851.698201711317</v>
      </c>
      <c r="H8719" s="2">
        <v>2796.5334121314099</v>
      </c>
      <c r="I8719" s="2">
        <v>14648.231613842727</v>
      </c>
      <c r="J8719" s="2">
        <v>15495.457328957295</v>
      </c>
      <c r="K8719" t="s">
        <v>11</v>
      </c>
    </row>
    <row r="8720" spans="1:11" x14ac:dyDescent="0.2">
      <c r="A8720" s="3">
        <v>1090</v>
      </c>
      <c r="B8720" s="3">
        <v>2022</v>
      </c>
      <c r="C8720" s="3">
        <v>1</v>
      </c>
      <c r="D8720" s="3">
        <v>2022</v>
      </c>
      <c r="E8720" s="3">
        <v>1</v>
      </c>
      <c r="F8720" s="2">
        <v>1295.7819772855948</v>
      </c>
      <c r="G8720" s="2">
        <v>1295.7819772855948</v>
      </c>
      <c r="H8720" s="2">
        <v>4243.6124879792087</v>
      </c>
      <c r="I8720" s="2">
        <v>5539.3944652648033</v>
      </c>
      <c r="J8720" s="2">
        <v>8381.3977714664143</v>
      </c>
      <c r="K8720" t="s">
        <v>11</v>
      </c>
    </row>
    <row r="8721" spans="1:11" x14ac:dyDescent="0.2">
      <c r="A8721" s="3">
        <v>1090</v>
      </c>
      <c r="B8721" s="3">
        <v>2022</v>
      </c>
      <c r="C8721" s="3">
        <v>2</v>
      </c>
      <c r="D8721" s="3">
        <v>2023</v>
      </c>
      <c r="E8721" s="3">
        <v>1</v>
      </c>
      <c r="F8721" s="2">
        <v>1286.3778505327325</v>
      </c>
      <c r="G8721" s="2">
        <v>2582.1598278183274</v>
      </c>
      <c r="H8721" s="2">
        <v>4074.9202708976118</v>
      </c>
      <c r="I8721" s="2">
        <v>6657.0800987159391</v>
      </c>
      <c r="J8721" s="2">
        <v>8381.3977714664143</v>
      </c>
      <c r="K8721" t="s">
        <v>11</v>
      </c>
    </row>
    <row r="8722" spans="1:11" x14ac:dyDescent="0.2">
      <c r="A8722" s="3">
        <v>1090</v>
      </c>
      <c r="B8722" s="3">
        <v>2022</v>
      </c>
      <c r="C8722" s="3">
        <v>3</v>
      </c>
      <c r="D8722" s="3">
        <v>2024</v>
      </c>
      <c r="E8722" s="3">
        <v>1</v>
      </c>
      <c r="F8722" s="2">
        <v>1633.9807912658089</v>
      </c>
      <c r="G8722" s="2">
        <v>4216.1406190841362</v>
      </c>
      <c r="H8722" s="2">
        <v>3220.4199129964745</v>
      </c>
      <c r="I8722" s="2">
        <v>7436.5605320806108</v>
      </c>
      <c r="J8722" s="2">
        <v>8381.3977714664143</v>
      </c>
      <c r="K8722" t="s">
        <v>11</v>
      </c>
    </row>
    <row r="8723" spans="1:11" x14ac:dyDescent="0.2">
      <c r="A8723" s="3">
        <v>1090</v>
      </c>
      <c r="B8723" s="3">
        <v>2022</v>
      </c>
      <c r="C8723" s="3">
        <v>4</v>
      </c>
      <c r="D8723" s="3">
        <v>2025</v>
      </c>
      <c r="E8723" s="3">
        <v>1</v>
      </c>
      <c r="F8723" s="2">
        <v>1357.3854863033685</v>
      </c>
      <c r="G8723" s="2">
        <v>5573.5261053875047</v>
      </c>
      <c r="H8723" s="2">
        <v>2114.9792348310193</v>
      </c>
      <c r="I8723" s="2">
        <v>7688.505340218524</v>
      </c>
      <c r="J8723" s="2">
        <v>8381.3977714664143</v>
      </c>
      <c r="K8723" t="s">
        <v>11</v>
      </c>
    </row>
    <row r="8724" spans="1:11" x14ac:dyDescent="0.2">
      <c r="A8724" s="3">
        <v>1090</v>
      </c>
      <c r="B8724" s="3">
        <v>2022</v>
      </c>
      <c r="C8724" s="3">
        <v>5</v>
      </c>
      <c r="D8724" s="3">
        <v>2026</v>
      </c>
      <c r="E8724" s="3">
        <v>1</v>
      </c>
      <c r="F8724" s="2">
        <v>1002.3590745273741</v>
      </c>
      <c r="G8724" s="2">
        <v>6575.8851799148788</v>
      </c>
      <c r="H8724" s="2">
        <v>1451.7186699066269</v>
      </c>
      <c r="I8724" s="2">
        <v>8027.6038498215057</v>
      </c>
      <c r="J8724" s="2">
        <v>8381.3977714664143</v>
      </c>
      <c r="K8724" t="s">
        <v>11</v>
      </c>
    </row>
    <row r="8725" spans="1:11" x14ac:dyDescent="0.2">
      <c r="A8725" s="3">
        <v>1091</v>
      </c>
      <c r="B8725" s="3">
        <v>2022</v>
      </c>
      <c r="C8725" s="3">
        <v>1</v>
      </c>
      <c r="D8725" s="3">
        <v>2022</v>
      </c>
      <c r="E8725" s="3">
        <v>1</v>
      </c>
      <c r="F8725" s="2">
        <v>2487.464548575103</v>
      </c>
      <c r="G8725" s="2">
        <v>2487.464548575103</v>
      </c>
      <c r="H8725" s="2">
        <v>8180.8009835640096</v>
      </c>
      <c r="I8725" s="2">
        <v>10668.265532139112</v>
      </c>
      <c r="J8725" s="2">
        <v>16594.861079188871</v>
      </c>
      <c r="K8725" t="s">
        <v>11</v>
      </c>
    </row>
    <row r="8726" spans="1:11" x14ac:dyDescent="0.2">
      <c r="A8726" s="3">
        <v>1091</v>
      </c>
      <c r="B8726" s="3">
        <v>2022</v>
      </c>
      <c r="C8726" s="3">
        <v>2</v>
      </c>
      <c r="D8726" s="3">
        <v>2023</v>
      </c>
      <c r="E8726" s="3">
        <v>1</v>
      </c>
      <c r="F8726" s="2">
        <v>2814.8781573568281</v>
      </c>
      <c r="G8726" s="2">
        <v>5302.3427059319311</v>
      </c>
      <c r="H8726" s="2">
        <v>7525.2845895115079</v>
      </c>
      <c r="I8726" s="2">
        <v>12827.627295443439</v>
      </c>
      <c r="J8726" s="2">
        <v>16594.861079188871</v>
      </c>
      <c r="K8726" t="s">
        <v>11</v>
      </c>
    </row>
    <row r="8727" spans="1:11" x14ac:dyDescent="0.2">
      <c r="A8727" s="3">
        <v>1091</v>
      </c>
      <c r="B8727" s="3">
        <v>2022</v>
      </c>
      <c r="C8727" s="3">
        <v>3</v>
      </c>
      <c r="D8727" s="3">
        <v>2024</v>
      </c>
      <c r="E8727" s="3">
        <v>1</v>
      </c>
      <c r="F8727" s="2">
        <v>2927.5253335179568</v>
      </c>
      <c r="G8727" s="2">
        <v>8229.8680394498879</v>
      </c>
      <c r="H8727" s="2">
        <v>6468.0544923164634</v>
      </c>
      <c r="I8727" s="2">
        <v>14697.922531766351</v>
      </c>
      <c r="J8727" s="2">
        <v>16594.861079188871</v>
      </c>
      <c r="K8727" t="s">
        <v>11</v>
      </c>
    </row>
    <row r="8728" spans="1:11" x14ac:dyDescent="0.2">
      <c r="A8728" s="3">
        <v>1091</v>
      </c>
      <c r="B8728" s="3">
        <v>2022</v>
      </c>
      <c r="C8728" s="3">
        <v>4</v>
      </c>
      <c r="D8728" s="3">
        <v>2025</v>
      </c>
      <c r="E8728" s="3">
        <v>1</v>
      </c>
      <c r="F8728" s="2">
        <v>2473.5905671345645</v>
      </c>
      <c r="G8728" s="2">
        <v>10703.458606584452</v>
      </c>
      <c r="H8728" s="2">
        <v>4785.6416404865922</v>
      </c>
      <c r="I8728" s="2">
        <v>15489.100247071045</v>
      </c>
      <c r="J8728" s="2">
        <v>16594.861079188871</v>
      </c>
      <c r="K8728" t="s">
        <v>11</v>
      </c>
    </row>
    <row r="8729" spans="1:11" x14ac:dyDescent="0.2">
      <c r="A8729" s="3">
        <v>1091</v>
      </c>
      <c r="B8729" s="3">
        <v>2022</v>
      </c>
      <c r="C8729" s="3">
        <v>5</v>
      </c>
      <c r="D8729" s="3">
        <v>2026</v>
      </c>
      <c r="E8729" s="3">
        <v>1</v>
      </c>
      <c r="F8729" s="2">
        <v>1873.9895259120094</v>
      </c>
      <c r="G8729" s="2">
        <v>12577.448132496462</v>
      </c>
      <c r="H8729" s="2">
        <v>3593.6369255752033</v>
      </c>
      <c r="I8729" s="2">
        <v>16171.085058071665</v>
      </c>
      <c r="J8729" s="2">
        <v>16594.861079188871</v>
      </c>
      <c r="K8729" t="s">
        <v>11</v>
      </c>
    </row>
    <row r="8730" spans="1:11" x14ac:dyDescent="0.2">
      <c r="A8730" s="3">
        <v>1092</v>
      </c>
      <c r="B8730" s="3">
        <v>2022</v>
      </c>
      <c r="C8730" s="3">
        <v>1</v>
      </c>
      <c r="D8730" s="3">
        <v>2022</v>
      </c>
      <c r="E8730" s="3">
        <v>1</v>
      </c>
      <c r="F8730" s="2">
        <v>1139.8305829987055</v>
      </c>
      <c r="G8730" s="2">
        <v>1139.8305829987055</v>
      </c>
      <c r="H8730" s="2">
        <v>3568.1512169990601</v>
      </c>
      <c r="I8730" s="2">
        <v>4707.9817999977658</v>
      </c>
      <c r="J8730" s="2">
        <v>7336.9109146498968</v>
      </c>
      <c r="K8730" t="s">
        <v>11</v>
      </c>
    </row>
    <row r="8731" spans="1:11" x14ac:dyDescent="0.2">
      <c r="A8731" s="3">
        <v>1092</v>
      </c>
      <c r="B8731" s="3">
        <v>2022</v>
      </c>
      <c r="C8731" s="3">
        <v>2</v>
      </c>
      <c r="D8731" s="3">
        <v>2023</v>
      </c>
      <c r="E8731" s="3">
        <v>1</v>
      </c>
      <c r="F8731" s="2">
        <v>1190.5543468622675</v>
      </c>
      <c r="G8731" s="2">
        <v>2330.384929860973</v>
      </c>
      <c r="H8731" s="2">
        <v>3478.8490138613661</v>
      </c>
      <c r="I8731" s="2">
        <v>5809.2339437223391</v>
      </c>
      <c r="J8731" s="2">
        <v>7336.9109146498968</v>
      </c>
      <c r="K8731" t="s">
        <v>11</v>
      </c>
    </row>
    <row r="8732" spans="1:11" x14ac:dyDescent="0.2">
      <c r="A8732" s="3">
        <v>1092</v>
      </c>
      <c r="B8732" s="3">
        <v>2022</v>
      </c>
      <c r="C8732" s="3">
        <v>3</v>
      </c>
      <c r="D8732" s="3">
        <v>2024</v>
      </c>
      <c r="E8732" s="3">
        <v>1</v>
      </c>
      <c r="F8732" s="2">
        <v>1249.807641555909</v>
      </c>
      <c r="G8732" s="2">
        <v>3580.1925714168819</v>
      </c>
      <c r="H8732" s="2">
        <v>2796.1118253599107</v>
      </c>
      <c r="I8732" s="2">
        <v>6376.3043967767926</v>
      </c>
      <c r="J8732" s="2">
        <v>7336.9109146498968</v>
      </c>
      <c r="K8732" t="s">
        <v>11</v>
      </c>
    </row>
    <row r="8733" spans="1:11" x14ac:dyDescent="0.2">
      <c r="A8733" s="3">
        <v>1092</v>
      </c>
      <c r="B8733" s="3">
        <v>2022</v>
      </c>
      <c r="C8733" s="3">
        <v>4</v>
      </c>
      <c r="D8733" s="3">
        <v>2025</v>
      </c>
      <c r="E8733" s="3">
        <v>1</v>
      </c>
      <c r="F8733" s="2">
        <v>1309.3226308759604</v>
      </c>
      <c r="G8733" s="2">
        <v>4889.5152022928423</v>
      </c>
      <c r="H8733" s="2">
        <v>1852.5147256150776</v>
      </c>
      <c r="I8733" s="2">
        <v>6742.02992790792</v>
      </c>
      <c r="J8733" s="2">
        <v>7336.9109146498968</v>
      </c>
      <c r="K8733" t="s">
        <v>11</v>
      </c>
    </row>
    <row r="8734" spans="1:11" x14ac:dyDescent="0.2">
      <c r="A8734" s="3">
        <v>1092</v>
      </c>
      <c r="B8734" s="3">
        <v>2022</v>
      </c>
      <c r="C8734" s="3">
        <v>5</v>
      </c>
      <c r="D8734" s="3">
        <v>2026</v>
      </c>
      <c r="E8734" s="3">
        <v>1</v>
      </c>
      <c r="F8734" s="2">
        <v>866.09061176867544</v>
      </c>
      <c r="G8734" s="2">
        <v>5755.6058140615178</v>
      </c>
      <c r="H8734" s="2">
        <v>1307.0473492694182</v>
      </c>
      <c r="I8734" s="2">
        <v>7062.653163330936</v>
      </c>
      <c r="J8734" s="2">
        <v>7336.9109146498968</v>
      </c>
      <c r="K8734" t="s">
        <v>11</v>
      </c>
    </row>
    <row r="8735" spans="1:11" x14ac:dyDescent="0.2">
      <c r="A8735" s="3">
        <v>1093</v>
      </c>
      <c r="B8735" s="3">
        <v>2022</v>
      </c>
      <c r="C8735" s="3">
        <v>1</v>
      </c>
      <c r="D8735" s="3">
        <v>2022</v>
      </c>
      <c r="E8735" s="3">
        <v>1</v>
      </c>
      <c r="F8735" s="2">
        <v>1203.0215034899945</v>
      </c>
      <c r="G8735" s="2">
        <v>1203.0215034899945</v>
      </c>
      <c r="H8735" s="2">
        <v>4082.4971327734474</v>
      </c>
      <c r="I8735" s="2">
        <v>5285.5186362634422</v>
      </c>
      <c r="J8735" s="2">
        <v>8133.9412025992478</v>
      </c>
      <c r="K8735" t="s">
        <v>11</v>
      </c>
    </row>
    <row r="8736" spans="1:11" x14ac:dyDescent="0.2">
      <c r="A8736" s="3">
        <v>1093</v>
      </c>
      <c r="B8736" s="3">
        <v>2022</v>
      </c>
      <c r="C8736" s="3">
        <v>2</v>
      </c>
      <c r="D8736" s="3">
        <v>2023</v>
      </c>
      <c r="E8736" s="3">
        <v>1</v>
      </c>
      <c r="F8736" s="2">
        <v>1477.4469205324797</v>
      </c>
      <c r="G8736" s="2">
        <v>2680.4684240224742</v>
      </c>
      <c r="H8736" s="2">
        <v>3542.6871954811049</v>
      </c>
      <c r="I8736" s="2">
        <v>6223.1556195035791</v>
      </c>
      <c r="J8736" s="2">
        <v>8133.9412025992478</v>
      </c>
      <c r="K8736" t="s">
        <v>11</v>
      </c>
    </row>
    <row r="8737" spans="1:11" x14ac:dyDescent="0.2">
      <c r="A8737" s="3">
        <v>1093</v>
      </c>
      <c r="B8737" s="3">
        <v>2022</v>
      </c>
      <c r="C8737" s="3">
        <v>3</v>
      </c>
      <c r="D8737" s="3">
        <v>2024</v>
      </c>
      <c r="E8737" s="3">
        <v>1</v>
      </c>
      <c r="F8737" s="2">
        <v>1514.6813365600738</v>
      </c>
      <c r="G8737" s="2">
        <v>4195.149760582548</v>
      </c>
      <c r="H8737" s="2">
        <v>2953.8820303984057</v>
      </c>
      <c r="I8737" s="2">
        <v>7149.0317909809537</v>
      </c>
      <c r="J8737" s="2">
        <v>8133.9412025992478</v>
      </c>
      <c r="K8737" t="s">
        <v>11</v>
      </c>
    </row>
    <row r="8738" spans="1:11" x14ac:dyDescent="0.2">
      <c r="A8738" s="3">
        <v>1093</v>
      </c>
      <c r="B8738" s="3">
        <v>2022</v>
      </c>
      <c r="C8738" s="3">
        <v>4</v>
      </c>
      <c r="D8738" s="3">
        <v>2025</v>
      </c>
      <c r="E8738" s="3">
        <v>1</v>
      </c>
      <c r="F8738" s="2">
        <v>1139.9599027028444</v>
      </c>
      <c r="G8738" s="2">
        <v>5335.1096632853923</v>
      </c>
      <c r="H8738" s="2">
        <v>2260.4235056096841</v>
      </c>
      <c r="I8738" s="2">
        <v>7595.5331688950764</v>
      </c>
      <c r="J8738" s="2">
        <v>8133.9412025992478</v>
      </c>
      <c r="K8738" t="s">
        <v>11</v>
      </c>
    </row>
    <row r="8739" spans="1:11" x14ac:dyDescent="0.2">
      <c r="A8739" s="3">
        <v>1093</v>
      </c>
      <c r="B8739" s="3">
        <v>2022</v>
      </c>
      <c r="C8739" s="3">
        <v>5</v>
      </c>
      <c r="D8739" s="3">
        <v>2026</v>
      </c>
      <c r="E8739" s="3">
        <v>1</v>
      </c>
      <c r="F8739" s="2">
        <v>1117.7664954527299</v>
      </c>
      <c r="G8739" s="2">
        <v>6452.8761587381223</v>
      </c>
      <c r="H8739" s="2">
        <v>1469.690973842422</v>
      </c>
      <c r="I8739" s="2">
        <v>7922.5671325805442</v>
      </c>
      <c r="J8739" s="2">
        <v>8133.9412025992478</v>
      </c>
      <c r="K8739" t="s">
        <v>11</v>
      </c>
    </row>
    <row r="8740" spans="1:11" x14ac:dyDescent="0.2">
      <c r="A8740" s="3">
        <v>1094</v>
      </c>
      <c r="B8740" s="3">
        <v>2022</v>
      </c>
      <c r="C8740" s="3">
        <v>1</v>
      </c>
      <c r="D8740" s="3">
        <v>2022</v>
      </c>
      <c r="E8740" s="3">
        <v>1</v>
      </c>
      <c r="F8740" s="2">
        <v>750.75863641308729</v>
      </c>
      <c r="G8740" s="2">
        <v>750.75863641308729</v>
      </c>
      <c r="H8740" s="2">
        <v>2501.3837617506897</v>
      </c>
      <c r="I8740" s="2">
        <v>3252.1423981637772</v>
      </c>
      <c r="J8740" s="2">
        <v>5087.0942824993117</v>
      </c>
      <c r="K8740" t="s">
        <v>11</v>
      </c>
    </row>
    <row r="8741" spans="1:11" x14ac:dyDescent="0.2">
      <c r="A8741" s="3">
        <v>1094</v>
      </c>
      <c r="B8741" s="3">
        <v>2022</v>
      </c>
      <c r="C8741" s="3">
        <v>2</v>
      </c>
      <c r="D8741" s="3">
        <v>2023</v>
      </c>
      <c r="E8741" s="3">
        <v>1</v>
      </c>
      <c r="F8741" s="2">
        <v>849.77929271093171</v>
      </c>
      <c r="G8741" s="2">
        <v>1600.537929124019</v>
      </c>
      <c r="H8741" s="2">
        <v>2432.1707708011882</v>
      </c>
      <c r="I8741" s="2">
        <v>4032.7086999252069</v>
      </c>
      <c r="J8741" s="2">
        <v>5087.0942824993117</v>
      </c>
      <c r="K8741" t="s">
        <v>11</v>
      </c>
    </row>
    <row r="8742" spans="1:11" x14ac:dyDescent="0.2">
      <c r="A8742" s="3">
        <v>1094</v>
      </c>
      <c r="B8742" s="3">
        <v>2022</v>
      </c>
      <c r="C8742" s="3">
        <v>3</v>
      </c>
      <c r="D8742" s="3">
        <v>2024</v>
      </c>
      <c r="E8742" s="3">
        <v>1</v>
      </c>
      <c r="F8742" s="2">
        <v>957.29120691014145</v>
      </c>
      <c r="G8742" s="2">
        <v>2557.8291360341605</v>
      </c>
      <c r="H8742" s="2">
        <v>1863.2193272638874</v>
      </c>
      <c r="I8742" s="2">
        <v>4421.0484632980479</v>
      </c>
      <c r="J8742" s="2">
        <v>5087.0942824993117</v>
      </c>
      <c r="K8742" t="s">
        <v>11</v>
      </c>
    </row>
    <row r="8743" spans="1:11" x14ac:dyDescent="0.2">
      <c r="A8743" s="3">
        <v>1094</v>
      </c>
      <c r="B8743" s="3">
        <v>2022</v>
      </c>
      <c r="C8743" s="3">
        <v>4</v>
      </c>
      <c r="D8743" s="3">
        <v>2025</v>
      </c>
      <c r="E8743" s="3">
        <v>1</v>
      </c>
      <c r="F8743" s="2">
        <v>875.77303067843013</v>
      </c>
      <c r="G8743" s="2">
        <v>3433.6021667125906</v>
      </c>
      <c r="H8743" s="2">
        <v>1341.3464121145098</v>
      </c>
      <c r="I8743" s="2">
        <v>4774.9485788271004</v>
      </c>
      <c r="J8743" s="2">
        <v>5087.0942824993117</v>
      </c>
      <c r="K8743" t="s">
        <v>11</v>
      </c>
    </row>
    <row r="8744" spans="1:11" x14ac:dyDescent="0.2">
      <c r="A8744" s="3">
        <v>1094</v>
      </c>
      <c r="B8744" s="3">
        <v>2022</v>
      </c>
      <c r="C8744" s="3">
        <v>5</v>
      </c>
      <c r="D8744" s="3">
        <v>2026</v>
      </c>
      <c r="E8744" s="3">
        <v>1</v>
      </c>
      <c r="F8744" s="2">
        <v>513.99101058601218</v>
      </c>
      <c r="G8744" s="2">
        <v>3947.5931772986028</v>
      </c>
      <c r="H8744" s="2">
        <v>860.16659712717455</v>
      </c>
      <c r="I8744" s="2">
        <v>4807.7597744257773</v>
      </c>
      <c r="J8744" s="2">
        <v>5087.0942824993117</v>
      </c>
      <c r="K8744" t="s">
        <v>11</v>
      </c>
    </row>
    <row r="8745" spans="1:11" x14ac:dyDescent="0.2">
      <c r="A8745" s="3">
        <v>1095</v>
      </c>
      <c r="B8745" s="3">
        <v>2022</v>
      </c>
      <c r="C8745" s="3">
        <v>1</v>
      </c>
      <c r="D8745" s="3">
        <v>2022</v>
      </c>
      <c r="E8745" s="3">
        <v>1</v>
      </c>
      <c r="F8745" s="2">
        <v>577.60649140373926</v>
      </c>
      <c r="G8745" s="2">
        <v>577.60649140373926</v>
      </c>
      <c r="H8745" s="2">
        <v>1917.6176764988795</v>
      </c>
      <c r="I8745" s="2">
        <v>2495.2241679026188</v>
      </c>
      <c r="J8745" s="2">
        <v>3815.2599415645768</v>
      </c>
      <c r="K8745" t="s">
        <v>11</v>
      </c>
    </row>
    <row r="8746" spans="1:11" x14ac:dyDescent="0.2">
      <c r="A8746" s="3">
        <v>1095</v>
      </c>
      <c r="B8746" s="3">
        <v>2022</v>
      </c>
      <c r="C8746" s="3">
        <v>2</v>
      </c>
      <c r="D8746" s="3">
        <v>2023</v>
      </c>
      <c r="E8746" s="3">
        <v>1</v>
      </c>
      <c r="F8746" s="2">
        <v>671.00862191056149</v>
      </c>
      <c r="G8746" s="2">
        <v>1248.6151133143007</v>
      </c>
      <c r="H8746" s="2">
        <v>1739.2232964562554</v>
      </c>
      <c r="I8746" s="2">
        <v>2987.8384097705562</v>
      </c>
      <c r="J8746" s="2">
        <v>3815.2599415645768</v>
      </c>
      <c r="K8746" t="s">
        <v>11</v>
      </c>
    </row>
    <row r="8747" spans="1:11" x14ac:dyDescent="0.2">
      <c r="A8747" s="3">
        <v>1095</v>
      </c>
      <c r="B8747" s="3">
        <v>2022</v>
      </c>
      <c r="C8747" s="3">
        <v>3</v>
      </c>
      <c r="D8747" s="3">
        <v>2024</v>
      </c>
      <c r="E8747" s="3">
        <v>1</v>
      </c>
      <c r="F8747" s="2">
        <v>693.04349983634438</v>
      </c>
      <c r="G8747" s="2">
        <v>1941.6586131506451</v>
      </c>
      <c r="H8747" s="2">
        <v>1321.4824990585507</v>
      </c>
      <c r="I8747" s="2">
        <v>3263.1411122091959</v>
      </c>
      <c r="J8747" s="2">
        <v>3815.2599415645768</v>
      </c>
      <c r="K8747" t="s">
        <v>11</v>
      </c>
    </row>
    <row r="8748" spans="1:11" x14ac:dyDescent="0.2">
      <c r="A8748" s="3">
        <v>1095</v>
      </c>
      <c r="B8748" s="3">
        <v>2022</v>
      </c>
      <c r="C8748" s="3">
        <v>4</v>
      </c>
      <c r="D8748" s="3">
        <v>2025</v>
      </c>
      <c r="E8748" s="3">
        <v>1</v>
      </c>
      <c r="F8748" s="2">
        <v>583.45750235827018</v>
      </c>
      <c r="G8748" s="2">
        <v>2525.1161155089153</v>
      </c>
      <c r="H8748" s="2">
        <v>1028.4450915900079</v>
      </c>
      <c r="I8748" s="2">
        <v>3553.5612070989232</v>
      </c>
      <c r="J8748" s="2">
        <v>3815.2599415645768</v>
      </c>
      <c r="K8748" t="s">
        <v>11</v>
      </c>
    </row>
    <row r="8749" spans="1:11" x14ac:dyDescent="0.2">
      <c r="A8749" s="3">
        <v>1095</v>
      </c>
      <c r="B8749" s="3">
        <v>2022</v>
      </c>
      <c r="C8749" s="3">
        <v>5</v>
      </c>
      <c r="D8749" s="3">
        <v>2026</v>
      </c>
      <c r="E8749" s="3">
        <v>1</v>
      </c>
      <c r="F8749" s="2">
        <v>471.80036766747071</v>
      </c>
      <c r="G8749" s="2">
        <v>2996.916483176386</v>
      </c>
      <c r="H8749" s="2">
        <v>694.65359966906726</v>
      </c>
      <c r="I8749" s="2">
        <v>3691.5700828454533</v>
      </c>
      <c r="J8749" s="2">
        <v>3815.2599415645768</v>
      </c>
      <c r="K8749" t="s">
        <v>11</v>
      </c>
    </row>
    <row r="8750" spans="1:11" x14ac:dyDescent="0.2">
      <c r="A8750" s="3">
        <v>1096</v>
      </c>
      <c r="B8750" s="3">
        <v>2022</v>
      </c>
      <c r="C8750" s="3">
        <v>1</v>
      </c>
      <c r="D8750" s="3">
        <v>2022</v>
      </c>
      <c r="E8750" s="3">
        <v>1</v>
      </c>
      <c r="F8750" s="2">
        <v>1561.0938621163277</v>
      </c>
      <c r="G8750" s="2">
        <v>1561.0938621163277</v>
      </c>
      <c r="H8750" s="2">
        <v>5007.3844757690213</v>
      </c>
      <c r="I8750" s="2">
        <v>6568.478337885349</v>
      </c>
      <c r="J8750" s="2">
        <v>10130.359144711263</v>
      </c>
      <c r="K8750" t="s">
        <v>11</v>
      </c>
    </row>
    <row r="8751" spans="1:11" x14ac:dyDescent="0.2">
      <c r="A8751" s="3">
        <v>1096</v>
      </c>
      <c r="B8751" s="3">
        <v>2022</v>
      </c>
      <c r="C8751" s="3">
        <v>2</v>
      </c>
      <c r="D8751" s="3">
        <v>2023</v>
      </c>
      <c r="E8751" s="3">
        <v>1</v>
      </c>
      <c r="F8751" s="2">
        <v>1758.3891769487523</v>
      </c>
      <c r="G8751" s="2">
        <v>3319.48303906508</v>
      </c>
      <c r="H8751" s="2">
        <v>4486.9632035543036</v>
      </c>
      <c r="I8751" s="2">
        <v>7806.4462426193841</v>
      </c>
      <c r="J8751" s="2">
        <v>10130.359144711263</v>
      </c>
      <c r="K8751" t="s">
        <v>11</v>
      </c>
    </row>
    <row r="8752" spans="1:11" x14ac:dyDescent="0.2">
      <c r="A8752" s="3">
        <v>1096</v>
      </c>
      <c r="B8752" s="3">
        <v>2022</v>
      </c>
      <c r="C8752" s="3">
        <v>3</v>
      </c>
      <c r="D8752" s="3">
        <v>2024</v>
      </c>
      <c r="E8752" s="3">
        <v>1</v>
      </c>
      <c r="F8752" s="2">
        <v>1842.5391528966406</v>
      </c>
      <c r="G8752" s="2">
        <v>5162.0221919617206</v>
      </c>
      <c r="H8752" s="2">
        <v>3596.8615946005057</v>
      </c>
      <c r="I8752" s="2">
        <v>8758.8837865622263</v>
      </c>
      <c r="J8752" s="2">
        <v>10130.359144711263</v>
      </c>
      <c r="K8752" t="s">
        <v>11</v>
      </c>
    </row>
    <row r="8753" spans="1:11" x14ac:dyDescent="0.2">
      <c r="A8753" s="3">
        <v>1096</v>
      </c>
      <c r="B8753" s="3">
        <v>2022</v>
      </c>
      <c r="C8753" s="3">
        <v>4</v>
      </c>
      <c r="D8753" s="3">
        <v>2025</v>
      </c>
      <c r="E8753" s="3">
        <v>1</v>
      </c>
      <c r="F8753" s="2">
        <v>1541.1963944946156</v>
      </c>
      <c r="G8753" s="2">
        <v>6703.2185864563362</v>
      </c>
      <c r="H8753" s="2">
        <v>2865.678222407294</v>
      </c>
      <c r="I8753" s="2">
        <v>9568.8968088636302</v>
      </c>
      <c r="J8753" s="2">
        <v>10130.359144711263</v>
      </c>
      <c r="K8753" t="s">
        <v>11</v>
      </c>
    </row>
    <row r="8754" spans="1:11" x14ac:dyDescent="0.2">
      <c r="A8754" s="3">
        <v>1096</v>
      </c>
      <c r="B8754" s="3">
        <v>2022</v>
      </c>
      <c r="C8754" s="3">
        <v>5</v>
      </c>
      <c r="D8754" s="3">
        <v>2026</v>
      </c>
      <c r="E8754" s="3">
        <v>1</v>
      </c>
      <c r="F8754" s="2">
        <v>1034.0314377799004</v>
      </c>
      <c r="G8754" s="2">
        <v>7737.2500242362366</v>
      </c>
      <c r="H8754" s="2">
        <v>1930.2004920671243</v>
      </c>
      <c r="I8754" s="2">
        <v>9667.4505163033609</v>
      </c>
      <c r="J8754" s="2">
        <v>10130.359144711263</v>
      </c>
      <c r="K8754" t="s">
        <v>11</v>
      </c>
    </row>
    <row r="8755" spans="1:11" x14ac:dyDescent="0.2">
      <c r="A8755" s="3">
        <v>1097</v>
      </c>
      <c r="B8755" s="3">
        <v>2022</v>
      </c>
      <c r="C8755" s="3">
        <v>1</v>
      </c>
      <c r="D8755" s="3">
        <v>2022</v>
      </c>
      <c r="E8755" s="3">
        <v>1</v>
      </c>
      <c r="F8755" s="2">
        <v>3038.8339970712541</v>
      </c>
      <c r="G8755" s="2">
        <v>3038.8339970712541</v>
      </c>
      <c r="H8755" s="2">
        <v>10194.073470659012</v>
      </c>
      <c r="I8755" s="2">
        <v>13232.907467730267</v>
      </c>
      <c r="J8755" s="2">
        <v>20527.58045363436</v>
      </c>
      <c r="K8755" t="s">
        <v>11</v>
      </c>
    </row>
    <row r="8756" spans="1:11" x14ac:dyDescent="0.2">
      <c r="A8756" s="3">
        <v>1097</v>
      </c>
      <c r="B8756" s="3">
        <v>2022</v>
      </c>
      <c r="C8756" s="3">
        <v>2</v>
      </c>
      <c r="D8756" s="3">
        <v>2023</v>
      </c>
      <c r="E8756" s="3">
        <v>1</v>
      </c>
      <c r="F8756" s="2">
        <v>3774.0078166337635</v>
      </c>
      <c r="G8756" s="2">
        <v>6812.8418137050176</v>
      </c>
      <c r="H8756" s="2">
        <v>9046.0302879136234</v>
      </c>
      <c r="I8756" s="2">
        <v>15858.872101618641</v>
      </c>
      <c r="J8756" s="2">
        <v>20527.58045363436</v>
      </c>
      <c r="K8756" t="s">
        <v>11</v>
      </c>
    </row>
    <row r="8757" spans="1:11" x14ac:dyDescent="0.2">
      <c r="A8757" s="3">
        <v>1097</v>
      </c>
      <c r="B8757" s="3">
        <v>2022</v>
      </c>
      <c r="C8757" s="3">
        <v>3</v>
      </c>
      <c r="D8757" s="3">
        <v>2024</v>
      </c>
      <c r="E8757" s="3">
        <v>1</v>
      </c>
      <c r="F8757" s="2">
        <v>3558.4006482509212</v>
      </c>
      <c r="G8757" s="2">
        <v>10371.242461955939</v>
      </c>
      <c r="H8757" s="2">
        <v>7257.2119173879037</v>
      </c>
      <c r="I8757" s="2">
        <v>17628.454379343842</v>
      </c>
      <c r="J8757" s="2">
        <v>20527.58045363436</v>
      </c>
      <c r="K8757" t="s">
        <v>11</v>
      </c>
    </row>
    <row r="8758" spans="1:11" x14ac:dyDescent="0.2">
      <c r="A8758" s="3">
        <v>1097</v>
      </c>
      <c r="B8758" s="3">
        <v>2022</v>
      </c>
      <c r="C8758" s="3">
        <v>4</v>
      </c>
      <c r="D8758" s="3">
        <v>2025</v>
      </c>
      <c r="E8758" s="3">
        <v>1</v>
      </c>
      <c r="F8758" s="2">
        <v>2920.6952134828352</v>
      </c>
      <c r="G8758" s="2">
        <v>13291.937675438774</v>
      </c>
      <c r="H8758" s="2">
        <v>6001.5558537086945</v>
      </c>
      <c r="I8758" s="2">
        <v>19293.493529147469</v>
      </c>
      <c r="J8758" s="2">
        <v>20527.58045363436</v>
      </c>
      <c r="K8758" t="s">
        <v>11</v>
      </c>
    </row>
    <row r="8759" spans="1:11" x14ac:dyDescent="0.2">
      <c r="A8759" s="3">
        <v>1097</v>
      </c>
      <c r="B8759" s="3">
        <v>2022</v>
      </c>
      <c r="C8759" s="3">
        <v>5</v>
      </c>
      <c r="D8759" s="3">
        <v>2026</v>
      </c>
      <c r="E8759" s="3">
        <v>1</v>
      </c>
      <c r="F8759" s="2">
        <v>2289.3698893065939</v>
      </c>
      <c r="G8759" s="2">
        <v>15581.307564745368</v>
      </c>
      <c r="H8759" s="2">
        <v>4276.465543814671</v>
      </c>
      <c r="I8759" s="2">
        <v>19857.773108560039</v>
      </c>
      <c r="J8759" s="2">
        <v>20527.58045363436</v>
      </c>
      <c r="K8759" t="s">
        <v>11</v>
      </c>
    </row>
    <row r="8760" spans="1:11" x14ac:dyDescent="0.2">
      <c r="A8760" s="3">
        <v>1098</v>
      </c>
      <c r="B8760" s="3">
        <v>2022</v>
      </c>
      <c r="C8760" s="3">
        <v>1</v>
      </c>
      <c r="D8760" s="3">
        <v>2022</v>
      </c>
      <c r="E8760" s="3">
        <v>1</v>
      </c>
      <c r="F8760" s="2">
        <v>1699.3794756331961</v>
      </c>
      <c r="G8760" s="2">
        <v>1699.3794756331961</v>
      </c>
      <c r="H8760" s="2">
        <v>5809.2159798260245</v>
      </c>
      <c r="I8760" s="2">
        <v>7508.5954554592208</v>
      </c>
      <c r="J8760" s="2">
        <v>11334.943395845998</v>
      </c>
      <c r="K8760" t="s">
        <v>11</v>
      </c>
    </row>
    <row r="8761" spans="1:11" x14ac:dyDescent="0.2">
      <c r="A8761" s="3">
        <v>1098</v>
      </c>
      <c r="B8761" s="3">
        <v>2022</v>
      </c>
      <c r="C8761" s="3">
        <v>2</v>
      </c>
      <c r="D8761" s="3">
        <v>2023</v>
      </c>
      <c r="E8761" s="3">
        <v>1</v>
      </c>
      <c r="F8761" s="2">
        <v>1838.9489319688844</v>
      </c>
      <c r="G8761" s="2">
        <v>3538.3284076020805</v>
      </c>
      <c r="H8761" s="2">
        <v>5294.9275066341925</v>
      </c>
      <c r="I8761" s="2">
        <v>8833.2559142362734</v>
      </c>
      <c r="J8761" s="2">
        <v>11334.943395845998</v>
      </c>
      <c r="K8761" t="s">
        <v>11</v>
      </c>
    </row>
    <row r="8762" spans="1:11" x14ac:dyDescent="0.2">
      <c r="A8762" s="3">
        <v>1098</v>
      </c>
      <c r="B8762" s="3">
        <v>2022</v>
      </c>
      <c r="C8762" s="3">
        <v>3</v>
      </c>
      <c r="D8762" s="3">
        <v>2024</v>
      </c>
      <c r="E8762" s="3">
        <v>1</v>
      </c>
      <c r="F8762" s="2">
        <v>1912.2285476885486</v>
      </c>
      <c r="G8762" s="2">
        <v>5450.556955290629</v>
      </c>
      <c r="H8762" s="2">
        <v>4466.6996714427169</v>
      </c>
      <c r="I8762" s="2">
        <v>9917.2566267333459</v>
      </c>
      <c r="J8762" s="2">
        <v>11334.943395845998</v>
      </c>
      <c r="K8762" t="s">
        <v>11</v>
      </c>
    </row>
    <row r="8763" spans="1:11" x14ac:dyDescent="0.2">
      <c r="A8763" s="3">
        <v>1098</v>
      </c>
      <c r="B8763" s="3">
        <v>2022</v>
      </c>
      <c r="C8763" s="3">
        <v>4</v>
      </c>
      <c r="D8763" s="3">
        <v>2025</v>
      </c>
      <c r="E8763" s="3">
        <v>1</v>
      </c>
      <c r="F8763" s="2">
        <v>2156.8821401559417</v>
      </c>
      <c r="G8763" s="2">
        <v>7607.4390954465707</v>
      </c>
      <c r="H8763" s="2">
        <v>2997.7737031911856</v>
      </c>
      <c r="I8763" s="2">
        <v>10605.212798637756</v>
      </c>
      <c r="J8763" s="2">
        <v>11334.943395845998</v>
      </c>
      <c r="K8763" t="s">
        <v>11</v>
      </c>
    </row>
    <row r="8764" spans="1:11" x14ac:dyDescent="0.2">
      <c r="A8764" s="3">
        <v>1098</v>
      </c>
      <c r="B8764" s="3">
        <v>2022</v>
      </c>
      <c r="C8764" s="3">
        <v>5</v>
      </c>
      <c r="D8764" s="3">
        <v>2026</v>
      </c>
      <c r="E8764" s="3">
        <v>1</v>
      </c>
      <c r="F8764" s="2">
        <v>1285.3842674246625</v>
      </c>
      <c r="G8764" s="2">
        <v>8892.8233628712333</v>
      </c>
      <c r="H8764" s="2">
        <v>1779.8354238320444</v>
      </c>
      <c r="I8764" s="2">
        <v>10672.658786703278</v>
      </c>
      <c r="J8764" s="2">
        <v>11334.943395845998</v>
      </c>
      <c r="K8764" t="s">
        <v>11</v>
      </c>
    </row>
    <row r="8765" spans="1:11" x14ac:dyDescent="0.2">
      <c r="A8765" s="3">
        <v>1099</v>
      </c>
      <c r="B8765" s="3">
        <v>2022</v>
      </c>
      <c r="C8765" s="3">
        <v>1</v>
      </c>
      <c r="D8765" s="3">
        <v>2022</v>
      </c>
      <c r="E8765" s="3">
        <v>1</v>
      </c>
      <c r="F8765" s="2">
        <v>905.16939347299115</v>
      </c>
      <c r="G8765" s="2">
        <v>905.16939347299115</v>
      </c>
      <c r="H8765" s="2">
        <v>3137.6862914849689</v>
      </c>
      <c r="I8765" s="2">
        <v>4042.85568495796</v>
      </c>
      <c r="J8765" s="2">
        <v>6170.8961924280757</v>
      </c>
      <c r="K8765" t="s">
        <v>11</v>
      </c>
    </row>
    <row r="8766" spans="1:11" x14ac:dyDescent="0.2">
      <c r="A8766" s="3">
        <v>1099</v>
      </c>
      <c r="B8766" s="3">
        <v>2022</v>
      </c>
      <c r="C8766" s="3">
        <v>2</v>
      </c>
      <c r="D8766" s="3">
        <v>2023</v>
      </c>
      <c r="E8766" s="3">
        <v>1</v>
      </c>
      <c r="F8766" s="2">
        <v>999.07221454300736</v>
      </c>
      <c r="G8766" s="2">
        <v>1904.2416080159985</v>
      </c>
      <c r="H8766" s="2">
        <v>2925.5662083721663</v>
      </c>
      <c r="I8766" s="2">
        <v>4829.8078163881646</v>
      </c>
      <c r="J8766" s="2">
        <v>6170.8961924280757</v>
      </c>
      <c r="K8766" t="s">
        <v>11</v>
      </c>
    </row>
    <row r="8767" spans="1:11" x14ac:dyDescent="0.2">
      <c r="A8767" s="3">
        <v>1099</v>
      </c>
      <c r="B8767" s="3">
        <v>2022</v>
      </c>
      <c r="C8767" s="3">
        <v>3</v>
      </c>
      <c r="D8767" s="3">
        <v>2024</v>
      </c>
      <c r="E8767" s="3">
        <v>1</v>
      </c>
      <c r="F8767" s="2">
        <v>1151.3029243215585</v>
      </c>
      <c r="G8767" s="2">
        <v>3055.544532337557</v>
      </c>
      <c r="H8767" s="2">
        <v>2264.3155059176934</v>
      </c>
      <c r="I8767" s="2">
        <v>5319.8600382552504</v>
      </c>
      <c r="J8767" s="2">
        <v>6170.8961924280757</v>
      </c>
      <c r="K8767" t="s">
        <v>11</v>
      </c>
    </row>
    <row r="8768" spans="1:11" x14ac:dyDescent="0.2">
      <c r="A8768" s="3">
        <v>1099</v>
      </c>
      <c r="B8768" s="3">
        <v>2022</v>
      </c>
      <c r="C8768" s="3">
        <v>4</v>
      </c>
      <c r="D8768" s="3">
        <v>2025</v>
      </c>
      <c r="E8768" s="3">
        <v>1</v>
      </c>
      <c r="F8768" s="2">
        <v>1003.9961159718059</v>
      </c>
      <c r="G8768" s="2">
        <v>4059.540648309363</v>
      </c>
      <c r="H8768" s="2">
        <v>1617.9913027446664</v>
      </c>
      <c r="I8768" s="2">
        <v>5677.5319510540294</v>
      </c>
      <c r="J8768" s="2">
        <v>6170.8961924280757</v>
      </c>
      <c r="K8768" t="s">
        <v>11</v>
      </c>
    </row>
    <row r="8769" spans="1:11" x14ac:dyDescent="0.2">
      <c r="A8769" s="3">
        <v>1099</v>
      </c>
      <c r="B8769" s="3">
        <v>2022</v>
      </c>
      <c r="C8769" s="3">
        <v>5</v>
      </c>
      <c r="D8769" s="3">
        <v>2026</v>
      </c>
      <c r="E8769" s="3">
        <v>1</v>
      </c>
      <c r="F8769" s="2">
        <v>600.07037115852927</v>
      </c>
      <c r="G8769" s="2">
        <v>4659.6110194678922</v>
      </c>
      <c r="H8769" s="2">
        <v>1233.5331692367408</v>
      </c>
      <c r="I8769" s="2">
        <v>5893.1441887046331</v>
      </c>
      <c r="J8769" s="2">
        <v>6170.8961924280757</v>
      </c>
      <c r="K8769" t="s">
        <v>11</v>
      </c>
    </row>
    <row r="8770" spans="1:11" x14ac:dyDescent="0.2">
      <c r="A8770" s="3">
        <v>1100</v>
      </c>
      <c r="B8770" s="3">
        <v>2022</v>
      </c>
      <c r="C8770" s="3">
        <v>1</v>
      </c>
      <c r="D8770" s="3">
        <v>2022</v>
      </c>
      <c r="E8770" s="3">
        <v>1</v>
      </c>
      <c r="F8770" s="2">
        <v>816.30452370580178</v>
      </c>
      <c r="G8770" s="2">
        <v>816.30452370580178</v>
      </c>
      <c r="H8770" s="2">
        <v>2725.6678776179542</v>
      </c>
      <c r="I8770" s="2">
        <v>3541.972401323756</v>
      </c>
      <c r="J8770" s="2">
        <v>5361.6584340316213</v>
      </c>
      <c r="K8770" t="s">
        <v>11</v>
      </c>
    </row>
    <row r="8771" spans="1:11" x14ac:dyDescent="0.2">
      <c r="A8771" s="3">
        <v>1100</v>
      </c>
      <c r="B8771" s="3">
        <v>2022</v>
      </c>
      <c r="C8771" s="3">
        <v>2</v>
      </c>
      <c r="D8771" s="3">
        <v>2023</v>
      </c>
      <c r="E8771" s="3">
        <v>1</v>
      </c>
      <c r="F8771" s="2">
        <v>881.55967727538086</v>
      </c>
      <c r="G8771" s="2">
        <v>1697.8642009811826</v>
      </c>
      <c r="H8771" s="2">
        <v>2492.6492142411598</v>
      </c>
      <c r="I8771" s="2">
        <v>4190.5134152223427</v>
      </c>
      <c r="J8771" s="2">
        <v>5361.6584340316213</v>
      </c>
      <c r="K8771" t="s">
        <v>11</v>
      </c>
    </row>
    <row r="8772" spans="1:11" x14ac:dyDescent="0.2">
      <c r="A8772" s="3">
        <v>1100</v>
      </c>
      <c r="B8772" s="3">
        <v>2022</v>
      </c>
      <c r="C8772" s="3">
        <v>3</v>
      </c>
      <c r="D8772" s="3">
        <v>2024</v>
      </c>
      <c r="E8772" s="3">
        <v>1</v>
      </c>
      <c r="F8772" s="2">
        <v>982.85688303164693</v>
      </c>
      <c r="G8772" s="2">
        <v>2680.7210840128296</v>
      </c>
      <c r="H8772" s="2">
        <v>2005.849591082439</v>
      </c>
      <c r="I8772" s="2">
        <v>4686.5706750952686</v>
      </c>
      <c r="J8772" s="2">
        <v>5361.6584340316213</v>
      </c>
      <c r="K8772" t="s">
        <v>11</v>
      </c>
    </row>
    <row r="8773" spans="1:11" x14ac:dyDescent="0.2">
      <c r="A8773" s="3">
        <v>1100</v>
      </c>
      <c r="B8773" s="3">
        <v>2022</v>
      </c>
      <c r="C8773" s="3">
        <v>4</v>
      </c>
      <c r="D8773" s="3">
        <v>2025</v>
      </c>
      <c r="E8773" s="3">
        <v>1</v>
      </c>
      <c r="F8773" s="2">
        <v>731.82580240071729</v>
      </c>
      <c r="G8773" s="2">
        <v>3412.5468864135469</v>
      </c>
      <c r="H8773" s="2">
        <v>1535.5807071175545</v>
      </c>
      <c r="I8773" s="2">
        <v>4948.1275935311014</v>
      </c>
      <c r="J8773" s="2">
        <v>5361.6584340316213</v>
      </c>
      <c r="K8773" t="s">
        <v>11</v>
      </c>
    </row>
    <row r="8774" spans="1:11" x14ac:dyDescent="0.2">
      <c r="A8774" s="3">
        <v>1100</v>
      </c>
      <c r="B8774" s="3">
        <v>2022</v>
      </c>
      <c r="C8774" s="3">
        <v>5</v>
      </c>
      <c r="D8774" s="3">
        <v>2026</v>
      </c>
      <c r="E8774" s="3">
        <v>1</v>
      </c>
      <c r="F8774" s="2">
        <v>615.639752853966</v>
      </c>
      <c r="G8774" s="2">
        <v>4028.1866392675129</v>
      </c>
      <c r="H8774" s="2">
        <v>1181.1773623368326</v>
      </c>
      <c r="I8774" s="2">
        <v>5209.3640016043455</v>
      </c>
      <c r="J8774" s="2">
        <v>5361.6584340316213</v>
      </c>
      <c r="K8774" t="s">
        <v>11</v>
      </c>
    </row>
    <row r="8775" spans="1:11" x14ac:dyDescent="0.2">
      <c r="A8775" s="3">
        <v>1101</v>
      </c>
      <c r="B8775" s="3">
        <v>2022</v>
      </c>
      <c r="C8775" s="3">
        <v>1</v>
      </c>
      <c r="D8775" s="3">
        <v>2022</v>
      </c>
      <c r="E8775" s="3">
        <v>1</v>
      </c>
      <c r="F8775" s="2">
        <v>1653.0302397200892</v>
      </c>
      <c r="G8775" s="2">
        <v>1653.0302397200892</v>
      </c>
      <c r="H8775" s="2">
        <v>5595.8208217731799</v>
      </c>
      <c r="I8775" s="2">
        <v>7248.8510614932693</v>
      </c>
      <c r="J8775" s="2">
        <v>11216.436338242382</v>
      </c>
      <c r="K8775" t="s">
        <v>11</v>
      </c>
    </row>
    <row r="8776" spans="1:11" x14ac:dyDescent="0.2">
      <c r="A8776" s="3">
        <v>1101</v>
      </c>
      <c r="B8776" s="3">
        <v>2022</v>
      </c>
      <c r="C8776" s="3">
        <v>2</v>
      </c>
      <c r="D8776" s="3">
        <v>2023</v>
      </c>
      <c r="E8776" s="3">
        <v>1</v>
      </c>
      <c r="F8776" s="2">
        <v>1816.7447498122667</v>
      </c>
      <c r="G8776" s="2">
        <v>3469.7749895323559</v>
      </c>
      <c r="H8776" s="2">
        <v>5447.0960928777095</v>
      </c>
      <c r="I8776" s="2">
        <v>8916.8710824100654</v>
      </c>
      <c r="J8776" s="2">
        <v>11216.436338242382</v>
      </c>
      <c r="K8776" t="s">
        <v>11</v>
      </c>
    </row>
    <row r="8777" spans="1:11" x14ac:dyDescent="0.2">
      <c r="A8777" s="3">
        <v>1101</v>
      </c>
      <c r="B8777" s="3">
        <v>2022</v>
      </c>
      <c r="C8777" s="3">
        <v>3</v>
      </c>
      <c r="D8777" s="3">
        <v>2024</v>
      </c>
      <c r="E8777" s="3">
        <v>1</v>
      </c>
      <c r="F8777" s="2">
        <v>2023.4972399884673</v>
      </c>
      <c r="G8777" s="2">
        <v>5493.2722295208232</v>
      </c>
      <c r="H8777" s="2">
        <v>4082.6649170630526</v>
      </c>
      <c r="I8777" s="2">
        <v>9575.9371465838758</v>
      </c>
      <c r="J8777" s="2">
        <v>11216.436338242382</v>
      </c>
      <c r="K8777" t="s">
        <v>11</v>
      </c>
    </row>
    <row r="8778" spans="1:11" x14ac:dyDescent="0.2">
      <c r="A8778" s="3">
        <v>1101</v>
      </c>
      <c r="B8778" s="3">
        <v>2022</v>
      </c>
      <c r="C8778" s="3">
        <v>4</v>
      </c>
      <c r="D8778" s="3">
        <v>2025</v>
      </c>
      <c r="E8778" s="3">
        <v>1</v>
      </c>
      <c r="F8778" s="2">
        <v>1977.0770327681385</v>
      </c>
      <c r="G8778" s="2">
        <v>7470.3492622889617</v>
      </c>
      <c r="H8778" s="2">
        <v>3154.2926390396869</v>
      </c>
      <c r="I8778" s="2">
        <v>10624.641901328649</v>
      </c>
      <c r="J8778" s="2">
        <v>11216.436338242382</v>
      </c>
      <c r="K8778" t="s">
        <v>11</v>
      </c>
    </row>
    <row r="8779" spans="1:11" x14ac:dyDescent="0.2">
      <c r="A8779" s="3">
        <v>1101</v>
      </c>
      <c r="B8779" s="3">
        <v>2022</v>
      </c>
      <c r="C8779" s="3">
        <v>5</v>
      </c>
      <c r="D8779" s="3">
        <v>2026</v>
      </c>
      <c r="E8779" s="3">
        <v>1</v>
      </c>
      <c r="F8779" s="2">
        <v>1505.0707564981976</v>
      </c>
      <c r="G8779" s="2">
        <v>8975.4200187871593</v>
      </c>
      <c r="H8779" s="2">
        <v>1988.0338902690073</v>
      </c>
      <c r="I8779" s="2">
        <v>10963.453909056167</v>
      </c>
      <c r="J8779" s="2">
        <v>11216.436338242382</v>
      </c>
      <c r="K8779" t="s">
        <v>11</v>
      </c>
    </row>
    <row r="8780" spans="1:11" x14ac:dyDescent="0.2">
      <c r="A8780" s="3">
        <v>1102</v>
      </c>
      <c r="B8780" s="3">
        <v>2022</v>
      </c>
      <c r="C8780" s="3">
        <v>1</v>
      </c>
      <c r="D8780" s="3">
        <v>2022</v>
      </c>
      <c r="E8780" s="3">
        <v>1</v>
      </c>
      <c r="F8780" s="2">
        <v>5066.7958934114567</v>
      </c>
      <c r="G8780" s="2">
        <v>5066.7958934114567</v>
      </c>
      <c r="H8780" s="2">
        <v>16155.146674367046</v>
      </c>
      <c r="I8780" s="2">
        <v>21221.942567778504</v>
      </c>
      <c r="J8780" s="2">
        <v>32803.50008347752</v>
      </c>
      <c r="K8780" t="s">
        <v>11</v>
      </c>
    </row>
    <row r="8781" spans="1:11" x14ac:dyDescent="0.2">
      <c r="A8781" s="3">
        <v>1102</v>
      </c>
      <c r="B8781" s="3">
        <v>2022</v>
      </c>
      <c r="C8781" s="3">
        <v>2</v>
      </c>
      <c r="D8781" s="3">
        <v>2023</v>
      </c>
      <c r="E8781" s="3">
        <v>1</v>
      </c>
      <c r="F8781" s="2">
        <v>5318.271419390866</v>
      </c>
      <c r="G8781" s="2">
        <v>10385.067312802323</v>
      </c>
      <c r="H8781" s="2">
        <v>15510.575906278144</v>
      </c>
      <c r="I8781" s="2">
        <v>25895.643219080466</v>
      </c>
      <c r="J8781" s="2">
        <v>32803.50008347752</v>
      </c>
      <c r="K8781" t="s">
        <v>11</v>
      </c>
    </row>
    <row r="8782" spans="1:11" x14ac:dyDescent="0.2">
      <c r="A8782" s="3">
        <v>1102</v>
      </c>
      <c r="B8782" s="3">
        <v>2022</v>
      </c>
      <c r="C8782" s="3">
        <v>3</v>
      </c>
      <c r="D8782" s="3">
        <v>2024</v>
      </c>
      <c r="E8782" s="3">
        <v>1</v>
      </c>
      <c r="F8782" s="2">
        <v>6042.8045136649162</v>
      </c>
      <c r="G8782" s="2">
        <v>16427.871826467239</v>
      </c>
      <c r="H8782" s="2">
        <v>12375.534517144155</v>
      </c>
      <c r="I8782" s="2">
        <v>28803.406343611394</v>
      </c>
      <c r="J8782" s="2">
        <v>32803.50008347752</v>
      </c>
      <c r="K8782" t="s">
        <v>11</v>
      </c>
    </row>
    <row r="8783" spans="1:11" x14ac:dyDescent="0.2">
      <c r="A8783" s="3">
        <v>1102</v>
      </c>
      <c r="B8783" s="3">
        <v>2022</v>
      </c>
      <c r="C8783" s="3">
        <v>4</v>
      </c>
      <c r="D8783" s="3">
        <v>2025</v>
      </c>
      <c r="E8783" s="3">
        <v>1</v>
      </c>
      <c r="F8783" s="2">
        <v>5545.1990686190184</v>
      </c>
      <c r="G8783" s="2">
        <v>21973.070895086257</v>
      </c>
      <c r="H8783" s="2">
        <v>9132.3581273026139</v>
      </c>
      <c r="I8783" s="2">
        <v>31105.429022388871</v>
      </c>
      <c r="J8783" s="2">
        <v>32803.50008347752</v>
      </c>
      <c r="K8783" t="s">
        <v>11</v>
      </c>
    </row>
    <row r="8784" spans="1:11" x14ac:dyDescent="0.2">
      <c r="A8784" s="3">
        <v>1102</v>
      </c>
      <c r="B8784" s="3">
        <v>2022</v>
      </c>
      <c r="C8784" s="3">
        <v>5</v>
      </c>
      <c r="D8784" s="3">
        <v>2026</v>
      </c>
      <c r="E8784" s="3">
        <v>1</v>
      </c>
      <c r="F8784" s="2">
        <v>4149.3658358708672</v>
      </c>
      <c r="G8784" s="2">
        <v>26122.436730957124</v>
      </c>
      <c r="H8784" s="2">
        <v>5791.5551230351157</v>
      </c>
      <c r="I8784" s="2">
        <v>31913.99185399224</v>
      </c>
      <c r="J8784" s="2">
        <v>32803.50008347752</v>
      </c>
      <c r="K8784" t="s">
        <v>11</v>
      </c>
    </row>
    <row r="8785" spans="1:11" x14ac:dyDescent="0.2">
      <c r="A8785" s="3">
        <v>1103</v>
      </c>
      <c r="B8785" s="3">
        <v>2022</v>
      </c>
      <c r="C8785" s="3">
        <v>1</v>
      </c>
      <c r="D8785" s="3">
        <v>2022</v>
      </c>
      <c r="E8785" s="3">
        <v>1</v>
      </c>
      <c r="F8785" s="2">
        <v>462.36418866712324</v>
      </c>
      <c r="G8785" s="2">
        <v>462.36418866712324</v>
      </c>
      <c r="H8785" s="2">
        <v>1574.2896745594178</v>
      </c>
      <c r="I8785" s="2">
        <v>2036.653863226541</v>
      </c>
      <c r="J8785" s="2">
        <v>3138.0463404910624</v>
      </c>
      <c r="K8785" t="s">
        <v>11</v>
      </c>
    </row>
    <row r="8786" spans="1:11" x14ac:dyDescent="0.2">
      <c r="A8786" s="3">
        <v>1103</v>
      </c>
      <c r="B8786" s="3">
        <v>2022</v>
      </c>
      <c r="C8786" s="3">
        <v>2</v>
      </c>
      <c r="D8786" s="3">
        <v>2023</v>
      </c>
      <c r="E8786" s="3">
        <v>1</v>
      </c>
      <c r="F8786" s="2">
        <v>579.9816825593</v>
      </c>
      <c r="G8786" s="2">
        <v>1042.3458712264232</v>
      </c>
      <c r="H8786" s="2">
        <v>1374.0883672780792</v>
      </c>
      <c r="I8786" s="2">
        <v>2416.4342385045024</v>
      </c>
      <c r="J8786" s="2">
        <v>3138.0463404910624</v>
      </c>
      <c r="K8786" t="s">
        <v>11</v>
      </c>
    </row>
    <row r="8787" spans="1:11" x14ac:dyDescent="0.2">
      <c r="A8787" s="3">
        <v>1103</v>
      </c>
      <c r="B8787" s="3">
        <v>2022</v>
      </c>
      <c r="C8787" s="3">
        <v>3</v>
      </c>
      <c r="D8787" s="3">
        <v>2024</v>
      </c>
      <c r="E8787" s="3">
        <v>1</v>
      </c>
      <c r="F8787" s="2">
        <v>528.96017823298394</v>
      </c>
      <c r="G8787" s="2">
        <v>1571.3060494594072</v>
      </c>
      <c r="H8787" s="2">
        <v>1112.9554946221508</v>
      </c>
      <c r="I8787" s="2">
        <v>2684.261544081558</v>
      </c>
      <c r="J8787" s="2">
        <v>3138.0463404910624</v>
      </c>
      <c r="K8787" t="s">
        <v>11</v>
      </c>
    </row>
    <row r="8788" spans="1:11" x14ac:dyDescent="0.2">
      <c r="A8788" s="3">
        <v>1103</v>
      </c>
      <c r="B8788" s="3">
        <v>2022</v>
      </c>
      <c r="C8788" s="3">
        <v>4</v>
      </c>
      <c r="D8788" s="3">
        <v>2025</v>
      </c>
      <c r="E8788" s="3">
        <v>1</v>
      </c>
      <c r="F8788" s="2">
        <v>476.57954807632518</v>
      </c>
      <c r="G8788" s="2">
        <v>2047.8855975357324</v>
      </c>
      <c r="H8788" s="2">
        <v>877.6540887733363</v>
      </c>
      <c r="I8788" s="2">
        <v>2925.5396863090687</v>
      </c>
      <c r="J8788" s="2">
        <v>3138.0463404910624</v>
      </c>
      <c r="K8788" t="s">
        <v>11</v>
      </c>
    </row>
    <row r="8789" spans="1:11" x14ac:dyDescent="0.2">
      <c r="A8789" s="3">
        <v>1103</v>
      </c>
      <c r="B8789" s="3">
        <v>2022</v>
      </c>
      <c r="C8789" s="3">
        <v>5</v>
      </c>
      <c r="D8789" s="3">
        <v>2026</v>
      </c>
      <c r="E8789" s="3">
        <v>1</v>
      </c>
      <c r="F8789" s="2">
        <v>306.52514798625361</v>
      </c>
      <c r="G8789" s="2">
        <v>2354.410745521986</v>
      </c>
      <c r="H8789" s="2">
        <v>703.12196201157076</v>
      </c>
      <c r="I8789" s="2">
        <v>3057.5327075335567</v>
      </c>
      <c r="J8789" s="2">
        <v>3138.0463404910624</v>
      </c>
      <c r="K8789" t="s">
        <v>11</v>
      </c>
    </row>
    <row r="8790" spans="1:11" x14ac:dyDescent="0.2">
      <c r="A8790" s="3">
        <v>1104</v>
      </c>
      <c r="B8790" s="3">
        <v>2022</v>
      </c>
      <c r="C8790" s="3">
        <v>1</v>
      </c>
      <c r="D8790" s="3">
        <v>2022</v>
      </c>
      <c r="E8790" s="3">
        <v>1</v>
      </c>
      <c r="F8790" s="2">
        <v>3998.8326296709488</v>
      </c>
      <c r="G8790" s="2">
        <v>3998.8326296709488</v>
      </c>
      <c r="H8790" s="2">
        <v>13680.311509690877</v>
      </c>
      <c r="I8790" s="2">
        <v>17679.144139361826</v>
      </c>
      <c r="J8790" s="2">
        <v>27745.069939145182</v>
      </c>
      <c r="K8790" t="s">
        <v>11</v>
      </c>
    </row>
    <row r="8791" spans="1:11" x14ac:dyDescent="0.2">
      <c r="A8791" s="3">
        <v>1104</v>
      </c>
      <c r="B8791" s="3">
        <v>2022</v>
      </c>
      <c r="C8791" s="3">
        <v>2</v>
      </c>
      <c r="D8791" s="3">
        <v>2023</v>
      </c>
      <c r="E8791" s="3">
        <v>1</v>
      </c>
      <c r="F8791" s="2">
        <v>5137.5573876380968</v>
      </c>
      <c r="G8791" s="2">
        <v>9136.390017309046</v>
      </c>
      <c r="H8791" s="2">
        <v>12672.93507650338</v>
      </c>
      <c r="I8791" s="2">
        <v>21809.325093812426</v>
      </c>
      <c r="J8791" s="2">
        <v>27745.069939145182</v>
      </c>
      <c r="K8791" t="s">
        <v>11</v>
      </c>
    </row>
    <row r="8792" spans="1:11" x14ac:dyDescent="0.2">
      <c r="A8792" s="3">
        <v>1104</v>
      </c>
      <c r="B8792" s="3">
        <v>2022</v>
      </c>
      <c r="C8792" s="3">
        <v>3</v>
      </c>
      <c r="D8792" s="3">
        <v>2024</v>
      </c>
      <c r="E8792" s="3">
        <v>1</v>
      </c>
      <c r="F8792" s="2">
        <v>4398.3303441587577</v>
      </c>
      <c r="G8792" s="2">
        <v>13534.720361467804</v>
      </c>
      <c r="H8792" s="2">
        <v>10261.108854007423</v>
      </c>
      <c r="I8792" s="2">
        <v>23795.829215475227</v>
      </c>
      <c r="J8792" s="2">
        <v>27745.069939145182</v>
      </c>
      <c r="K8792" t="s">
        <v>11</v>
      </c>
    </row>
    <row r="8793" spans="1:11" x14ac:dyDescent="0.2">
      <c r="A8793" s="3">
        <v>1104</v>
      </c>
      <c r="B8793" s="3">
        <v>2022</v>
      </c>
      <c r="C8793" s="3">
        <v>4</v>
      </c>
      <c r="D8793" s="3">
        <v>2025</v>
      </c>
      <c r="E8793" s="3">
        <v>1</v>
      </c>
      <c r="F8793" s="2">
        <v>4955.9638217094434</v>
      </c>
      <c r="G8793" s="2">
        <v>18490.684183177247</v>
      </c>
      <c r="H8793" s="2">
        <v>6952.0811249929029</v>
      </c>
      <c r="I8793" s="2">
        <v>25442.76530817015</v>
      </c>
      <c r="J8793" s="2">
        <v>27745.069939145182</v>
      </c>
      <c r="K8793" t="s">
        <v>11</v>
      </c>
    </row>
    <row r="8794" spans="1:11" x14ac:dyDescent="0.2">
      <c r="A8794" s="3">
        <v>1104</v>
      </c>
      <c r="B8794" s="3">
        <v>2022</v>
      </c>
      <c r="C8794" s="3">
        <v>5</v>
      </c>
      <c r="D8794" s="3">
        <v>2026</v>
      </c>
      <c r="E8794" s="3">
        <v>1</v>
      </c>
      <c r="F8794" s="2">
        <v>3798.5353125246802</v>
      </c>
      <c r="G8794" s="2">
        <v>22289.219495701927</v>
      </c>
      <c r="H8794" s="2">
        <v>4039.2412603347439</v>
      </c>
      <c r="I8794" s="2">
        <v>26328.460756036671</v>
      </c>
      <c r="J8794" s="2">
        <v>27745.069939145182</v>
      </c>
      <c r="K8794" t="s">
        <v>11</v>
      </c>
    </row>
    <row r="8795" spans="1:11" x14ac:dyDescent="0.2">
      <c r="A8795" s="3">
        <v>1105</v>
      </c>
      <c r="B8795" s="3">
        <v>2022</v>
      </c>
      <c r="C8795" s="3">
        <v>1</v>
      </c>
      <c r="D8795" s="3">
        <v>2022</v>
      </c>
      <c r="E8795" s="3">
        <v>1</v>
      </c>
      <c r="F8795" s="2">
        <v>776.38627096250161</v>
      </c>
      <c r="G8795" s="2">
        <v>776.38627096250161</v>
      </c>
      <c r="H8795" s="2">
        <v>2644.5028892709406</v>
      </c>
      <c r="I8795" s="2">
        <v>3420.8891602334425</v>
      </c>
      <c r="J8795" s="2">
        <v>5281.6556998483702</v>
      </c>
      <c r="K8795" t="s">
        <v>11</v>
      </c>
    </row>
    <row r="8796" spans="1:11" x14ac:dyDescent="0.2">
      <c r="A8796" s="3">
        <v>1105</v>
      </c>
      <c r="B8796" s="3">
        <v>2022</v>
      </c>
      <c r="C8796" s="3">
        <v>2</v>
      </c>
      <c r="D8796" s="3">
        <v>2023</v>
      </c>
      <c r="E8796" s="3">
        <v>1</v>
      </c>
      <c r="F8796" s="2">
        <v>851.53386758329248</v>
      </c>
      <c r="G8796" s="2">
        <v>1627.9201385457941</v>
      </c>
      <c r="H8796" s="2">
        <v>2533.2629440216701</v>
      </c>
      <c r="I8796" s="2">
        <v>4161.1830825674642</v>
      </c>
      <c r="J8796" s="2">
        <v>5281.6556998483702</v>
      </c>
      <c r="K8796" t="s">
        <v>11</v>
      </c>
    </row>
    <row r="8797" spans="1:11" x14ac:dyDescent="0.2">
      <c r="A8797" s="3">
        <v>1105</v>
      </c>
      <c r="B8797" s="3">
        <v>2022</v>
      </c>
      <c r="C8797" s="3">
        <v>3</v>
      </c>
      <c r="D8797" s="3">
        <v>2024</v>
      </c>
      <c r="E8797" s="3">
        <v>1</v>
      </c>
      <c r="F8797" s="2">
        <v>909.41230402658312</v>
      </c>
      <c r="G8797" s="2">
        <v>2537.3324425723772</v>
      </c>
      <c r="H8797" s="2">
        <v>2055.9954634513465</v>
      </c>
      <c r="I8797" s="2">
        <v>4593.3279060237237</v>
      </c>
      <c r="J8797" s="2">
        <v>5281.6556998483702</v>
      </c>
      <c r="K8797" t="s">
        <v>11</v>
      </c>
    </row>
    <row r="8798" spans="1:11" x14ac:dyDescent="0.2">
      <c r="A8798" s="3">
        <v>1105</v>
      </c>
      <c r="B8798" s="3">
        <v>2022</v>
      </c>
      <c r="C8798" s="3">
        <v>4</v>
      </c>
      <c r="D8798" s="3">
        <v>2025</v>
      </c>
      <c r="E8798" s="3">
        <v>1</v>
      </c>
      <c r="F8798" s="2">
        <v>1079.5818741031585</v>
      </c>
      <c r="G8798" s="2">
        <v>3616.9143166755357</v>
      </c>
      <c r="H8798" s="2">
        <v>1335.7709948752281</v>
      </c>
      <c r="I8798" s="2">
        <v>4952.6853115507638</v>
      </c>
      <c r="J8798" s="2">
        <v>5281.6556998483702</v>
      </c>
      <c r="K8798" t="s">
        <v>11</v>
      </c>
    </row>
    <row r="8799" spans="1:11" x14ac:dyDescent="0.2">
      <c r="A8799" s="3">
        <v>1105</v>
      </c>
      <c r="B8799" s="3">
        <v>2022</v>
      </c>
      <c r="C8799" s="3">
        <v>5</v>
      </c>
      <c r="D8799" s="3">
        <v>2026</v>
      </c>
      <c r="E8799" s="3">
        <v>1</v>
      </c>
      <c r="F8799" s="2">
        <v>389.81856432273844</v>
      </c>
      <c r="G8799" s="2">
        <v>4006.7328809982741</v>
      </c>
      <c r="H8799" s="2">
        <v>1014.4757336398575</v>
      </c>
      <c r="I8799" s="2">
        <v>5021.2086146381316</v>
      </c>
      <c r="J8799" s="2">
        <v>5281.6556998483702</v>
      </c>
      <c r="K8799" t="s">
        <v>11</v>
      </c>
    </row>
    <row r="8800" spans="1:11" x14ac:dyDescent="0.2">
      <c r="A8800" s="3">
        <v>1106</v>
      </c>
      <c r="B8800" s="3">
        <v>2022</v>
      </c>
      <c r="C8800" s="3">
        <v>1</v>
      </c>
      <c r="D8800" s="3">
        <v>2022</v>
      </c>
      <c r="E8800" s="3">
        <v>1</v>
      </c>
      <c r="F8800" s="2">
        <v>3246.2089656195039</v>
      </c>
      <c r="G8800" s="2">
        <v>3246.2089656195039</v>
      </c>
      <c r="H8800" s="2">
        <v>11213.599041773683</v>
      </c>
      <c r="I8800" s="2">
        <v>14459.808007393187</v>
      </c>
      <c r="J8800" s="2">
        <v>22385.437410203882</v>
      </c>
      <c r="K8800" t="s">
        <v>11</v>
      </c>
    </row>
    <row r="8801" spans="1:11" x14ac:dyDescent="0.2">
      <c r="A8801" s="3">
        <v>1106</v>
      </c>
      <c r="B8801" s="3">
        <v>2022</v>
      </c>
      <c r="C8801" s="3">
        <v>2</v>
      </c>
      <c r="D8801" s="3">
        <v>2023</v>
      </c>
      <c r="E8801" s="3">
        <v>1</v>
      </c>
      <c r="F8801" s="2">
        <v>4020.019136427798</v>
      </c>
      <c r="G8801" s="2">
        <v>7266.2281020473019</v>
      </c>
      <c r="H8801" s="2">
        <v>10032.508715744472</v>
      </c>
      <c r="I8801" s="2">
        <v>17298.736817791774</v>
      </c>
      <c r="J8801" s="2">
        <v>22385.437410203882</v>
      </c>
      <c r="K8801" t="s">
        <v>11</v>
      </c>
    </row>
    <row r="8802" spans="1:11" x14ac:dyDescent="0.2">
      <c r="A8802" s="3">
        <v>1106</v>
      </c>
      <c r="B8802" s="3">
        <v>2022</v>
      </c>
      <c r="C8802" s="3">
        <v>3</v>
      </c>
      <c r="D8802" s="3">
        <v>2024</v>
      </c>
      <c r="E8802" s="3">
        <v>1</v>
      </c>
      <c r="F8802" s="2">
        <v>4289.1488068079198</v>
      </c>
      <c r="G8802" s="2">
        <v>11555.376908855222</v>
      </c>
      <c r="H8802" s="2">
        <v>7704.724393602457</v>
      </c>
      <c r="I8802" s="2">
        <v>19260.101302457679</v>
      </c>
      <c r="J8802" s="2">
        <v>22385.437410203882</v>
      </c>
      <c r="K8802" t="s">
        <v>11</v>
      </c>
    </row>
    <row r="8803" spans="1:11" x14ac:dyDescent="0.2">
      <c r="A8803" s="3">
        <v>1106</v>
      </c>
      <c r="B8803" s="3">
        <v>2022</v>
      </c>
      <c r="C8803" s="3">
        <v>4</v>
      </c>
      <c r="D8803" s="3">
        <v>2025</v>
      </c>
      <c r="E8803" s="3">
        <v>1</v>
      </c>
      <c r="F8803" s="2">
        <v>2944.2733689975521</v>
      </c>
      <c r="G8803" s="2">
        <v>14499.650277852774</v>
      </c>
      <c r="H8803" s="2">
        <v>5963.8263287997634</v>
      </c>
      <c r="I8803" s="2">
        <v>20463.476606652537</v>
      </c>
      <c r="J8803" s="2">
        <v>22385.437410203882</v>
      </c>
      <c r="K8803" t="s">
        <v>11</v>
      </c>
    </row>
    <row r="8804" spans="1:11" x14ac:dyDescent="0.2">
      <c r="A8804" s="3">
        <v>1106</v>
      </c>
      <c r="B8804" s="3">
        <v>2022</v>
      </c>
      <c r="C8804" s="3">
        <v>5</v>
      </c>
      <c r="D8804" s="3">
        <v>2026</v>
      </c>
      <c r="E8804" s="3">
        <v>1</v>
      </c>
      <c r="F8804" s="2">
        <v>2304.0202402723644</v>
      </c>
      <c r="G8804" s="2">
        <v>16803.670518125138</v>
      </c>
      <c r="H8804" s="2">
        <v>4665.6770235328986</v>
      </c>
      <c r="I8804" s="2">
        <v>21469.347541658037</v>
      </c>
      <c r="J8804" s="2">
        <v>22385.437410203882</v>
      </c>
      <c r="K8804" t="s">
        <v>11</v>
      </c>
    </row>
    <row r="8805" spans="1:11" x14ac:dyDescent="0.2">
      <c r="A8805" s="3">
        <v>1107</v>
      </c>
      <c r="B8805" s="3">
        <v>2022</v>
      </c>
      <c r="C8805" s="3">
        <v>1</v>
      </c>
      <c r="D8805" s="3">
        <v>2022</v>
      </c>
      <c r="E8805" s="3">
        <v>1</v>
      </c>
      <c r="F8805" s="2">
        <v>1176.2290086722744</v>
      </c>
      <c r="G8805" s="2">
        <v>1176.2290086722744</v>
      </c>
      <c r="H8805" s="2">
        <v>3687.7237218232522</v>
      </c>
      <c r="I8805" s="2">
        <v>4863.9527304955263</v>
      </c>
      <c r="J8805" s="2">
        <v>7542.5764532694848</v>
      </c>
      <c r="K8805" t="s">
        <v>11</v>
      </c>
    </row>
    <row r="8806" spans="1:11" x14ac:dyDescent="0.2">
      <c r="A8806" s="3">
        <v>1107</v>
      </c>
      <c r="B8806" s="3">
        <v>2022</v>
      </c>
      <c r="C8806" s="3">
        <v>2</v>
      </c>
      <c r="D8806" s="3">
        <v>2023</v>
      </c>
      <c r="E8806" s="3">
        <v>1</v>
      </c>
      <c r="F8806" s="2">
        <v>1233.6820702196781</v>
      </c>
      <c r="G8806" s="2">
        <v>2409.9110788919525</v>
      </c>
      <c r="H8806" s="2">
        <v>3493.2915735640236</v>
      </c>
      <c r="I8806" s="2">
        <v>5903.202652455976</v>
      </c>
      <c r="J8806" s="2">
        <v>7542.5764532694848</v>
      </c>
      <c r="K8806" t="s">
        <v>11</v>
      </c>
    </row>
    <row r="8807" spans="1:11" x14ac:dyDescent="0.2">
      <c r="A8807" s="3">
        <v>1107</v>
      </c>
      <c r="B8807" s="3">
        <v>2022</v>
      </c>
      <c r="C8807" s="3">
        <v>3</v>
      </c>
      <c r="D8807" s="3">
        <v>2024</v>
      </c>
      <c r="E8807" s="3">
        <v>1</v>
      </c>
      <c r="F8807" s="2">
        <v>1374.4484348367091</v>
      </c>
      <c r="G8807" s="2">
        <v>3784.3595137286616</v>
      </c>
      <c r="H8807" s="2">
        <v>2723.3269524191687</v>
      </c>
      <c r="I8807" s="2">
        <v>6507.6864661478303</v>
      </c>
      <c r="J8807" s="2">
        <v>7542.5764532694848</v>
      </c>
      <c r="K8807" t="s">
        <v>11</v>
      </c>
    </row>
    <row r="8808" spans="1:11" x14ac:dyDescent="0.2">
      <c r="A8808" s="3">
        <v>1107</v>
      </c>
      <c r="B8808" s="3">
        <v>2022</v>
      </c>
      <c r="C8808" s="3">
        <v>4</v>
      </c>
      <c r="D8808" s="3">
        <v>2025</v>
      </c>
      <c r="E8808" s="3">
        <v>1</v>
      </c>
      <c r="F8808" s="2">
        <v>1336.1357989976182</v>
      </c>
      <c r="G8808" s="2">
        <v>5120.4953127262797</v>
      </c>
      <c r="H8808" s="2">
        <v>1939.2475980672843</v>
      </c>
      <c r="I8808" s="2">
        <v>7059.7429107935641</v>
      </c>
      <c r="J8808" s="2">
        <v>7542.5764532694848</v>
      </c>
      <c r="K8808" t="s">
        <v>11</v>
      </c>
    </row>
    <row r="8809" spans="1:11" x14ac:dyDescent="0.2">
      <c r="A8809" s="3">
        <v>1107</v>
      </c>
      <c r="B8809" s="3">
        <v>2022</v>
      </c>
      <c r="C8809" s="3">
        <v>5</v>
      </c>
      <c r="D8809" s="3">
        <v>2026</v>
      </c>
      <c r="E8809" s="3">
        <v>1</v>
      </c>
      <c r="F8809" s="2">
        <v>972.90638980619678</v>
      </c>
      <c r="G8809" s="2">
        <v>6093.4017025324765</v>
      </c>
      <c r="H8809" s="2">
        <v>1130.0367813010098</v>
      </c>
      <c r="I8809" s="2">
        <v>7223.4384838334863</v>
      </c>
      <c r="J8809" s="2">
        <v>7542.5764532694848</v>
      </c>
      <c r="K8809" t="s">
        <v>11</v>
      </c>
    </row>
    <row r="8810" spans="1:11" x14ac:dyDescent="0.2">
      <c r="A8810" s="3">
        <v>1108</v>
      </c>
      <c r="B8810" s="3">
        <v>2022</v>
      </c>
      <c r="C8810" s="3">
        <v>1</v>
      </c>
      <c r="D8810" s="3">
        <v>2022</v>
      </c>
      <c r="E8810" s="3">
        <v>1</v>
      </c>
      <c r="F8810" s="2">
        <v>2159.2009800862047</v>
      </c>
      <c r="G8810" s="2">
        <v>2159.2009800862047</v>
      </c>
      <c r="H8810" s="2">
        <v>7095.9541791932643</v>
      </c>
      <c r="I8810" s="2">
        <v>9255.1551592794694</v>
      </c>
      <c r="J8810" s="2">
        <v>14293.080075765729</v>
      </c>
      <c r="K8810" t="s">
        <v>11</v>
      </c>
    </row>
    <row r="8811" spans="1:11" x14ac:dyDescent="0.2">
      <c r="A8811" s="3">
        <v>1108</v>
      </c>
      <c r="B8811" s="3">
        <v>2022</v>
      </c>
      <c r="C8811" s="3">
        <v>2</v>
      </c>
      <c r="D8811" s="3">
        <v>2023</v>
      </c>
      <c r="E8811" s="3">
        <v>1</v>
      </c>
      <c r="F8811" s="2">
        <v>2332.6409740397025</v>
      </c>
      <c r="G8811" s="2">
        <v>4491.8419541259073</v>
      </c>
      <c r="H8811" s="2">
        <v>6720.1857138494606</v>
      </c>
      <c r="I8811" s="2">
        <v>11212.027667975368</v>
      </c>
      <c r="J8811" s="2">
        <v>14293.080075765729</v>
      </c>
      <c r="K8811" t="s">
        <v>11</v>
      </c>
    </row>
    <row r="8812" spans="1:11" x14ac:dyDescent="0.2">
      <c r="A8812" s="3">
        <v>1108</v>
      </c>
      <c r="B8812" s="3">
        <v>2022</v>
      </c>
      <c r="C8812" s="3">
        <v>3</v>
      </c>
      <c r="D8812" s="3">
        <v>2024</v>
      </c>
      <c r="E8812" s="3">
        <v>1</v>
      </c>
      <c r="F8812" s="2">
        <v>2821.7400127730498</v>
      </c>
      <c r="G8812" s="2">
        <v>7313.581966898957</v>
      </c>
      <c r="H8812" s="2">
        <v>4889.8149161164529</v>
      </c>
      <c r="I8812" s="2">
        <v>12203.39688301541</v>
      </c>
      <c r="J8812" s="2">
        <v>14293.080075765729</v>
      </c>
      <c r="K8812" t="s">
        <v>11</v>
      </c>
    </row>
    <row r="8813" spans="1:11" x14ac:dyDescent="0.2">
      <c r="A8813" s="3">
        <v>1108</v>
      </c>
      <c r="B8813" s="3">
        <v>2022</v>
      </c>
      <c r="C8813" s="3">
        <v>4</v>
      </c>
      <c r="D8813" s="3">
        <v>2025</v>
      </c>
      <c r="E8813" s="3">
        <v>1</v>
      </c>
      <c r="F8813" s="2">
        <v>2436.0293915518287</v>
      </c>
      <c r="G8813" s="2">
        <v>9749.6113584507857</v>
      </c>
      <c r="H8813" s="2">
        <v>3473.3088622352407</v>
      </c>
      <c r="I8813" s="2">
        <v>13222.920220686026</v>
      </c>
      <c r="J8813" s="2">
        <v>14293.080075765729</v>
      </c>
      <c r="K8813" t="s">
        <v>11</v>
      </c>
    </row>
    <row r="8814" spans="1:11" x14ac:dyDescent="0.2">
      <c r="A8814" s="3">
        <v>1108</v>
      </c>
      <c r="B8814" s="3">
        <v>2022</v>
      </c>
      <c r="C8814" s="3">
        <v>5</v>
      </c>
      <c r="D8814" s="3">
        <v>2026</v>
      </c>
      <c r="E8814" s="3">
        <v>1</v>
      </c>
      <c r="F8814" s="2">
        <v>1751.5106746410602</v>
      </c>
      <c r="G8814" s="2">
        <v>11501.122033091846</v>
      </c>
      <c r="H8814" s="2">
        <v>2014.3247186115659</v>
      </c>
      <c r="I8814" s="2">
        <v>13515.446751703412</v>
      </c>
      <c r="J8814" s="2">
        <v>14293.080075765729</v>
      </c>
      <c r="K8814" t="s">
        <v>11</v>
      </c>
    </row>
    <row r="8815" spans="1:11" x14ac:dyDescent="0.2">
      <c r="A8815" s="3">
        <v>1109</v>
      </c>
      <c r="B8815" s="3">
        <v>2022</v>
      </c>
      <c r="C8815" s="3">
        <v>1</v>
      </c>
      <c r="D8815" s="3">
        <v>2022</v>
      </c>
      <c r="E8815" s="3">
        <v>1</v>
      </c>
      <c r="F8815" s="2">
        <v>2176.5811894735357</v>
      </c>
      <c r="G8815" s="2">
        <v>2176.5811894735357</v>
      </c>
      <c r="H8815" s="2">
        <v>7171.0977741143779</v>
      </c>
      <c r="I8815" s="2">
        <v>9347.678963587914</v>
      </c>
      <c r="J8815" s="2">
        <v>14416.553180327497</v>
      </c>
      <c r="K8815" t="s">
        <v>11</v>
      </c>
    </row>
    <row r="8816" spans="1:11" x14ac:dyDescent="0.2">
      <c r="A8816" s="3">
        <v>1109</v>
      </c>
      <c r="B8816" s="3">
        <v>2022</v>
      </c>
      <c r="C8816" s="3">
        <v>2</v>
      </c>
      <c r="D8816" s="3">
        <v>2023</v>
      </c>
      <c r="E8816" s="3">
        <v>1</v>
      </c>
      <c r="F8816" s="2">
        <v>2581.0228286220367</v>
      </c>
      <c r="G8816" s="2">
        <v>4757.6040180955724</v>
      </c>
      <c r="H8816" s="2">
        <v>6442.6092032342576</v>
      </c>
      <c r="I8816" s="2">
        <v>11200.21322132983</v>
      </c>
      <c r="J8816" s="2">
        <v>14416.553180327497</v>
      </c>
      <c r="K8816" t="s">
        <v>11</v>
      </c>
    </row>
    <row r="8817" spans="1:11" x14ac:dyDescent="0.2">
      <c r="A8817" s="3">
        <v>1109</v>
      </c>
      <c r="B8817" s="3">
        <v>2022</v>
      </c>
      <c r="C8817" s="3">
        <v>3</v>
      </c>
      <c r="D8817" s="3">
        <v>2024</v>
      </c>
      <c r="E8817" s="3">
        <v>1</v>
      </c>
      <c r="F8817" s="2">
        <v>2425.9694985180449</v>
      </c>
      <c r="G8817" s="2">
        <v>7183.5735166136174</v>
      </c>
      <c r="H8817" s="2">
        <v>5594.0671499479331</v>
      </c>
      <c r="I8817" s="2">
        <v>12777.64066656155</v>
      </c>
      <c r="J8817" s="2">
        <v>14416.553180327497</v>
      </c>
      <c r="K8817" t="s">
        <v>11</v>
      </c>
    </row>
    <row r="8818" spans="1:11" x14ac:dyDescent="0.2">
      <c r="A8818" s="3">
        <v>1109</v>
      </c>
      <c r="B8818" s="3">
        <v>2022</v>
      </c>
      <c r="C8818" s="3">
        <v>4</v>
      </c>
      <c r="D8818" s="3">
        <v>2025</v>
      </c>
      <c r="E8818" s="3">
        <v>1</v>
      </c>
      <c r="F8818" s="2">
        <v>2009.5210209764546</v>
      </c>
      <c r="G8818" s="2">
        <v>9193.0945375900719</v>
      </c>
      <c r="H8818" s="2">
        <v>4353.34958463578</v>
      </c>
      <c r="I8818" s="2">
        <v>13546.444122225852</v>
      </c>
      <c r="J8818" s="2">
        <v>14416.553180327497</v>
      </c>
      <c r="K8818" t="s">
        <v>11</v>
      </c>
    </row>
    <row r="8819" spans="1:11" x14ac:dyDescent="0.2">
      <c r="A8819" s="3">
        <v>1109</v>
      </c>
      <c r="B8819" s="3">
        <v>2022</v>
      </c>
      <c r="C8819" s="3">
        <v>5</v>
      </c>
      <c r="D8819" s="3">
        <v>2026</v>
      </c>
      <c r="E8819" s="3">
        <v>1</v>
      </c>
      <c r="F8819" s="2">
        <v>2393.2087841551638</v>
      </c>
      <c r="G8819" s="2">
        <v>11586.303321745236</v>
      </c>
      <c r="H8819" s="2">
        <v>2229.7905195601415</v>
      </c>
      <c r="I8819" s="2">
        <v>13816.093841305377</v>
      </c>
      <c r="J8819" s="2">
        <v>14416.553180327497</v>
      </c>
      <c r="K8819" t="s">
        <v>11</v>
      </c>
    </row>
    <row r="8820" spans="1:11" x14ac:dyDescent="0.2">
      <c r="A8820" s="3">
        <v>1110</v>
      </c>
      <c r="B8820" s="3">
        <v>2022</v>
      </c>
      <c r="C8820" s="3">
        <v>1</v>
      </c>
      <c r="D8820" s="3">
        <v>2022</v>
      </c>
      <c r="E8820" s="3">
        <v>1</v>
      </c>
      <c r="F8820" s="2">
        <v>676.08028109115889</v>
      </c>
      <c r="G8820" s="2">
        <v>676.08028109115889</v>
      </c>
      <c r="H8820" s="2">
        <v>2325.0008539913151</v>
      </c>
      <c r="I8820" s="2">
        <v>3001.0811350824742</v>
      </c>
      <c r="J8820" s="2">
        <v>4681.4120476216085</v>
      </c>
      <c r="K8820" t="s">
        <v>11</v>
      </c>
    </row>
    <row r="8821" spans="1:11" x14ac:dyDescent="0.2">
      <c r="A8821" s="3">
        <v>1110</v>
      </c>
      <c r="B8821" s="3">
        <v>2022</v>
      </c>
      <c r="C8821" s="3">
        <v>2</v>
      </c>
      <c r="D8821" s="3">
        <v>2023</v>
      </c>
      <c r="E8821" s="3">
        <v>1</v>
      </c>
      <c r="F8821" s="2">
        <v>792.4662989644778</v>
      </c>
      <c r="G8821" s="2">
        <v>1468.5465800556367</v>
      </c>
      <c r="H8821" s="2">
        <v>2184.8783415349749</v>
      </c>
      <c r="I8821" s="2">
        <v>3653.4249215906116</v>
      </c>
      <c r="J8821" s="2">
        <v>4681.4120476216085</v>
      </c>
      <c r="K8821" t="s">
        <v>11</v>
      </c>
    </row>
    <row r="8822" spans="1:11" x14ac:dyDescent="0.2">
      <c r="A8822" s="3">
        <v>1110</v>
      </c>
      <c r="B8822" s="3">
        <v>2022</v>
      </c>
      <c r="C8822" s="3">
        <v>3</v>
      </c>
      <c r="D8822" s="3">
        <v>2024</v>
      </c>
      <c r="E8822" s="3">
        <v>1</v>
      </c>
      <c r="F8822" s="2">
        <v>828.48136298245481</v>
      </c>
      <c r="G8822" s="2">
        <v>2297.0279430380915</v>
      </c>
      <c r="H8822" s="2">
        <v>1832.5728176435205</v>
      </c>
      <c r="I8822" s="2">
        <v>4129.600760681612</v>
      </c>
      <c r="J8822" s="2">
        <v>4681.4120476216085</v>
      </c>
      <c r="K8822" t="s">
        <v>11</v>
      </c>
    </row>
    <row r="8823" spans="1:11" x14ac:dyDescent="0.2">
      <c r="A8823" s="3">
        <v>1110</v>
      </c>
      <c r="B8823" s="3">
        <v>2022</v>
      </c>
      <c r="C8823" s="3">
        <v>4</v>
      </c>
      <c r="D8823" s="3">
        <v>2025</v>
      </c>
      <c r="E8823" s="3">
        <v>1</v>
      </c>
      <c r="F8823" s="2">
        <v>734.21496613836462</v>
      </c>
      <c r="G8823" s="2">
        <v>3031.2429091764561</v>
      </c>
      <c r="H8823" s="2">
        <v>1318.2756501165895</v>
      </c>
      <c r="I8823" s="2">
        <v>4349.5185592930457</v>
      </c>
      <c r="J8823" s="2">
        <v>4681.4120476216085</v>
      </c>
      <c r="K8823" t="s">
        <v>11</v>
      </c>
    </row>
    <row r="8824" spans="1:11" x14ac:dyDescent="0.2">
      <c r="A8824" s="3">
        <v>1110</v>
      </c>
      <c r="B8824" s="3">
        <v>2022</v>
      </c>
      <c r="C8824" s="3">
        <v>5</v>
      </c>
      <c r="D8824" s="3">
        <v>2026</v>
      </c>
      <c r="E8824" s="3">
        <v>1</v>
      </c>
      <c r="F8824" s="2">
        <v>665.28882328414375</v>
      </c>
      <c r="G8824" s="2">
        <v>3696.5317324605999</v>
      </c>
      <c r="H8824" s="2">
        <v>727.40162391124295</v>
      </c>
      <c r="I8824" s="2">
        <v>4423.9333563718428</v>
      </c>
      <c r="J8824" s="2">
        <v>4681.4120476216085</v>
      </c>
      <c r="K8824" t="s">
        <v>11</v>
      </c>
    </row>
    <row r="8825" spans="1:11" x14ac:dyDescent="0.2">
      <c r="A8825" s="3">
        <v>1111</v>
      </c>
      <c r="B8825" s="3">
        <v>2022</v>
      </c>
      <c r="C8825" s="3">
        <v>1</v>
      </c>
      <c r="D8825" s="3">
        <v>2022</v>
      </c>
      <c r="E8825" s="3">
        <v>1</v>
      </c>
      <c r="F8825" s="2">
        <v>2025.4158902882302</v>
      </c>
      <c r="G8825" s="2">
        <v>2025.4158902882302</v>
      </c>
      <c r="H8825" s="2">
        <v>6630.1797062091064</v>
      </c>
      <c r="I8825" s="2">
        <v>8655.5955964973364</v>
      </c>
      <c r="J8825" s="2">
        <v>13145.797179202447</v>
      </c>
      <c r="K8825" t="s">
        <v>11</v>
      </c>
    </row>
    <row r="8826" spans="1:11" x14ac:dyDescent="0.2">
      <c r="A8826" s="3">
        <v>1111</v>
      </c>
      <c r="B8826" s="3">
        <v>2022</v>
      </c>
      <c r="C8826" s="3">
        <v>2</v>
      </c>
      <c r="D8826" s="3">
        <v>2023</v>
      </c>
      <c r="E8826" s="3">
        <v>1</v>
      </c>
      <c r="F8826" s="2">
        <v>2266.8901856183593</v>
      </c>
      <c r="G8826" s="2">
        <v>4292.3060759065893</v>
      </c>
      <c r="H8826" s="2">
        <v>5857.7018824570614</v>
      </c>
      <c r="I8826" s="2">
        <v>10150.007958363651</v>
      </c>
      <c r="J8826" s="2">
        <v>13145.797179202447</v>
      </c>
      <c r="K8826" t="s">
        <v>11</v>
      </c>
    </row>
    <row r="8827" spans="1:11" x14ac:dyDescent="0.2">
      <c r="A8827" s="3">
        <v>1111</v>
      </c>
      <c r="B8827" s="3">
        <v>2022</v>
      </c>
      <c r="C8827" s="3">
        <v>3</v>
      </c>
      <c r="D8827" s="3">
        <v>2024</v>
      </c>
      <c r="E8827" s="3">
        <v>1</v>
      </c>
      <c r="F8827" s="2">
        <v>2073.7354449877366</v>
      </c>
      <c r="G8827" s="2">
        <v>6366.0415208943259</v>
      </c>
      <c r="H8827" s="2">
        <v>5278.334986948742</v>
      </c>
      <c r="I8827" s="2">
        <v>11644.376507843068</v>
      </c>
      <c r="J8827" s="2">
        <v>13145.797179202447</v>
      </c>
      <c r="K8827" t="s">
        <v>11</v>
      </c>
    </row>
    <row r="8828" spans="1:11" x14ac:dyDescent="0.2">
      <c r="A8828" s="3">
        <v>1111</v>
      </c>
      <c r="B8828" s="3">
        <v>2022</v>
      </c>
      <c r="C8828" s="3">
        <v>4</v>
      </c>
      <c r="D8828" s="3">
        <v>2025</v>
      </c>
      <c r="E8828" s="3">
        <v>1</v>
      </c>
      <c r="F8828" s="2">
        <v>2534.7957485243469</v>
      </c>
      <c r="G8828" s="2">
        <v>8900.8372694186728</v>
      </c>
      <c r="H8828" s="2">
        <v>3529.1815517380674</v>
      </c>
      <c r="I8828" s="2">
        <v>12430.01882115674</v>
      </c>
      <c r="J8828" s="2">
        <v>13145.797179202447</v>
      </c>
      <c r="K8828" t="s">
        <v>11</v>
      </c>
    </row>
    <row r="8829" spans="1:11" x14ac:dyDescent="0.2">
      <c r="A8829" s="3">
        <v>1111</v>
      </c>
      <c r="B8829" s="3">
        <v>2022</v>
      </c>
      <c r="C8829" s="3">
        <v>5</v>
      </c>
      <c r="D8829" s="3">
        <v>2026</v>
      </c>
      <c r="E8829" s="3">
        <v>1</v>
      </c>
      <c r="F8829" s="2">
        <v>1524.6439243062887</v>
      </c>
      <c r="G8829" s="2">
        <v>10425.481193724961</v>
      </c>
      <c r="H8829" s="2">
        <v>2219.1607510618105</v>
      </c>
      <c r="I8829" s="2">
        <v>12644.641944786772</v>
      </c>
      <c r="J8829" s="2">
        <v>13145.797179202447</v>
      </c>
      <c r="K8829" t="s">
        <v>11</v>
      </c>
    </row>
    <row r="8830" spans="1:11" x14ac:dyDescent="0.2">
      <c r="A8830" s="3">
        <v>1112</v>
      </c>
      <c r="B8830" s="3">
        <v>2022</v>
      </c>
      <c r="C8830" s="3">
        <v>1</v>
      </c>
      <c r="D8830" s="3">
        <v>2022</v>
      </c>
      <c r="E8830" s="3">
        <v>1</v>
      </c>
      <c r="F8830" s="2">
        <v>965.86006638275478</v>
      </c>
      <c r="G8830" s="2">
        <v>965.86006638275478</v>
      </c>
      <c r="H8830" s="2">
        <v>3155.4963615862271</v>
      </c>
      <c r="I8830" s="2">
        <v>4121.3564279689817</v>
      </c>
      <c r="J8830" s="2">
        <v>6465.2676108975047</v>
      </c>
      <c r="K8830" t="s">
        <v>11</v>
      </c>
    </row>
    <row r="8831" spans="1:11" x14ac:dyDescent="0.2">
      <c r="A8831" s="3">
        <v>1112</v>
      </c>
      <c r="B8831" s="3">
        <v>2022</v>
      </c>
      <c r="C8831" s="3">
        <v>2</v>
      </c>
      <c r="D8831" s="3">
        <v>2023</v>
      </c>
      <c r="E8831" s="3">
        <v>1</v>
      </c>
      <c r="F8831" s="2">
        <v>1161.6983757993307</v>
      </c>
      <c r="G8831" s="2">
        <v>2127.5584421820854</v>
      </c>
      <c r="H8831" s="2">
        <v>2946.8012640578195</v>
      </c>
      <c r="I8831" s="2">
        <v>5074.3597062399049</v>
      </c>
      <c r="J8831" s="2">
        <v>6465.2676108975047</v>
      </c>
      <c r="K8831" t="s">
        <v>11</v>
      </c>
    </row>
    <row r="8832" spans="1:11" x14ac:dyDescent="0.2">
      <c r="A8832" s="3">
        <v>1112</v>
      </c>
      <c r="B8832" s="3">
        <v>2022</v>
      </c>
      <c r="C8832" s="3">
        <v>3</v>
      </c>
      <c r="D8832" s="3">
        <v>2024</v>
      </c>
      <c r="E8832" s="3">
        <v>1</v>
      </c>
      <c r="F8832" s="2">
        <v>1106.1181936139187</v>
      </c>
      <c r="G8832" s="2">
        <v>3233.6766357960041</v>
      </c>
      <c r="H8832" s="2">
        <v>2422.6149705199423</v>
      </c>
      <c r="I8832" s="2">
        <v>5656.2916063159464</v>
      </c>
      <c r="J8832" s="2">
        <v>6465.2676108975047</v>
      </c>
      <c r="K8832" t="s">
        <v>11</v>
      </c>
    </row>
    <row r="8833" spans="1:11" x14ac:dyDescent="0.2">
      <c r="A8833" s="3">
        <v>1112</v>
      </c>
      <c r="B8833" s="3">
        <v>2022</v>
      </c>
      <c r="C8833" s="3">
        <v>4</v>
      </c>
      <c r="D8833" s="3">
        <v>2025</v>
      </c>
      <c r="E8833" s="3">
        <v>1</v>
      </c>
      <c r="F8833" s="2">
        <v>1162.5837650148696</v>
      </c>
      <c r="G8833" s="2">
        <v>4396.2604008108738</v>
      </c>
      <c r="H8833" s="2">
        <v>1535.0265003382892</v>
      </c>
      <c r="I8833" s="2">
        <v>5931.286901149163</v>
      </c>
      <c r="J8833" s="2">
        <v>6465.2676108975047</v>
      </c>
      <c r="K8833" t="s">
        <v>11</v>
      </c>
    </row>
    <row r="8834" spans="1:11" x14ac:dyDescent="0.2">
      <c r="A8834" s="3">
        <v>1112</v>
      </c>
      <c r="B8834" s="3">
        <v>2022</v>
      </c>
      <c r="C8834" s="3">
        <v>5</v>
      </c>
      <c r="D8834" s="3">
        <v>2026</v>
      </c>
      <c r="E8834" s="3">
        <v>1</v>
      </c>
      <c r="F8834" s="2">
        <v>648.70808354552264</v>
      </c>
      <c r="G8834" s="2">
        <v>5044.9684843563964</v>
      </c>
      <c r="H8834" s="2">
        <v>1120.3169047507799</v>
      </c>
      <c r="I8834" s="2">
        <v>6165.2853891071763</v>
      </c>
      <c r="J8834" s="2">
        <v>6465.2676108975047</v>
      </c>
      <c r="K8834" t="s">
        <v>11</v>
      </c>
    </row>
    <row r="8835" spans="1:11" x14ac:dyDescent="0.2">
      <c r="A8835" s="3">
        <v>1113</v>
      </c>
      <c r="B8835" s="3">
        <v>2022</v>
      </c>
      <c r="C8835" s="3">
        <v>1</v>
      </c>
      <c r="D8835" s="3">
        <v>2022</v>
      </c>
      <c r="E8835" s="3">
        <v>1</v>
      </c>
      <c r="F8835" s="2">
        <v>1362.7729068342835</v>
      </c>
      <c r="G8835" s="2">
        <v>1362.7729068342835</v>
      </c>
      <c r="H8835" s="2">
        <v>4413.0660953905499</v>
      </c>
      <c r="I8835" s="2">
        <v>5775.8390022248332</v>
      </c>
      <c r="J8835" s="2">
        <v>8826.4031716008976</v>
      </c>
      <c r="K8835" t="s">
        <v>11</v>
      </c>
    </row>
    <row r="8836" spans="1:11" x14ac:dyDescent="0.2">
      <c r="A8836" s="3">
        <v>1113</v>
      </c>
      <c r="B8836" s="3">
        <v>2022</v>
      </c>
      <c r="C8836" s="3">
        <v>2</v>
      </c>
      <c r="D8836" s="3">
        <v>2023</v>
      </c>
      <c r="E8836" s="3">
        <v>1</v>
      </c>
      <c r="F8836" s="2">
        <v>1562.4041884804958</v>
      </c>
      <c r="G8836" s="2">
        <v>2925.1770953147793</v>
      </c>
      <c r="H8836" s="2">
        <v>3821.9842745824476</v>
      </c>
      <c r="I8836" s="2">
        <v>6747.1613698972269</v>
      </c>
      <c r="J8836" s="2">
        <v>8826.4031716008976</v>
      </c>
      <c r="K8836" t="s">
        <v>11</v>
      </c>
    </row>
    <row r="8837" spans="1:11" x14ac:dyDescent="0.2">
      <c r="A8837" s="3">
        <v>1113</v>
      </c>
      <c r="B8837" s="3">
        <v>2022</v>
      </c>
      <c r="C8837" s="3">
        <v>3</v>
      </c>
      <c r="D8837" s="3">
        <v>2024</v>
      </c>
      <c r="E8837" s="3">
        <v>1</v>
      </c>
      <c r="F8837" s="2">
        <v>1439.3995633929376</v>
      </c>
      <c r="G8837" s="2">
        <v>4364.5766587077169</v>
      </c>
      <c r="H8837" s="2">
        <v>3202.4001271744246</v>
      </c>
      <c r="I8837" s="2">
        <v>7566.9767858821415</v>
      </c>
      <c r="J8837" s="2">
        <v>8826.4031716008976</v>
      </c>
      <c r="K8837" t="s">
        <v>11</v>
      </c>
    </row>
    <row r="8838" spans="1:11" x14ac:dyDescent="0.2">
      <c r="A8838" s="3">
        <v>1113</v>
      </c>
      <c r="B8838" s="3">
        <v>2022</v>
      </c>
      <c r="C8838" s="3">
        <v>4</v>
      </c>
      <c r="D8838" s="3">
        <v>2025</v>
      </c>
      <c r="E8838" s="3">
        <v>1</v>
      </c>
      <c r="F8838" s="2">
        <v>1662.2683183930631</v>
      </c>
      <c r="G8838" s="2">
        <v>6026.8449771007799</v>
      </c>
      <c r="H8838" s="2">
        <v>2060.4916330992792</v>
      </c>
      <c r="I8838" s="2">
        <v>8087.3366102000591</v>
      </c>
      <c r="J8838" s="2">
        <v>8826.4031716008976</v>
      </c>
      <c r="K8838" t="s">
        <v>11</v>
      </c>
    </row>
    <row r="8839" spans="1:11" x14ac:dyDescent="0.2">
      <c r="A8839" s="3">
        <v>1113</v>
      </c>
      <c r="B8839" s="3">
        <v>2022</v>
      </c>
      <c r="C8839" s="3">
        <v>5</v>
      </c>
      <c r="D8839" s="3">
        <v>2026</v>
      </c>
      <c r="E8839" s="3">
        <v>1</v>
      </c>
      <c r="F8839" s="2">
        <v>1108.5185143956996</v>
      </c>
      <c r="G8839" s="2">
        <v>7135.3634914964796</v>
      </c>
      <c r="H8839" s="2">
        <v>1391.632477779337</v>
      </c>
      <c r="I8839" s="2">
        <v>8526.9959692758166</v>
      </c>
      <c r="J8839" s="2">
        <v>8826.4031716008976</v>
      </c>
      <c r="K8839" t="s">
        <v>11</v>
      </c>
    </row>
    <row r="8840" spans="1:11" x14ac:dyDescent="0.2">
      <c r="A8840" s="3">
        <v>1114</v>
      </c>
      <c r="B8840" s="3">
        <v>2022</v>
      </c>
      <c r="C8840" s="3">
        <v>1</v>
      </c>
      <c r="D8840" s="3">
        <v>2022</v>
      </c>
      <c r="E8840" s="3">
        <v>1</v>
      </c>
      <c r="F8840" s="2">
        <v>2617.9761118032966</v>
      </c>
      <c r="G8840" s="2">
        <v>2617.9761118032966</v>
      </c>
      <c r="H8840" s="2">
        <v>8335.4052759178376</v>
      </c>
      <c r="I8840" s="2">
        <v>10953.381387721134</v>
      </c>
      <c r="J8840" s="2">
        <v>16945.021789400314</v>
      </c>
      <c r="K8840" t="s">
        <v>11</v>
      </c>
    </row>
    <row r="8841" spans="1:11" x14ac:dyDescent="0.2">
      <c r="A8841" s="3">
        <v>1114</v>
      </c>
      <c r="B8841" s="3">
        <v>2022</v>
      </c>
      <c r="C8841" s="3">
        <v>2</v>
      </c>
      <c r="D8841" s="3">
        <v>2023</v>
      </c>
      <c r="E8841" s="3">
        <v>1</v>
      </c>
      <c r="F8841" s="2">
        <v>2787.2751380532427</v>
      </c>
      <c r="G8841" s="2">
        <v>5405.2512498565393</v>
      </c>
      <c r="H8841" s="2">
        <v>7771.41944638924</v>
      </c>
      <c r="I8841" s="2">
        <v>13176.670696245779</v>
      </c>
      <c r="J8841" s="2">
        <v>16945.021789400314</v>
      </c>
      <c r="K8841" t="s">
        <v>11</v>
      </c>
    </row>
    <row r="8842" spans="1:11" x14ac:dyDescent="0.2">
      <c r="A8842" s="3">
        <v>1114</v>
      </c>
      <c r="B8842" s="3">
        <v>2022</v>
      </c>
      <c r="C8842" s="3">
        <v>3</v>
      </c>
      <c r="D8842" s="3">
        <v>2024</v>
      </c>
      <c r="E8842" s="3">
        <v>1</v>
      </c>
      <c r="F8842" s="2">
        <v>3368.8445061744515</v>
      </c>
      <c r="G8842" s="2">
        <v>8774.0957560309907</v>
      </c>
      <c r="H8842" s="2">
        <v>6018.9905222947291</v>
      </c>
      <c r="I8842" s="2">
        <v>14793.08627832572</v>
      </c>
      <c r="J8842" s="2">
        <v>16945.021789400314</v>
      </c>
      <c r="K8842" t="s">
        <v>11</v>
      </c>
    </row>
    <row r="8843" spans="1:11" x14ac:dyDescent="0.2">
      <c r="A8843" s="3">
        <v>1114</v>
      </c>
      <c r="B8843" s="3">
        <v>2022</v>
      </c>
      <c r="C8843" s="3">
        <v>4</v>
      </c>
      <c r="D8843" s="3">
        <v>2025</v>
      </c>
      <c r="E8843" s="3">
        <v>1</v>
      </c>
      <c r="F8843" s="2">
        <v>2617.5435764248814</v>
      </c>
      <c r="G8843" s="2">
        <v>11391.639332455872</v>
      </c>
      <c r="H8843" s="2">
        <v>4065.2851336152653</v>
      </c>
      <c r="I8843" s="2">
        <v>15456.924466071137</v>
      </c>
      <c r="J8843" s="2">
        <v>16945.021789400314</v>
      </c>
      <c r="K8843" t="s">
        <v>11</v>
      </c>
    </row>
    <row r="8844" spans="1:11" x14ac:dyDescent="0.2">
      <c r="A8844" s="3">
        <v>1114</v>
      </c>
      <c r="B8844" s="3">
        <v>2022</v>
      </c>
      <c r="C8844" s="3">
        <v>5</v>
      </c>
      <c r="D8844" s="3">
        <v>2026</v>
      </c>
      <c r="E8844" s="3">
        <v>1</v>
      </c>
      <c r="F8844" s="2">
        <v>1468.586727576092</v>
      </c>
      <c r="G8844" s="2">
        <v>12860.226060031964</v>
      </c>
      <c r="H8844" s="2">
        <v>3181.6854334871296</v>
      </c>
      <c r="I8844" s="2">
        <v>16041.911493519094</v>
      </c>
      <c r="J8844" s="2">
        <v>16945.021789400314</v>
      </c>
      <c r="K8844" t="s">
        <v>11</v>
      </c>
    </row>
    <row r="8845" spans="1:11" x14ac:dyDescent="0.2">
      <c r="A8845" s="3">
        <v>1115</v>
      </c>
      <c r="B8845" s="3">
        <v>2022</v>
      </c>
      <c r="C8845" s="3">
        <v>1</v>
      </c>
      <c r="D8845" s="3">
        <v>2022</v>
      </c>
      <c r="E8845" s="3">
        <v>1</v>
      </c>
      <c r="F8845" s="2">
        <v>2042.3837133206107</v>
      </c>
      <c r="G8845" s="2">
        <v>2042.3837133206107</v>
      </c>
      <c r="H8845" s="2">
        <v>6925.3449487792313</v>
      </c>
      <c r="I8845" s="2">
        <v>8967.728662099842</v>
      </c>
      <c r="J8845" s="2">
        <v>13588.39127615934</v>
      </c>
      <c r="K8845" t="s">
        <v>11</v>
      </c>
    </row>
    <row r="8846" spans="1:11" x14ac:dyDescent="0.2">
      <c r="A8846" s="3">
        <v>1115</v>
      </c>
      <c r="B8846" s="3">
        <v>2022</v>
      </c>
      <c r="C8846" s="3">
        <v>2</v>
      </c>
      <c r="D8846" s="3">
        <v>2023</v>
      </c>
      <c r="E8846" s="3">
        <v>1</v>
      </c>
      <c r="F8846" s="2">
        <v>2211.9692315109332</v>
      </c>
      <c r="G8846" s="2">
        <v>4254.3529448315439</v>
      </c>
      <c r="H8846" s="2">
        <v>6500.0325335641592</v>
      </c>
      <c r="I8846" s="2">
        <v>10754.385478395703</v>
      </c>
      <c r="J8846" s="2">
        <v>13588.39127615934</v>
      </c>
      <c r="K8846" t="s">
        <v>11</v>
      </c>
    </row>
    <row r="8847" spans="1:11" x14ac:dyDescent="0.2">
      <c r="A8847" s="3">
        <v>1115</v>
      </c>
      <c r="B8847" s="3">
        <v>2022</v>
      </c>
      <c r="C8847" s="3">
        <v>3</v>
      </c>
      <c r="D8847" s="3">
        <v>2024</v>
      </c>
      <c r="E8847" s="3">
        <v>1</v>
      </c>
      <c r="F8847" s="2">
        <v>2328.0733101272717</v>
      </c>
      <c r="G8847" s="2">
        <v>6582.4262549588157</v>
      </c>
      <c r="H8847" s="2">
        <v>5171.1006079460212</v>
      </c>
      <c r="I8847" s="2">
        <v>11753.526862904837</v>
      </c>
      <c r="J8847" s="2">
        <v>13588.39127615934</v>
      </c>
      <c r="K8847" t="s">
        <v>11</v>
      </c>
    </row>
    <row r="8848" spans="1:11" x14ac:dyDescent="0.2">
      <c r="A8848" s="3">
        <v>1115</v>
      </c>
      <c r="B8848" s="3">
        <v>2022</v>
      </c>
      <c r="C8848" s="3">
        <v>4</v>
      </c>
      <c r="D8848" s="3">
        <v>2025</v>
      </c>
      <c r="E8848" s="3">
        <v>1</v>
      </c>
      <c r="F8848" s="2">
        <v>2299.1459473870027</v>
      </c>
      <c r="G8848" s="2">
        <v>8881.5722023458184</v>
      </c>
      <c r="H8848" s="2">
        <v>3992.9133928715673</v>
      </c>
      <c r="I8848" s="2">
        <v>12874.485595217386</v>
      </c>
      <c r="J8848" s="2">
        <v>13588.39127615934</v>
      </c>
      <c r="K8848" t="s">
        <v>11</v>
      </c>
    </row>
    <row r="8849" spans="1:11" x14ac:dyDescent="0.2">
      <c r="A8849" s="3">
        <v>1115</v>
      </c>
      <c r="B8849" s="3">
        <v>2022</v>
      </c>
      <c r="C8849" s="3">
        <v>5</v>
      </c>
      <c r="D8849" s="3">
        <v>2026</v>
      </c>
      <c r="E8849" s="3">
        <v>1</v>
      </c>
      <c r="F8849" s="2">
        <v>1634.2168257251215</v>
      </c>
      <c r="G8849" s="2">
        <v>10515.78902807094</v>
      </c>
      <c r="H8849" s="2">
        <v>2754.0741092250591</v>
      </c>
      <c r="I8849" s="2">
        <v>13269.863137295999</v>
      </c>
      <c r="J8849" s="2">
        <v>13588.39127615934</v>
      </c>
      <c r="K8849" t="s">
        <v>11</v>
      </c>
    </row>
    <row r="8850" spans="1:11" x14ac:dyDescent="0.2">
      <c r="A8850" s="3">
        <v>1116</v>
      </c>
      <c r="B8850" s="3">
        <v>2022</v>
      </c>
      <c r="C8850" s="3">
        <v>1</v>
      </c>
      <c r="D8850" s="3">
        <v>2022</v>
      </c>
      <c r="E8850" s="3">
        <v>1</v>
      </c>
      <c r="F8850" s="2">
        <v>3156.1765752483097</v>
      </c>
      <c r="G8850" s="2">
        <v>3156.1765752483097</v>
      </c>
      <c r="H8850" s="2">
        <v>9869.7982995765524</v>
      </c>
      <c r="I8850" s="2">
        <v>13025.974874824862</v>
      </c>
      <c r="J8850" s="2">
        <v>20437.104340657286</v>
      </c>
      <c r="K8850" t="s">
        <v>11</v>
      </c>
    </row>
    <row r="8851" spans="1:11" x14ac:dyDescent="0.2">
      <c r="A8851" s="3">
        <v>1116</v>
      </c>
      <c r="B8851" s="3">
        <v>2022</v>
      </c>
      <c r="C8851" s="3">
        <v>2</v>
      </c>
      <c r="D8851" s="3">
        <v>2023</v>
      </c>
      <c r="E8851" s="3">
        <v>1</v>
      </c>
      <c r="F8851" s="2">
        <v>3171.6070649796457</v>
      </c>
      <c r="G8851" s="2">
        <v>6327.7836402279554</v>
      </c>
      <c r="H8851" s="2">
        <v>9451.8739435354164</v>
      </c>
      <c r="I8851" s="2">
        <v>15779.657583763372</v>
      </c>
      <c r="J8851" s="2">
        <v>20437.104340657286</v>
      </c>
      <c r="K8851" t="s">
        <v>11</v>
      </c>
    </row>
    <row r="8852" spans="1:11" x14ac:dyDescent="0.2">
      <c r="A8852" s="3">
        <v>1116</v>
      </c>
      <c r="B8852" s="3">
        <v>2022</v>
      </c>
      <c r="C8852" s="3">
        <v>3</v>
      </c>
      <c r="D8852" s="3">
        <v>2024</v>
      </c>
      <c r="E8852" s="3">
        <v>1</v>
      </c>
      <c r="F8852" s="2">
        <v>4132.769429685759</v>
      </c>
      <c r="G8852" s="2">
        <v>10460.553069913714</v>
      </c>
      <c r="H8852" s="2">
        <v>7367.9185250246937</v>
      </c>
      <c r="I8852" s="2">
        <v>17828.471594938408</v>
      </c>
      <c r="J8852" s="2">
        <v>20437.104340657286</v>
      </c>
      <c r="K8852" t="s">
        <v>11</v>
      </c>
    </row>
    <row r="8853" spans="1:11" x14ac:dyDescent="0.2">
      <c r="A8853" s="3">
        <v>1116</v>
      </c>
      <c r="B8853" s="3">
        <v>2022</v>
      </c>
      <c r="C8853" s="3">
        <v>4</v>
      </c>
      <c r="D8853" s="3">
        <v>2025</v>
      </c>
      <c r="E8853" s="3">
        <v>1</v>
      </c>
      <c r="F8853" s="2">
        <v>3226.654559377961</v>
      </c>
      <c r="G8853" s="2">
        <v>13687.207629291675</v>
      </c>
      <c r="H8853" s="2">
        <v>5682.49540693788</v>
      </c>
      <c r="I8853" s="2">
        <v>19369.703036229555</v>
      </c>
      <c r="J8853" s="2">
        <v>20437.104340657286</v>
      </c>
      <c r="K8853" t="s">
        <v>11</v>
      </c>
    </row>
    <row r="8854" spans="1:11" x14ac:dyDescent="0.2">
      <c r="A8854" s="3">
        <v>1116</v>
      </c>
      <c r="B8854" s="3">
        <v>2022</v>
      </c>
      <c r="C8854" s="3">
        <v>5</v>
      </c>
      <c r="D8854" s="3">
        <v>2026</v>
      </c>
      <c r="E8854" s="3">
        <v>1</v>
      </c>
      <c r="F8854" s="2">
        <v>2070.390263607942</v>
      </c>
      <c r="G8854" s="2">
        <v>15757.597892899617</v>
      </c>
      <c r="H8854" s="2">
        <v>4160.6832863026957</v>
      </c>
      <c r="I8854" s="2">
        <v>19918.281179202313</v>
      </c>
      <c r="J8854" s="2">
        <v>20437.104340657286</v>
      </c>
      <c r="K8854" t="s">
        <v>11</v>
      </c>
    </row>
    <row r="8855" spans="1:11" x14ac:dyDescent="0.2">
      <c r="A8855" s="3">
        <v>1117</v>
      </c>
      <c r="B8855" s="3">
        <v>2022</v>
      </c>
      <c r="C8855" s="3">
        <v>1</v>
      </c>
      <c r="D8855" s="3">
        <v>2022</v>
      </c>
      <c r="E8855" s="3">
        <v>1</v>
      </c>
      <c r="F8855" s="2">
        <v>245.39240070232967</v>
      </c>
      <c r="G8855" s="2">
        <v>245.39240070232967</v>
      </c>
      <c r="H8855" s="2">
        <v>784.83660846166981</v>
      </c>
      <c r="I8855" s="2">
        <v>1030.2290091639995</v>
      </c>
      <c r="J8855" s="2">
        <v>1579.7821929702948</v>
      </c>
      <c r="K8855" t="s">
        <v>11</v>
      </c>
    </row>
    <row r="8856" spans="1:11" x14ac:dyDescent="0.2">
      <c r="A8856" s="3">
        <v>1117</v>
      </c>
      <c r="B8856" s="3">
        <v>2022</v>
      </c>
      <c r="C8856" s="3">
        <v>2</v>
      </c>
      <c r="D8856" s="3">
        <v>2023</v>
      </c>
      <c r="E8856" s="3">
        <v>1</v>
      </c>
      <c r="F8856" s="2">
        <v>270.76748780710574</v>
      </c>
      <c r="G8856" s="2">
        <v>516.1598885094354</v>
      </c>
      <c r="H8856" s="2">
        <v>734.64977124633083</v>
      </c>
      <c r="I8856" s="2">
        <v>1250.8096597557662</v>
      </c>
      <c r="J8856" s="2">
        <v>1579.7821929702948</v>
      </c>
      <c r="K8856" t="s">
        <v>11</v>
      </c>
    </row>
    <row r="8857" spans="1:11" x14ac:dyDescent="0.2">
      <c r="A8857" s="3">
        <v>1117</v>
      </c>
      <c r="B8857" s="3">
        <v>2022</v>
      </c>
      <c r="C8857" s="3">
        <v>3</v>
      </c>
      <c r="D8857" s="3">
        <v>2024</v>
      </c>
      <c r="E8857" s="3">
        <v>1</v>
      </c>
      <c r="F8857" s="2">
        <v>289.70590824223564</v>
      </c>
      <c r="G8857" s="2">
        <v>805.86579675167104</v>
      </c>
      <c r="H8857" s="2">
        <v>590.98326921932789</v>
      </c>
      <c r="I8857" s="2">
        <v>1396.8490659709989</v>
      </c>
      <c r="J8857" s="2">
        <v>1579.7821929702948</v>
      </c>
      <c r="K8857" t="s">
        <v>11</v>
      </c>
    </row>
    <row r="8858" spans="1:11" x14ac:dyDescent="0.2">
      <c r="A8858" s="3">
        <v>1117</v>
      </c>
      <c r="B8858" s="3">
        <v>2022</v>
      </c>
      <c r="C8858" s="3">
        <v>4</v>
      </c>
      <c r="D8858" s="3">
        <v>2025</v>
      </c>
      <c r="E8858" s="3">
        <v>1</v>
      </c>
      <c r="F8858" s="2">
        <v>260.22151413215329</v>
      </c>
      <c r="G8858" s="2">
        <v>1066.0873108838243</v>
      </c>
      <c r="H8858" s="2">
        <v>378.64599515334999</v>
      </c>
      <c r="I8858" s="2">
        <v>1444.7333060371743</v>
      </c>
      <c r="J8858" s="2">
        <v>1579.7821929702948</v>
      </c>
      <c r="K8858" t="s">
        <v>11</v>
      </c>
    </row>
    <row r="8859" spans="1:11" x14ac:dyDescent="0.2">
      <c r="A8859" s="3">
        <v>1117</v>
      </c>
      <c r="B8859" s="3">
        <v>2022</v>
      </c>
      <c r="C8859" s="3">
        <v>5</v>
      </c>
      <c r="D8859" s="3">
        <v>2026</v>
      </c>
      <c r="E8859" s="3">
        <v>1</v>
      </c>
      <c r="F8859" s="2">
        <v>175.95539386268206</v>
      </c>
      <c r="G8859" s="2">
        <v>1242.0427047465064</v>
      </c>
      <c r="H8859" s="2">
        <v>257.36825717981787</v>
      </c>
      <c r="I8859" s="2">
        <v>1499.4109619263243</v>
      </c>
      <c r="J8859" s="2">
        <v>1579.7821929702948</v>
      </c>
      <c r="K8859" t="s">
        <v>11</v>
      </c>
    </row>
    <row r="8860" spans="1:11" x14ac:dyDescent="0.2">
      <c r="A8860" s="3">
        <v>1118</v>
      </c>
      <c r="B8860" s="3">
        <v>2022</v>
      </c>
      <c r="C8860" s="3">
        <v>1</v>
      </c>
      <c r="D8860" s="3">
        <v>2022</v>
      </c>
      <c r="E8860" s="3">
        <v>1</v>
      </c>
      <c r="F8860" s="2">
        <v>2466.3601450094734</v>
      </c>
      <c r="G8860" s="2">
        <v>2466.3601450094734</v>
      </c>
      <c r="H8860" s="2">
        <v>8772.9971388733702</v>
      </c>
      <c r="I8860" s="2">
        <v>11239.357283882844</v>
      </c>
      <c r="J8860" s="2">
        <v>17117.622476073877</v>
      </c>
      <c r="K8860" t="s">
        <v>11</v>
      </c>
    </row>
    <row r="8861" spans="1:11" x14ac:dyDescent="0.2">
      <c r="A8861" s="3">
        <v>1118</v>
      </c>
      <c r="B8861" s="3">
        <v>2022</v>
      </c>
      <c r="C8861" s="3">
        <v>2</v>
      </c>
      <c r="D8861" s="3">
        <v>2023</v>
      </c>
      <c r="E8861" s="3">
        <v>1</v>
      </c>
      <c r="F8861" s="2">
        <v>3195.5817167413038</v>
      </c>
      <c r="G8861" s="2">
        <v>5661.9418617507772</v>
      </c>
      <c r="H8861" s="2">
        <v>7495.3415370702905</v>
      </c>
      <c r="I8861" s="2">
        <v>13157.283398821068</v>
      </c>
      <c r="J8861" s="2">
        <v>17117.622476073877</v>
      </c>
      <c r="K8861" t="s">
        <v>11</v>
      </c>
    </row>
    <row r="8862" spans="1:11" x14ac:dyDescent="0.2">
      <c r="A8862" s="3">
        <v>1118</v>
      </c>
      <c r="B8862" s="3">
        <v>2022</v>
      </c>
      <c r="C8862" s="3">
        <v>3</v>
      </c>
      <c r="D8862" s="3">
        <v>2024</v>
      </c>
      <c r="E8862" s="3">
        <v>1</v>
      </c>
      <c r="F8862" s="2">
        <v>2917.0380162651154</v>
      </c>
      <c r="G8862" s="2">
        <v>8578.9798780158926</v>
      </c>
      <c r="H8862" s="2">
        <v>6413.295767300795</v>
      </c>
      <c r="I8862" s="2">
        <v>14992.275645316688</v>
      </c>
      <c r="J8862" s="2">
        <v>17117.622476073877</v>
      </c>
      <c r="K8862" t="s">
        <v>11</v>
      </c>
    </row>
    <row r="8863" spans="1:11" x14ac:dyDescent="0.2">
      <c r="A8863" s="3">
        <v>1118</v>
      </c>
      <c r="B8863" s="3">
        <v>2022</v>
      </c>
      <c r="C8863" s="3">
        <v>4</v>
      </c>
      <c r="D8863" s="3">
        <v>2025</v>
      </c>
      <c r="E8863" s="3">
        <v>1</v>
      </c>
      <c r="F8863" s="2">
        <v>3155.3902868032055</v>
      </c>
      <c r="G8863" s="2">
        <v>11734.370164819098</v>
      </c>
      <c r="H8863" s="2">
        <v>4365.33453839498</v>
      </c>
      <c r="I8863" s="2">
        <v>16099.704703214078</v>
      </c>
      <c r="J8863" s="2">
        <v>17117.622476073877</v>
      </c>
      <c r="K8863" t="s">
        <v>11</v>
      </c>
    </row>
    <row r="8864" spans="1:11" x14ac:dyDescent="0.2">
      <c r="A8864" s="3">
        <v>1118</v>
      </c>
      <c r="B8864" s="3">
        <v>2022</v>
      </c>
      <c r="C8864" s="3">
        <v>5</v>
      </c>
      <c r="D8864" s="3">
        <v>2026</v>
      </c>
      <c r="E8864" s="3">
        <v>1</v>
      </c>
      <c r="F8864" s="2">
        <v>1437.9165286841508</v>
      </c>
      <c r="G8864" s="2">
        <v>13172.286693503249</v>
      </c>
      <c r="H8864" s="2">
        <v>3114.0645843619277</v>
      </c>
      <c r="I8864" s="2">
        <v>16286.351277865177</v>
      </c>
      <c r="J8864" s="2">
        <v>17117.622476073877</v>
      </c>
      <c r="K8864" t="s">
        <v>11</v>
      </c>
    </row>
    <row r="8865" spans="1:11" x14ac:dyDescent="0.2">
      <c r="A8865" s="3">
        <v>1119</v>
      </c>
      <c r="B8865" s="3">
        <v>2022</v>
      </c>
      <c r="C8865" s="3">
        <v>1</v>
      </c>
      <c r="D8865" s="3">
        <v>2022</v>
      </c>
      <c r="E8865" s="3">
        <v>1</v>
      </c>
      <c r="F8865" s="2">
        <v>896.31363116849116</v>
      </c>
      <c r="G8865" s="2">
        <v>896.31363116849116</v>
      </c>
      <c r="H8865" s="2">
        <v>3157.0955170023367</v>
      </c>
      <c r="I8865" s="2">
        <v>4053.4091481708278</v>
      </c>
      <c r="J8865" s="2">
        <v>6215.1511136298868</v>
      </c>
      <c r="K8865" t="s">
        <v>11</v>
      </c>
    </row>
    <row r="8866" spans="1:11" x14ac:dyDescent="0.2">
      <c r="A8866" s="3">
        <v>1119</v>
      </c>
      <c r="B8866" s="3">
        <v>2022</v>
      </c>
      <c r="C8866" s="3">
        <v>2</v>
      </c>
      <c r="D8866" s="3">
        <v>2023</v>
      </c>
      <c r="E8866" s="3">
        <v>1</v>
      </c>
      <c r="F8866" s="2">
        <v>1106.9739411098333</v>
      </c>
      <c r="G8866" s="2">
        <v>2003.2875722783244</v>
      </c>
      <c r="H8866" s="2">
        <v>2823.7245863956559</v>
      </c>
      <c r="I8866" s="2">
        <v>4827.0121586739806</v>
      </c>
      <c r="J8866" s="2">
        <v>6215.1511136298868</v>
      </c>
      <c r="K8866" t="s">
        <v>11</v>
      </c>
    </row>
    <row r="8867" spans="1:11" x14ac:dyDescent="0.2">
      <c r="A8867" s="3">
        <v>1119</v>
      </c>
      <c r="B8867" s="3">
        <v>2022</v>
      </c>
      <c r="C8867" s="3">
        <v>3</v>
      </c>
      <c r="D8867" s="3">
        <v>2024</v>
      </c>
      <c r="E8867" s="3">
        <v>1</v>
      </c>
      <c r="F8867" s="2">
        <v>1155.7483286694567</v>
      </c>
      <c r="G8867" s="2">
        <v>3159.0359009477811</v>
      </c>
      <c r="H8867" s="2">
        <v>2148.9053765103749</v>
      </c>
      <c r="I8867" s="2">
        <v>5307.941277458156</v>
      </c>
      <c r="J8867" s="2">
        <v>6215.1511136298868</v>
      </c>
      <c r="K8867" t="s">
        <v>11</v>
      </c>
    </row>
    <row r="8868" spans="1:11" x14ac:dyDescent="0.2">
      <c r="A8868" s="3">
        <v>1119</v>
      </c>
      <c r="B8868" s="3">
        <v>2022</v>
      </c>
      <c r="C8868" s="3">
        <v>4</v>
      </c>
      <c r="D8868" s="3">
        <v>2025</v>
      </c>
      <c r="E8868" s="3">
        <v>1</v>
      </c>
      <c r="F8868" s="2">
        <v>1072.6005352772004</v>
      </c>
      <c r="G8868" s="2">
        <v>4231.6364362249815</v>
      </c>
      <c r="H8868" s="2">
        <v>1595.1016167023581</v>
      </c>
      <c r="I8868" s="2">
        <v>5826.7380529273396</v>
      </c>
      <c r="J8868" s="2">
        <v>6215.1511136298868</v>
      </c>
      <c r="K8868" t="s">
        <v>11</v>
      </c>
    </row>
    <row r="8869" spans="1:11" x14ac:dyDescent="0.2">
      <c r="A8869" s="3">
        <v>1119</v>
      </c>
      <c r="B8869" s="3">
        <v>2022</v>
      </c>
      <c r="C8869" s="3">
        <v>5</v>
      </c>
      <c r="D8869" s="3">
        <v>2026</v>
      </c>
      <c r="E8869" s="3">
        <v>1</v>
      </c>
      <c r="F8869" s="2">
        <v>563.46163962369428</v>
      </c>
      <c r="G8869" s="2">
        <v>4795.0980758486758</v>
      </c>
      <c r="H8869" s="2">
        <v>1187.5033756160174</v>
      </c>
      <c r="I8869" s="2">
        <v>5982.6014514646931</v>
      </c>
      <c r="J8869" s="2">
        <v>6215.1511136298868</v>
      </c>
      <c r="K8869" t="s">
        <v>11</v>
      </c>
    </row>
    <row r="8870" spans="1:11" x14ac:dyDescent="0.2">
      <c r="A8870" s="3">
        <v>1120</v>
      </c>
      <c r="B8870" s="3">
        <v>2022</v>
      </c>
      <c r="C8870" s="3">
        <v>1</v>
      </c>
      <c r="D8870" s="3">
        <v>2022</v>
      </c>
      <c r="E8870" s="3">
        <v>1</v>
      </c>
      <c r="F8870" s="2">
        <v>3954.8536210689153</v>
      </c>
      <c r="G8870" s="2">
        <v>3954.8536210689153</v>
      </c>
      <c r="H8870" s="2">
        <v>13569.916634880741</v>
      </c>
      <c r="I8870" s="2">
        <v>17524.770255949657</v>
      </c>
      <c r="J8870" s="2">
        <v>26628.626835156294</v>
      </c>
      <c r="K8870" t="s">
        <v>11</v>
      </c>
    </row>
    <row r="8871" spans="1:11" x14ac:dyDescent="0.2">
      <c r="A8871" s="3">
        <v>1120</v>
      </c>
      <c r="B8871" s="3">
        <v>2022</v>
      </c>
      <c r="C8871" s="3">
        <v>2</v>
      </c>
      <c r="D8871" s="3">
        <v>2023</v>
      </c>
      <c r="E8871" s="3">
        <v>1</v>
      </c>
      <c r="F8871" s="2">
        <v>4731.6340643300728</v>
      </c>
      <c r="G8871" s="2">
        <v>8686.4876853989881</v>
      </c>
      <c r="H8871" s="2">
        <v>11815.801305580695</v>
      </c>
      <c r="I8871" s="2">
        <v>20502.288990979683</v>
      </c>
      <c r="J8871" s="2">
        <v>26628.626835156294</v>
      </c>
      <c r="K8871" t="s">
        <v>11</v>
      </c>
    </row>
    <row r="8872" spans="1:11" x14ac:dyDescent="0.2">
      <c r="A8872" s="3">
        <v>1120</v>
      </c>
      <c r="B8872" s="3">
        <v>2022</v>
      </c>
      <c r="C8872" s="3">
        <v>3</v>
      </c>
      <c r="D8872" s="3">
        <v>2024</v>
      </c>
      <c r="E8872" s="3">
        <v>1</v>
      </c>
      <c r="F8872" s="2">
        <v>4503.2176796422791</v>
      </c>
      <c r="G8872" s="2">
        <v>13189.705365041267</v>
      </c>
      <c r="H8872" s="2">
        <v>10137.537592241581</v>
      </c>
      <c r="I8872" s="2">
        <v>23327.242957282848</v>
      </c>
      <c r="J8872" s="2">
        <v>26628.626835156294</v>
      </c>
      <c r="K8872" t="s">
        <v>11</v>
      </c>
    </row>
    <row r="8873" spans="1:11" x14ac:dyDescent="0.2">
      <c r="A8873" s="3">
        <v>1120</v>
      </c>
      <c r="B8873" s="3">
        <v>2022</v>
      </c>
      <c r="C8873" s="3">
        <v>4</v>
      </c>
      <c r="D8873" s="3">
        <v>2025</v>
      </c>
      <c r="E8873" s="3">
        <v>1</v>
      </c>
      <c r="F8873" s="2">
        <v>4764.4211134629259</v>
      </c>
      <c r="G8873" s="2">
        <v>17954.126478504193</v>
      </c>
      <c r="H8873" s="2">
        <v>6827.2505329305095</v>
      </c>
      <c r="I8873" s="2">
        <v>24781.377011434703</v>
      </c>
      <c r="J8873" s="2">
        <v>26628.626835156294</v>
      </c>
      <c r="K8873" t="s">
        <v>11</v>
      </c>
    </row>
    <row r="8874" spans="1:11" x14ac:dyDescent="0.2">
      <c r="A8874" s="3">
        <v>1120</v>
      </c>
      <c r="B8874" s="3">
        <v>2022</v>
      </c>
      <c r="C8874" s="3">
        <v>5</v>
      </c>
      <c r="D8874" s="3">
        <v>2026</v>
      </c>
      <c r="E8874" s="3">
        <v>1</v>
      </c>
      <c r="F8874" s="2">
        <v>2568.577958963353</v>
      </c>
      <c r="G8874" s="2">
        <v>20522.704437467546</v>
      </c>
      <c r="H8874" s="2">
        <v>4590.2700092544692</v>
      </c>
      <c r="I8874" s="2">
        <v>25112.974446722015</v>
      </c>
      <c r="J8874" s="2">
        <v>26628.626835156294</v>
      </c>
      <c r="K8874" t="s">
        <v>11</v>
      </c>
    </row>
    <row r="8875" spans="1:11" x14ac:dyDescent="0.2">
      <c r="A8875" s="3">
        <v>1121</v>
      </c>
      <c r="B8875" s="3">
        <v>2022</v>
      </c>
      <c r="C8875" s="3">
        <v>1</v>
      </c>
      <c r="D8875" s="3">
        <v>2022</v>
      </c>
      <c r="E8875" s="3">
        <v>1</v>
      </c>
      <c r="F8875" s="2">
        <v>1628.1833675175637</v>
      </c>
      <c r="G8875" s="2">
        <v>1628.1833675175637</v>
      </c>
      <c r="H8875" s="2">
        <v>5317.639069438841</v>
      </c>
      <c r="I8875" s="2">
        <v>6945.822436956405</v>
      </c>
      <c r="J8875" s="2">
        <v>10513.681852895244</v>
      </c>
      <c r="K8875" t="s">
        <v>11</v>
      </c>
    </row>
    <row r="8876" spans="1:11" x14ac:dyDescent="0.2">
      <c r="A8876" s="3">
        <v>1121</v>
      </c>
      <c r="B8876" s="3">
        <v>2022</v>
      </c>
      <c r="C8876" s="3">
        <v>2</v>
      </c>
      <c r="D8876" s="3">
        <v>2023</v>
      </c>
      <c r="E8876" s="3">
        <v>1</v>
      </c>
      <c r="F8876" s="2">
        <v>1642.1915589616081</v>
      </c>
      <c r="G8876" s="2">
        <v>3270.3749264791718</v>
      </c>
      <c r="H8876" s="2">
        <v>4964.0424078184187</v>
      </c>
      <c r="I8876" s="2">
        <v>8234.4173342975901</v>
      </c>
      <c r="J8876" s="2">
        <v>10513.681852895244</v>
      </c>
      <c r="K8876" t="s">
        <v>11</v>
      </c>
    </row>
    <row r="8877" spans="1:11" x14ac:dyDescent="0.2">
      <c r="A8877" s="3">
        <v>1121</v>
      </c>
      <c r="B8877" s="3">
        <v>2022</v>
      </c>
      <c r="C8877" s="3">
        <v>3</v>
      </c>
      <c r="D8877" s="3">
        <v>2024</v>
      </c>
      <c r="E8877" s="3">
        <v>1</v>
      </c>
      <c r="F8877" s="2">
        <v>2157.2419655506878</v>
      </c>
      <c r="G8877" s="2">
        <v>5427.6168920298596</v>
      </c>
      <c r="H8877" s="2">
        <v>3702.8735074399092</v>
      </c>
      <c r="I8877" s="2">
        <v>9130.4903994697688</v>
      </c>
      <c r="J8877" s="2">
        <v>10513.681852895244</v>
      </c>
      <c r="K8877" t="s">
        <v>11</v>
      </c>
    </row>
    <row r="8878" spans="1:11" x14ac:dyDescent="0.2">
      <c r="A8878" s="3">
        <v>1121</v>
      </c>
      <c r="B8878" s="3">
        <v>2022</v>
      </c>
      <c r="C8878" s="3">
        <v>4</v>
      </c>
      <c r="D8878" s="3">
        <v>2025</v>
      </c>
      <c r="E8878" s="3">
        <v>1</v>
      </c>
      <c r="F8878" s="2">
        <v>1300.1453044913223</v>
      </c>
      <c r="G8878" s="2">
        <v>6727.762196521182</v>
      </c>
      <c r="H8878" s="2">
        <v>2905.1317845610483</v>
      </c>
      <c r="I8878" s="2">
        <v>9632.8939810822303</v>
      </c>
      <c r="J8878" s="2">
        <v>10513.681852895244</v>
      </c>
      <c r="K8878" t="s">
        <v>11</v>
      </c>
    </row>
    <row r="8879" spans="1:11" x14ac:dyDescent="0.2">
      <c r="A8879" s="3">
        <v>1121</v>
      </c>
      <c r="B8879" s="3">
        <v>2022</v>
      </c>
      <c r="C8879" s="3">
        <v>5</v>
      </c>
      <c r="D8879" s="3">
        <v>2026</v>
      </c>
      <c r="E8879" s="3">
        <v>1</v>
      </c>
      <c r="F8879" s="2">
        <v>1326.6345396361166</v>
      </c>
      <c r="G8879" s="2">
        <v>8054.3967361572986</v>
      </c>
      <c r="H8879" s="2">
        <v>2134.8326316588709</v>
      </c>
      <c r="I8879" s="2">
        <v>10189.22936781617</v>
      </c>
      <c r="J8879" s="2">
        <v>10513.681852895244</v>
      </c>
      <c r="K8879" t="s">
        <v>11</v>
      </c>
    </row>
    <row r="8880" spans="1:11" x14ac:dyDescent="0.2">
      <c r="A8880" s="3">
        <v>1122</v>
      </c>
      <c r="B8880" s="3">
        <v>2022</v>
      </c>
      <c r="C8880" s="3">
        <v>1</v>
      </c>
      <c r="D8880" s="3">
        <v>2022</v>
      </c>
      <c r="E8880" s="3">
        <v>1</v>
      </c>
      <c r="F8880" s="2">
        <v>513.95988395702102</v>
      </c>
      <c r="G8880" s="2">
        <v>513.95988395702102</v>
      </c>
      <c r="H8880" s="2">
        <v>1778.4541982412209</v>
      </c>
      <c r="I8880" s="2">
        <v>2292.4140821982419</v>
      </c>
      <c r="J8880" s="2">
        <v>3544.533235388953</v>
      </c>
      <c r="K8880" t="s">
        <v>11</v>
      </c>
    </row>
    <row r="8881" spans="1:11" x14ac:dyDescent="0.2">
      <c r="A8881" s="3">
        <v>1122</v>
      </c>
      <c r="B8881" s="3">
        <v>2022</v>
      </c>
      <c r="C8881" s="3">
        <v>2</v>
      </c>
      <c r="D8881" s="3">
        <v>2023</v>
      </c>
      <c r="E8881" s="3">
        <v>1</v>
      </c>
      <c r="F8881" s="2">
        <v>620.76987668135303</v>
      </c>
      <c r="G8881" s="2">
        <v>1134.729760638374</v>
      </c>
      <c r="H8881" s="2">
        <v>1578.8096673823215</v>
      </c>
      <c r="I8881" s="2">
        <v>2713.5394280206956</v>
      </c>
      <c r="J8881" s="2">
        <v>3544.533235388953</v>
      </c>
      <c r="K8881" t="s">
        <v>11</v>
      </c>
    </row>
    <row r="8882" spans="1:11" x14ac:dyDescent="0.2">
      <c r="A8882" s="3">
        <v>1122</v>
      </c>
      <c r="B8882" s="3">
        <v>2022</v>
      </c>
      <c r="C8882" s="3">
        <v>3</v>
      </c>
      <c r="D8882" s="3">
        <v>2024</v>
      </c>
      <c r="E8882" s="3">
        <v>1</v>
      </c>
      <c r="F8882" s="2">
        <v>688.5952336944456</v>
      </c>
      <c r="G8882" s="2">
        <v>1823.3249943328196</v>
      </c>
      <c r="H8882" s="2">
        <v>1269.4536499535361</v>
      </c>
      <c r="I8882" s="2">
        <v>3092.7786442863558</v>
      </c>
      <c r="J8882" s="2">
        <v>3544.533235388953</v>
      </c>
      <c r="K8882" t="s">
        <v>11</v>
      </c>
    </row>
    <row r="8883" spans="1:11" x14ac:dyDescent="0.2">
      <c r="A8883" s="3">
        <v>1122</v>
      </c>
      <c r="B8883" s="3">
        <v>2022</v>
      </c>
      <c r="C8883" s="3">
        <v>4</v>
      </c>
      <c r="D8883" s="3">
        <v>2025</v>
      </c>
      <c r="E8883" s="3">
        <v>1</v>
      </c>
      <c r="F8883" s="2">
        <v>529.99776325338689</v>
      </c>
      <c r="G8883" s="2">
        <v>2353.3227575862065</v>
      </c>
      <c r="H8883" s="2">
        <v>888.59288467460829</v>
      </c>
      <c r="I8883" s="2">
        <v>3241.9156422608148</v>
      </c>
      <c r="J8883" s="2">
        <v>3544.533235388953</v>
      </c>
      <c r="K8883" t="s">
        <v>11</v>
      </c>
    </row>
    <row r="8884" spans="1:11" x14ac:dyDescent="0.2">
      <c r="A8884" s="3">
        <v>1122</v>
      </c>
      <c r="B8884" s="3">
        <v>2022</v>
      </c>
      <c r="C8884" s="3">
        <v>5</v>
      </c>
      <c r="D8884" s="3">
        <v>2026</v>
      </c>
      <c r="E8884" s="3">
        <v>1</v>
      </c>
      <c r="F8884" s="2">
        <v>342.85733838487477</v>
      </c>
      <c r="G8884" s="2">
        <v>2696.1800959710813</v>
      </c>
      <c r="H8884" s="2">
        <v>692.57925449052527</v>
      </c>
      <c r="I8884" s="2">
        <v>3388.7593504616066</v>
      </c>
      <c r="J8884" s="2">
        <v>3544.533235388953</v>
      </c>
      <c r="K8884" t="s">
        <v>11</v>
      </c>
    </row>
    <row r="8885" spans="1:11" x14ac:dyDescent="0.2">
      <c r="A8885" s="3">
        <v>1123</v>
      </c>
      <c r="B8885" s="3">
        <v>2022</v>
      </c>
      <c r="C8885" s="3">
        <v>1</v>
      </c>
      <c r="D8885" s="3">
        <v>2022</v>
      </c>
      <c r="E8885" s="3">
        <v>1</v>
      </c>
      <c r="F8885" s="2">
        <v>1826.0478726767083</v>
      </c>
      <c r="G8885" s="2">
        <v>1826.0478726767083</v>
      </c>
      <c r="H8885" s="2">
        <v>5998.0764016136927</v>
      </c>
      <c r="I8885" s="2">
        <v>7824.1242742904014</v>
      </c>
      <c r="J8885" s="2">
        <v>12142.602735682312</v>
      </c>
      <c r="K8885" t="s">
        <v>11</v>
      </c>
    </row>
    <row r="8886" spans="1:11" x14ac:dyDescent="0.2">
      <c r="A8886" s="3">
        <v>1123</v>
      </c>
      <c r="B8886" s="3">
        <v>2022</v>
      </c>
      <c r="C8886" s="3">
        <v>2</v>
      </c>
      <c r="D8886" s="3">
        <v>2023</v>
      </c>
      <c r="E8886" s="3">
        <v>1</v>
      </c>
      <c r="F8886" s="2">
        <v>2143.6507190638263</v>
      </c>
      <c r="G8886" s="2">
        <v>3969.6985917405345</v>
      </c>
      <c r="H8886" s="2">
        <v>5321.4056403599516</v>
      </c>
      <c r="I8886" s="2">
        <v>9291.1042321004861</v>
      </c>
      <c r="J8886" s="2">
        <v>12142.602735682312</v>
      </c>
      <c r="K8886" t="s">
        <v>11</v>
      </c>
    </row>
    <row r="8887" spans="1:11" x14ac:dyDescent="0.2">
      <c r="A8887" s="3">
        <v>1123</v>
      </c>
      <c r="B8887" s="3">
        <v>2022</v>
      </c>
      <c r="C8887" s="3">
        <v>3</v>
      </c>
      <c r="D8887" s="3">
        <v>2024</v>
      </c>
      <c r="E8887" s="3">
        <v>1</v>
      </c>
      <c r="F8887" s="2">
        <v>2003.871259697793</v>
      </c>
      <c r="G8887" s="2">
        <v>5973.5698514383275</v>
      </c>
      <c r="H8887" s="2">
        <v>4718.90535260049</v>
      </c>
      <c r="I8887" s="2">
        <v>10692.475204038818</v>
      </c>
      <c r="J8887" s="2">
        <v>12142.602735682312</v>
      </c>
      <c r="K8887" t="s">
        <v>11</v>
      </c>
    </row>
    <row r="8888" spans="1:11" x14ac:dyDescent="0.2">
      <c r="A8888" s="3">
        <v>1123</v>
      </c>
      <c r="B8888" s="3">
        <v>2022</v>
      </c>
      <c r="C8888" s="3">
        <v>4</v>
      </c>
      <c r="D8888" s="3">
        <v>2025</v>
      </c>
      <c r="E8888" s="3">
        <v>1</v>
      </c>
      <c r="F8888" s="2">
        <v>2356.3812402482599</v>
      </c>
      <c r="G8888" s="2">
        <v>8329.9510916865875</v>
      </c>
      <c r="H8888" s="2">
        <v>2850.5544583011688</v>
      </c>
      <c r="I8888" s="2">
        <v>11180.505549987756</v>
      </c>
      <c r="J8888" s="2">
        <v>12142.602735682312</v>
      </c>
      <c r="K8888" t="s">
        <v>11</v>
      </c>
    </row>
    <row r="8889" spans="1:11" x14ac:dyDescent="0.2">
      <c r="A8889" s="3">
        <v>1123</v>
      </c>
      <c r="B8889" s="3">
        <v>2022</v>
      </c>
      <c r="C8889" s="3">
        <v>5</v>
      </c>
      <c r="D8889" s="3">
        <v>2026</v>
      </c>
      <c r="E8889" s="3">
        <v>1</v>
      </c>
      <c r="F8889" s="2">
        <v>903.08402997812846</v>
      </c>
      <c r="G8889" s="2">
        <v>9233.0351216647159</v>
      </c>
      <c r="H8889" s="2">
        <v>2511.3025840293758</v>
      </c>
      <c r="I8889" s="2">
        <v>11744.337705694092</v>
      </c>
      <c r="J8889" s="2">
        <v>12142.602735682312</v>
      </c>
      <c r="K8889" t="s">
        <v>11</v>
      </c>
    </row>
    <row r="8890" spans="1:11" x14ac:dyDescent="0.2">
      <c r="A8890" s="3">
        <v>1124</v>
      </c>
      <c r="B8890" s="3">
        <v>2022</v>
      </c>
      <c r="C8890" s="3">
        <v>1</v>
      </c>
      <c r="D8890" s="3">
        <v>2022</v>
      </c>
      <c r="E8890" s="3">
        <v>1</v>
      </c>
      <c r="F8890" s="2">
        <v>1456.7046695056306</v>
      </c>
      <c r="G8890" s="2">
        <v>1456.7046695056306</v>
      </c>
      <c r="H8890" s="2">
        <v>4628.8474154979403</v>
      </c>
      <c r="I8890" s="2">
        <v>6085.5520850035709</v>
      </c>
      <c r="J8890" s="2">
        <v>9522.4441020840441</v>
      </c>
      <c r="K8890" t="s">
        <v>11</v>
      </c>
    </row>
    <row r="8891" spans="1:11" x14ac:dyDescent="0.2">
      <c r="A8891" s="3">
        <v>1124</v>
      </c>
      <c r="B8891" s="3">
        <v>2022</v>
      </c>
      <c r="C8891" s="3">
        <v>2</v>
      </c>
      <c r="D8891" s="3">
        <v>2023</v>
      </c>
      <c r="E8891" s="3">
        <v>1</v>
      </c>
      <c r="F8891" s="2">
        <v>1662.2194318284655</v>
      </c>
      <c r="G8891" s="2">
        <v>3118.9241013340961</v>
      </c>
      <c r="H8891" s="2">
        <v>4296.277437862158</v>
      </c>
      <c r="I8891" s="2">
        <v>7415.2015391962541</v>
      </c>
      <c r="J8891" s="2">
        <v>9522.4441020840441</v>
      </c>
      <c r="K8891" t="s">
        <v>11</v>
      </c>
    </row>
    <row r="8892" spans="1:11" x14ac:dyDescent="0.2">
      <c r="A8892" s="3">
        <v>1124</v>
      </c>
      <c r="B8892" s="3">
        <v>2022</v>
      </c>
      <c r="C8892" s="3">
        <v>3</v>
      </c>
      <c r="D8892" s="3">
        <v>2024</v>
      </c>
      <c r="E8892" s="3">
        <v>1</v>
      </c>
      <c r="F8892" s="2">
        <v>1539.3875643590736</v>
      </c>
      <c r="G8892" s="2">
        <v>4658.3116656931697</v>
      </c>
      <c r="H8892" s="2">
        <v>3480.8411657312445</v>
      </c>
      <c r="I8892" s="2">
        <v>8139.1528314244142</v>
      </c>
      <c r="J8892" s="2">
        <v>9522.4441020840441</v>
      </c>
      <c r="K8892" t="s">
        <v>11</v>
      </c>
    </row>
    <row r="8893" spans="1:11" x14ac:dyDescent="0.2">
      <c r="A8893" s="3">
        <v>1124</v>
      </c>
      <c r="B8893" s="3">
        <v>2022</v>
      </c>
      <c r="C8893" s="3">
        <v>4</v>
      </c>
      <c r="D8893" s="3">
        <v>2025</v>
      </c>
      <c r="E8893" s="3">
        <v>1</v>
      </c>
      <c r="F8893" s="2">
        <v>1786.7573850981053</v>
      </c>
      <c r="G8893" s="2">
        <v>6445.069050791275</v>
      </c>
      <c r="H8893" s="2">
        <v>2491.6690313085073</v>
      </c>
      <c r="I8893" s="2">
        <v>8936.7380820997823</v>
      </c>
      <c r="J8893" s="2">
        <v>9522.4441020840441</v>
      </c>
      <c r="K8893" t="s">
        <v>11</v>
      </c>
    </row>
    <row r="8894" spans="1:11" x14ac:dyDescent="0.2">
      <c r="A8894" s="3">
        <v>1124</v>
      </c>
      <c r="B8894" s="3">
        <v>2022</v>
      </c>
      <c r="C8894" s="3">
        <v>5</v>
      </c>
      <c r="D8894" s="3">
        <v>2026</v>
      </c>
      <c r="E8894" s="3">
        <v>1</v>
      </c>
      <c r="F8894" s="2">
        <v>1066.6215890753629</v>
      </c>
      <c r="G8894" s="2">
        <v>7511.6906398666379</v>
      </c>
      <c r="H8894" s="2">
        <v>1598.0077606194045</v>
      </c>
      <c r="I8894" s="2">
        <v>9109.6984004860424</v>
      </c>
      <c r="J8894" s="2">
        <v>9522.4441020840441</v>
      </c>
      <c r="K8894" t="s">
        <v>11</v>
      </c>
    </row>
    <row r="8895" spans="1:11" x14ac:dyDescent="0.2">
      <c r="A8895" s="3">
        <v>1125</v>
      </c>
      <c r="B8895" s="3">
        <v>2022</v>
      </c>
      <c r="C8895" s="3">
        <v>1</v>
      </c>
      <c r="D8895" s="3">
        <v>2022</v>
      </c>
      <c r="E8895" s="3">
        <v>1</v>
      </c>
      <c r="F8895" s="2">
        <v>1824.978599253122</v>
      </c>
      <c r="G8895" s="2">
        <v>1824.978599253122</v>
      </c>
      <c r="H8895" s="2">
        <v>6395.1494625294981</v>
      </c>
      <c r="I8895" s="2">
        <v>8220.1280617826196</v>
      </c>
      <c r="J8895" s="2">
        <v>12580.321858880825</v>
      </c>
      <c r="K8895" t="s">
        <v>11</v>
      </c>
    </row>
    <row r="8896" spans="1:11" x14ac:dyDescent="0.2">
      <c r="A8896" s="3">
        <v>1125</v>
      </c>
      <c r="B8896" s="3">
        <v>2022</v>
      </c>
      <c r="C8896" s="3">
        <v>2</v>
      </c>
      <c r="D8896" s="3">
        <v>2023</v>
      </c>
      <c r="E8896" s="3">
        <v>1</v>
      </c>
      <c r="F8896" s="2">
        <v>2093.8352540127139</v>
      </c>
      <c r="G8896" s="2">
        <v>3918.8138532658359</v>
      </c>
      <c r="H8896" s="2">
        <v>5698.7349847245423</v>
      </c>
      <c r="I8896" s="2">
        <v>9617.5488379903782</v>
      </c>
      <c r="J8896" s="2">
        <v>12580.321858880825</v>
      </c>
      <c r="K8896" t="s">
        <v>11</v>
      </c>
    </row>
    <row r="8897" spans="1:11" x14ac:dyDescent="0.2">
      <c r="A8897" s="3">
        <v>1125</v>
      </c>
      <c r="B8897" s="3">
        <v>2022</v>
      </c>
      <c r="C8897" s="3">
        <v>3</v>
      </c>
      <c r="D8897" s="3">
        <v>2024</v>
      </c>
      <c r="E8897" s="3">
        <v>1</v>
      </c>
      <c r="F8897" s="2">
        <v>2295.5942228010072</v>
      </c>
      <c r="G8897" s="2">
        <v>6214.408076066843</v>
      </c>
      <c r="H8897" s="2">
        <v>4596.6524290317402</v>
      </c>
      <c r="I8897" s="2">
        <v>10811.060505098583</v>
      </c>
      <c r="J8897" s="2">
        <v>12580.321858880825</v>
      </c>
      <c r="K8897" t="s">
        <v>11</v>
      </c>
    </row>
    <row r="8898" spans="1:11" x14ac:dyDescent="0.2">
      <c r="A8898" s="3">
        <v>1125</v>
      </c>
      <c r="B8898" s="3">
        <v>2022</v>
      </c>
      <c r="C8898" s="3">
        <v>4</v>
      </c>
      <c r="D8898" s="3">
        <v>2025</v>
      </c>
      <c r="E8898" s="3">
        <v>1</v>
      </c>
      <c r="F8898" s="2">
        <v>2217.3590613056449</v>
      </c>
      <c r="G8898" s="2">
        <v>8431.7671373724879</v>
      </c>
      <c r="H8898" s="2">
        <v>3048.1971352645014</v>
      </c>
      <c r="I8898" s="2">
        <v>11479.964272636989</v>
      </c>
      <c r="J8898" s="2">
        <v>12580.321858880825</v>
      </c>
      <c r="K8898" t="s">
        <v>11</v>
      </c>
    </row>
    <row r="8899" spans="1:11" x14ac:dyDescent="0.2">
      <c r="A8899" s="3">
        <v>1125</v>
      </c>
      <c r="B8899" s="3">
        <v>2022</v>
      </c>
      <c r="C8899" s="3">
        <v>5</v>
      </c>
      <c r="D8899" s="3">
        <v>2026</v>
      </c>
      <c r="E8899" s="3">
        <v>1</v>
      </c>
      <c r="F8899" s="2">
        <v>1539.9609112612397</v>
      </c>
      <c r="G8899" s="2">
        <v>9971.7280486337277</v>
      </c>
      <c r="H8899" s="2">
        <v>1901.2375330306531</v>
      </c>
      <c r="I8899" s="2">
        <v>11872.965581664381</v>
      </c>
      <c r="J8899" s="2">
        <v>12580.321858880825</v>
      </c>
      <c r="K8899" t="s">
        <v>11</v>
      </c>
    </row>
    <row r="8900" spans="1:11" x14ac:dyDescent="0.2">
      <c r="A8900" s="3">
        <v>1126</v>
      </c>
      <c r="B8900" s="3">
        <v>2022</v>
      </c>
      <c r="C8900" s="3">
        <v>1</v>
      </c>
      <c r="D8900" s="3">
        <v>2022</v>
      </c>
      <c r="E8900" s="3">
        <v>1</v>
      </c>
      <c r="F8900" s="2">
        <v>1026.4959946608983</v>
      </c>
      <c r="G8900" s="2">
        <v>1026.4959946608983</v>
      </c>
      <c r="H8900" s="2">
        <v>3607.8382435472427</v>
      </c>
      <c r="I8900" s="2">
        <v>4634.334238208141</v>
      </c>
      <c r="J8900" s="2">
        <v>7124.5242425536662</v>
      </c>
      <c r="K8900" t="s">
        <v>11</v>
      </c>
    </row>
    <row r="8901" spans="1:11" x14ac:dyDescent="0.2">
      <c r="A8901" s="3">
        <v>1126</v>
      </c>
      <c r="B8901" s="3">
        <v>2022</v>
      </c>
      <c r="C8901" s="3">
        <v>2</v>
      </c>
      <c r="D8901" s="3">
        <v>2023</v>
      </c>
      <c r="E8901" s="3">
        <v>1</v>
      </c>
      <c r="F8901" s="2">
        <v>1223.3758294533804</v>
      </c>
      <c r="G8901" s="2">
        <v>2249.8718241142788</v>
      </c>
      <c r="H8901" s="2">
        <v>3365.8803867864872</v>
      </c>
      <c r="I8901" s="2">
        <v>5615.7522109007659</v>
      </c>
      <c r="J8901" s="2">
        <v>7124.5242425536662</v>
      </c>
      <c r="K8901" t="s">
        <v>11</v>
      </c>
    </row>
    <row r="8902" spans="1:11" x14ac:dyDescent="0.2">
      <c r="A8902" s="3">
        <v>1126</v>
      </c>
      <c r="B8902" s="3">
        <v>2022</v>
      </c>
      <c r="C8902" s="3">
        <v>3</v>
      </c>
      <c r="D8902" s="3">
        <v>2024</v>
      </c>
      <c r="E8902" s="3">
        <v>1</v>
      </c>
      <c r="F8902" s="2">
        <v>1177.5326754517332</v>
      </c>
      <c r="G8902" s="2">
        <v>3427.404499566012</v>
      </c>
      <c r="H8902" s="2">
        <v>2655.2002859127956</v>
      </c>
      <c r="I8902" s="2">
        <v>6082.6047854788076</v>
      </c>
      <c r="J8902" s="2">
        <v>7124.5242425536662</v>
      </c>
      <c r="K8902" t="s">
        <v>11</v>
      </c>
    </row>
    <row r="8903" spans="1:11" x14ac:dyDescent="0.2">
      <c r="A8903" s="3">
        <v>1126</v>
      </c>
      <c r="B8903" s="3">
        <v>2022</v>
      </c>
      <c r="C8903" s="3">
        <v>4</v>
      </c>
      <c r="D8903" s="3">
        <v>2025</v>
      </c>
      <c r="E8903" s="3">
        <v>1</v>
      </c>
      <c r="F8903" s="2">
        <v>1205.0533605815695</v>
      </c>
      <c r="G8903" s="2">
        <v>4632.4578601475814</v>
      </c>
      <c r="H8903" s="2">
        <v>1994.8630213973738</v>
      </c>
      <c r="I8903" s="2">
        <v>6627.3208815449552</v>
      </c>
      <c r="J8903" s="2">
        <v>7124.5242425536662</v>
      </c>
      <c r="K8903" t="s">
        <v>11</v>
      </c>
    </row>
    <row r="8904" spans="1:11" x14ac:dyDescent="0.2">
      <c r="A8904" s="3">
        <v>1126</v>
      </c>
      <c r="B8904" s="3">
        <v>2022</v>
      </c>
      <c r="C8904" s="3">
        <v>5</v>
      </c>
      <c r="D8904" s="3">
        <v>2026</v>
      </c>
      <c r="E8904" s="3">
        <v>1</v>
      </c>
      <c r="F8904" s="2">
        <v>708.60054896257589</v>
      </c>
      <c r="G8904" s="2">
        <v>5341.0584091101573</v>
      </c>
      <c r="H8904" s="2">
        <v>1548.3386177654829</v>
      </c>
      <c r="I8904" s="2">
        <v>6889.3970268756402</v>
      </c>
      <c r="J8904" s="2">
        <v>7124.5242425536662</v>
      </c>
      <c r="K8904" t="s">
        <v>11</v>
      </c>
    </row>
    <row r="8905" spans="1:11" x14ac:dyDescent="0.2">
      <c r="A8905" s="3">
        <v>1127</v>
      </c>
      <c r="B8905" s="3">
        <v>2022</v>
      </c>
      <c r="C8905" s="3">
        <v>1</v>
      </c>
      <c r="D8905" s="3">
        <v>2022</v>
      </c>
      <c r="E8905" s="3">
        <v>1</v>
      </c>
      <c r="F8905" s="2">
        <v>2167.3757528438096</v>
      </c>
      <c r="G8905" s="2">
        <v>2167.3757528438096</v>
      </c>
      <c r="H8905" s="2">
        <v>7232.1257301585374</v>
      </c>
      <c r="I8905" s="2">
        <v>9399.5014830023465</v>
      </c>
      <c r="J8905" s="2">
        <v>14411.748866385671</v>
      </c>
      <c r="K8905" t="s">
        <v>11</v>
      </c>
    </row>
    <row r="8906" spans="1:11" x14ac:dyDescent="0.2">
      <c r="A8906" s="3">
        <v>1127</v>
      </c>
      <c r="B8906" s="3">
        <v>2022</v>
      </c>
      <c r="C8906" s="3">
        <v>2</v>
      </c>
      <c r="D8906" s="3">
        <v>2023</v>
      </c>
      <c r="E8906" s="3">
        <v>1</v>
      </c>
      <c r="F8906" s="2">
        <v>2611.3763079802216</v>
      </c>
      <c r="G8906" s="2">
        <v>4778.7520608240311</v>
      </c>
      <c r="H8906" s="2">
        <v>6332.6332968008983</v>
      </c>
      <c r="I8906" s="2">
        <v>11111.385357624929</v>
      </c>
      <c r="J8906" s="2">
        <v>14411.748866385671</v>
      </c>
      <c r="K8906" t="s">
        <v>11</v>
      </c>
    </row>
    <row r="8907" spans="1:11" x14ac:dyDescent="0.2">
      <c r="A8907" s="3">
        <v>1127</v>
      </c>
      <c r="B8907" s="3">
        <v>2022</v>
      </c>
      <c r="C8907" s="3">
        <v>3</v>
      </c>
      <c r="D8907" s="3">
        <v>2024</v>
      </c>
      <c r="E8907" s="3">
        <v>1</v>
      </c>
      <c r="F8907" s="2">
        <v>2449.0824783917396</v>
      </c>
      <c r="G8907" s="2">
        <v>7227.8345392157707</v>
      </c>
      <c r="H8907" s="2">
        <v>5403.942710076125</v>
      </c>
      <c r="I8907" s="2">
        <v>12631.777249291896</v>
      </c>
      <c r="J8907" s="2">
        <v>14411.748866385671</v>
      </c>
      <c r="K8907" t="s">
        <v>11</v>
      </c>
    </row>
    <row r="8908" spans="1:11" x14ac:dyDescent="0.2">
      <c r="A8908" s="3">
        <v>1127</v>
      </c>
      <c r="B8908" s="3">
        <v>2022</v>
      </c>
      <c r="C8908" s="3">
        <v>4</v>
      </c>
      <c r="D8908" s="3">
        <v>2025</v>
      </c>
      <c r="E8908" s="3">
        <v>1</v>
      </c>
      <c r="F8908" s="2">
        <v>2316.5617143670888</v>
      </c>
      <c r="G8908" s="2">
        <v>9544.3962535828596</v>
      </c>
      <c r="H8908" s="2">
        <v>3593.8165279022141</v>
      </c>
      <c r="I8908" s="2">
        <v>13138.212781485074</v>
      </c>
      <c r="J8908" s="2">
        <v>14411.748866385671</v>
      </c>
      <c r="K8908" t="s">
        <v>11</v>
      </c>
    </row>
    <row r="8909" spans="1:11" x14ac:dyDescent="0.2">
      <c r="A8909" s="3">
        <v>1127</v>
      </c>
      <c r="B8909" s="3">
        <v>2022</v>
      </c>
      <c r="C8909" s="3">
        <v>5</v>
      </c>
      <c r="D8909" s="3">
        <v>2026</v>
      </c>
      <c r="E8909" s="3">
        <v>1</v>
      </c>
      <c r="F8909" s="2">
        <v>1882.4572008550313</v>
      </c>
      <c r="G8909" s="2">
        <v>11426.853454437891</v>
      </c>
      <c r="H8909" s="2">
        <v>2559.1950535132546</v>
      </c>
      <c r="I8909" s="2">
        <v>13986.048507951145</v>
      </c>
      <c r="J8909" s="2">
        <v>14411.748866385671</v>
      </c>
      <c r="K8909" t="s">
        <v>11</v>
      </c>
    </row>
    <row r="8910" spans="1:11" x14ac:dyDescent="0.2">
      <c r="A8910" s="3">
        <v>1128</v>
      </c>
      <c r="B8910" s="3">
        <v>2022</v>
      </c>
      <c r="C8910" s="3">
        <v>1</v>
      </c>
      <c r="D8910" s="3">
        <v>2022</v>
      </c>
      <c r="E8910" s="3">
        <v>1</v>
      </c>
      <c r="F8910" s="2">
        <v>1767.6656758976746</v>
      </c>
      <c r="G8910" s="2">
        <v>1767.6656758976746</v>
      </c>
      <c r="H8910" s="2">
        <v>6278.9170871279512</v>
      </c>
      <c r="I8910" s="2">
        <v>8046.5827630256263</v>
      </c>
      <c r="J8910" s="2">
        <v>12264.135277251638</v>
      </c>
      <c r="K8910" t="s">
        <v>11</v>
      </c>
    </row>
    <row r="8911" spans="1:11" x14ac:dyDescent="0.2">
      <c r="A8911" s="3">
        <v>1128</v>
      </c>
      <c r="B8911" s="3">
        <v>2022</v>
      </c>
      <c r="C8911" s="3">
        <v>2</v>
      </c>
      <c r="D8911" s="3">
        <v>2023</v>
      </c>
      <c r="E8911" s="3">
        <v>1</v>
      </c>
      <c r="F8911" s="2">
        <v>2155.611793307145</v>
      </c>
      <c r="G8911" s="2">
        <v>3923.2774692048197</v>
      </c>
      <c r="H8911" s="2">
        <v>5586.2703939148223</v>
      </c>
      <c r="I8911" s="2">
        <v>9509.547863119642</v>
      </c>
      <c r="J8911" s="2">
        <v>12264.135277251638</v>
      </c>
      <c r="K8911" t="s">
        <v>11</v>
      </c>
    </row>
    <row r="8912" spans="1:11" x14ac:dyDescent="0.2">
      <c r="A8912" s="3">
        <v>1128</v>
      </c>
      <c r="B8912" s="3">
        <v>2022</v>
      </c>
      <c r="C8912" s="3">
        <v>3</v>
      </c>
      <c r="D8912" s="3">
        <v>2024</v>
      </c>
      <c r="E8912" s="3">
        <v>1</v>
      </c>
      <c r="F8912" s="2">
        <v>2233.9563451631948</v>
      </c>
      <c r="G8912" s="2">
        <v>6157.2338143680145</v>
      </c>
      <c r="H8912" s="2">
        <v>4336.761657437607</v>
      </c>
      <c r="I8912" s="2">
        <v>10493.995471805621</v>
      </c>
      <c r="J8912" s="2">
        <v>12264.135277251638</v>
      </c>
      <c r="K8912" t="s">
        <v>11</v>
      </c>
    </row>
    <row r="8913" spans="1:11" x14ac:dyDescent="0.2">
      <c r="A8913" s="3">
        <v>1128</v>
      </c>
      <c r="B8913" s="3">
        <v>2022</v>
      </c>
      <c r="C8913" s="3">
        <v>4</v>
      </c>
      <c r="D8913" s="3">
        <v>2025</v>
      </c>
      <c r="E8913" s="3">
        <v>1</v>
      </c>
      <c r="F8913" s="2">
        <v>2108.5530882512367</v>
      </c>
      <c r="G8913" s="2">
        <v>8265.7869026192511</v>
      </c>
      <c r="H8913" s="2">
        <v>3281.766780058575</v>
      </c>
      <c r="I8913" s="2">
        <v>11547.553682677826</v>
      </c>
      <c r="J8913" s="2">
        <v>12264.135277251638</v>
      </c>
      <c r="K8913" t="s">
        <v>11</v>
      </c>
    </row>
    <row r="8914" spans="1:11" x14ac:dyDescent="0.2">
      <c r="A8914" s="3">
        <v>1128</v>
      </c>
      <c r="B8914" s="3">
        <v>2022</v>
      </c>
      <c r="C8914" s="3">
        <v>5</v>
      </c>
      <c r="D8914" s="3">
        <v>2026</v>
      </c>
      <c r="E8914" s="3">
        <v>1</v>
      </c>
      <c r="F8914" s="2">
        <v>1400.2468756118524</v>
      </c>
      <c r="G8914" s="2">
        <v>9666.0337782311035</v>
      </c>
      <c r="H8914" s="2">
        <v>2217.7244479226556</v>
      </c>
      <c r="I8914" s="2">
        <v>11883.758226153759</v>
      </c>
      <c r="J8914" s="2">
        <v>12264.135277251638</v>
      </c>
      <c r="K8914" t="s">
        <v>11</v>
      </c>
    </row>
    <row r="8915" spans="1:11" x14ac:dyDescent="0.2">
      <c r="A8915" s="3">
        <v>1129</v>
      </c>
      <c r="B8915" s="3">
        <v>2022</v>
      </c>
      <c r="C8915" s="3">
        <v>1</v>
      </c>
      <c r="D8915" s="3">
        <v>2022</v>
      </c>
      <c r="E8915" s="3">
        <v>1</v>
      </c>
      <c r="F8915" s="2">
        <v>1120.5155122152792</v>
      </c>
      <c r="G8915" s="2">
        <v>1120.5155122152792</v>
      </c>
      <c r="H8915" s="2">
        <v>3997.7858139519913</v>
      </c>
      <c r="I8915" s="2">
        <v>5118.3013261672704</v>
      </c>
      <c r="J8915" s="2">
        <v>7726.6433891373781</v>
      </c>
      <c r="K8915" t="s">
        <v>11</v>
      </c>
    </row>
    <row r="8916" spans="1:11" x14ac:dyDescent="0.2">
      <c r="A8916" s="3">
        <v>1129</v>
      </c>
      <c r="B8916" s="3">
        <v>2022</v>
      </c>
      <c r="C8916" s="3">
        <v>2</v>
      </c>
      <c r="D8916" s="3">
        <v>2023</v>
      </c>
      <c r="E8916" s="3">
        <v>1</v>
      </c>
      <c r="F8916" s="2">
        <v>1277.5412507196102</v>
      </c>
      <c r="G8916" s="2">
        <v>2398.0567629348893</v>
      </c>
      <c r="H8916" s="2">
        <v>3544.6736032347403</v>
      </c>
      <c r="I8916" s="2">
        <v>5942.7303661696296</v>
      </c>
      <c r="J8916" s="2">
        <v>7726.6433891373781</v>
      </c>
      <c r="K8916" t="s">
        <v>11</v>
      </c>
    </row>
    <row r="8917" spans="1:11" x14ac:dyDescent="0.2">
      <c r="A8917" s="3">
        <v>1129</v>
      </c>
      <c r="B8917" s="3">
        <v>2022</v>
      </c>
      <c r="C8917" s="3">
        <v>3</v>
      </c>
      <c r="D8917" s="3">
        <v>2024</v>
      </c>
      <c r="E8917" s="3">
        <v>1</v>
      </c>
      <c r="F8917" s="2">
        <v>1576.6172279141128</v>
      </c>
      <c r="G8917" s="2">
        <v>3974.6739908490022</v>
      </c>
      <c r="H8917" s="2">
        <v>2826.4761890421955</v>
      </c>
      <c r="I8917" s="2">
        <v>6801.1501798911977</v>
      </c>
      <c r="J8917" s="2">
        <v>7726.6433891373781</v>
      </c>
      <c r="K8917" t="s">
        <v>11</v>
      </c>
    </row>
    <row r="8918" spans="1:11" x14ac:dyDescent="0.2">
      <c r="A8918" s="3">
        <v>1129</v>
      </c>
      <c r="B8918" s="3">
        <v>2022</v>
      </c>
      <c r="C8918" s="3">
        <v>4</v>
      </c>
      <c r="D8918" s="3">
        <v>2025</v>
      </c>
      <c r="E8918" s="3">
        <v>1</v>
      </c>
      <c r="F8918" s="2">
        <v>1125.0118764639742</v>
      </c>
      <c r="G8918" s="2">
        <v>5099.6858673129764</v>
      </c>
      <c r="H8918" s="2">
        <v>2171.6778790807903</v>
      </c>
      <c r="I8918" s="2">
        <v>7271.3637463937666</v>
      </c>
      <c r="J8918" s="2">
        <v>7726.6433891373781</v>
      </c>
      <c r="K8918" t="s">
        <v>11</v>
      </c>
    </row>
    <row r="8919" spans="1:11" x14ac:dyDescent="0.2">
      <c r="A8919" s="3">
        <v>1129</v>
      </c>
      <c r="B8919" s="3">
        <v>2022</v>
      </c>
      <c r="C8919" s="3">
        <v>5</v>
      </c>
      <c r="D8919" s="3">
        <v>2026</v>
      </c>
      <c r="E8919" s="3">
        <v>1</v>
      </c>
      <c r="F8919" s="2">
        <v>1091.6026369711344</v>
      </c>
      <c r="G8919" s="2">
        <v>6191.2885042841108</v>
      </c>
      <c r="H8919" s="2">
        <v>1178.9525882210701</v>
      </c>
      <c r="I8919" s="2">
        <v>7370.2410925051809</v>
      </c>
      <c r="J8919" s="2">
        <v>7726.6433891373781</v>
      </c>
      <c r="K8919" t="s">
        <v>11</v>
      </c>
    </row>
    <row r="8920" spans="1:11" x14ac:dyDescent="0.2">
      <c r="A8920" s="3">
        <v>1130</v>
      </c>
      <c r="B8920" s="3">
        <v>2022</v>
      </c>
      <c r="C8920" s="3">
        <v>1</v>
      </c>
      <c r="D8920" s="3">
        <v>2022</v>
      </c>
      <c r="E8920" s="3">
        <v>1</v>
      </c>
      <c r="F8920" s="2">
        <v>1307.3677271206716</v>
      </c>
      <c r="G8920" s="2">
        <v>1307.3677271206716</v>
      </c>
      <c r="H8920" s="2">
        <v>4219.6955100105042</v>
      </c>
      <c r="I8920" s="2">
        <v>5527.0632371311758</v>
      </c>
      <c r="J8920" s="2">
        <v>8426.6519346771038</v>
      </c>
      <c r="K8920" t="s">
        <v>11</v>
      </c>
    </row>
    <row r="8921" spans="1:11" x14ac:dyDescent="0.2">
      <c r="A8921" s="3">
        <v>1130</v>
      </c>
      <c r="B8921" s="3">
        <v>2022</v>
      </c>
      <c r="C8921" s="3">
        <v>2</v>
      </c>
      <c r="D8921" s="3">
        <v>2023</v>
      </c>
      <c r="E8921" s="3">
        <v>1</v>
      </c>
      <c r="F8921" s="2">
        <v>1450.161681977816</v>
      </c>
      <c r="G8921" s="2">
        <v>2757.5294090984876</v>
      </c>
      <c r="H8921" s="2">
        <v>3737.0748812589004</v>
      </c>
      <c r="I8921" s="2">
        <v>6494.604290357388</v>
      </c>
      <c r="J8921" s="2">
        <v>8426.6519346771038</v>
      </c>
      <c r="K8921" t="s">
        <v>11</v>
      </c>
    </row>
    <row r="8922" spans="1:11" x14ac:dyDescent="0.2">
      <c r="A8922" s="3">
        <v>1130</v>
      </c>
      <c r="B8922" s="3">
        <v>2022</v>
      </c>
      <c r="C8922" s="3">
        <v>3</v>
      </c>
      <c r="D8922" s="3">
        <v>2024</v>
      </c>
      <c r="E8922" s="3">
        <v>1</v>
      </c>
      <c r="F8922" s="2">
        <v>1411.7383881440833</v>
      </c>
      <c r="G8922" s="2">
        <v>4169.2677972425709</v>
      </c>
      <c r="H8922" s="2">
        <v>3023.5537291747105</v>
      </c>
      <c r="I8922" s="2">
        <v>7192.8215264172813</v>
      </c>
      <c r="J8922" s="2">
        <v>8426.6519346771038</v>
      </c>
      <c r="K8922" t="s">
        <v>11</v>
      </c>
    </row>
    <row r="8923" spans="1:11" x14ac:dyDescent="0.2">
      <c r="A8923" s="3">
        <v>1130</v>
      </c>
      <c r="B8923" s="3">
        <v>2022</v>
      </c>
      <c r="C8923" s="3">
        <v>4</v>
      </c>
      <c r="D8923" s="3">
        <v>2025</v>
      </c>
      <c r="E8923" s="3">
        <v>1</v>
      </c>
      <c r="F8923" s="2">
        <v>1286.617783431785</v>
      </c>
      <c r="G8923" s="2">
        <v>5455.8855806743559</v>
      </c>
      <c r="H8923" s="2">
        <v>2495.1635808715046</v>
      </c>
      <c r="I8923" s="2">
        <v>7951.0491615458604</v>
      </c>
      <c r="J8923" s="2">
        <v>8426.6519346771038</v>
      </c>
      <c r="K8923" t="s">
        <v>11</v>
      </c>
    </row>
    <row r="8924" spans="1:11" x14ac:dyDescent="0.2">
      <c r="A8924" s="3">
        <v>1130</v>
      </c>
      <c r="B8924" s="3">
        <v>2022</v>
      </c>
      <c r="C8924" s="3">
        <v>5</v>
      </c>
      <c r="D8924" s="3">
        <v>2026</v>
      </c>
      <c r="E8924" s="3">
        <v>1</v>
      </c>
      <c r="F8924" s="2">
        <v>1028.1122453157477</v>
      </c>
      <c r="G8924" s="2">
        <v>6483.9978259901036</v>
      </c>
      <c r="H8924" s="2">
        <v>1621.7931865628198</v>
      </c>
      <c r="I8924" s="2">
        <v>8105.7910125529233</v>
      </c>
      <c r="J8924" s="2">
        <v>8426.6519346771038</v>
      </c>
      <c r="K8924" t="s">
        <v>11</v>
      </c>
    </row>
    <row r="8925" spans="1:11" x14ac:dyDescent="0.2">
      <c r="A8925" s="3">
        <v>1131</v>
      </c>
      <c r="B8925" s="3">
        <v>2022</v>
      </c>
      <c r="C8925" s="3">
        <v>1</v>
      </c>
      <c r="D8925" s="3">
        <v>2022</v>
      </c>
      <c r="E8925" s="3">
        <v>1</v>
      </c>
      <c r="F8925" s="2">
        <v>1034.6046565153401</v>
      </c>
      <c r="G8925" s="2">
        <v>1034.6046565153401</v>
      </c>
      <c r="H8925" s="2">
        <v>3339.1354446432642</v>
      </c>
      <c r="I8925" s="2">
        <v>4373.7401011586044</v>
      </c>
      <c r="J8925" s="2">
        <v>6770.5192561208323</v>
      </c>
      <c r="K8925" t="s">
        <v>11</v>
      </c>
    </row>
    <row r="8926" spans="1:11" x14ac:dyDescent="0.2">
      <c r="A8926" s="3">
        <v>1131</v>
      </c>
      <c r="B8926" s="3">
        <v>2022</v>
      </c>
      <c r="C8926" s="3">
        <v>2</v>
      </c>
      <c r="D8926" s="3">
        <v>2023</v>
      </c>
      <c r="E8926" s="3">
        <v>1</v>
      </c>
      <c r="F8926" s="2">
        <v>1144.2523182341047</v>
      </c>
      <c r="G8926" s="2">
        <v>2178.8569747494448</v>
      </c>
      <c r="H8926" s="2">
        <v>3134.3450590762322</v>
      </c>
      <c r="I8926" s="2">
        <v>5313.2020338256771</v>
      </c>
      <c r="J8926" s="2">
        <v>6770.5192561208323</v>
      </c>
      <c r="K8926" t="s">
        <v>11</v>
      </c>
    </row>
    <row r="8927" spans="1:11" x14ac:dyDescent="0.2">
      <c r="A8927" s="3">
        <v>1131</v>
      </c>
      <c r="B8927" s="3">
        <v>2022</v>
      </c>
      <c r="C8927" s="3">
        <v>3</v>
      </c>
      <c r="D8927" s="3">
        <v>2024</v>
      </c>
      <c r="E8927" s="3">
        <v>1</v>
      </c>
      <c r="F8927" s="2">
        <v>1159.6238061975232</v>
      </c>
      <c r="G8927" s="2">
        <v>3338.480780946968</v>
      </c>
      <c r="H8927" s="2">
        <v>2665.4602927174187</v>
      </c>
      <c r="I8927" s="2">
        <v>6003.9410736643867</v>
      </c>
      <c r="J8927" s="2">
        <v>6770.5192561208323</v>
      </c>
      <c r="K8927" t="s">
        <v>11</v>
      </c>
    </row>
    <row r="8928" spans="1:11" x14ac:dyDescent="0.2">
      <c r="A8928" s="3">
        <v>1131</v>
      </c>
      <c r="B8928" s="3">
        <v>2022</v>
      </c>
      <c r="C8928" s="3">
        <v>4</v>
      </c>
      <c r="D8928" s="3">
        <v>2025</v>
      </c>
      <c r="E8928" s="3">
        <v>1</v>
      </c>
      <c r="F8928" s="2">
        <v>1189.7492134709132</v>
      </c>
      <c r="G8928" s="2">
        <v>4528.2299944178812</v>
      </c>
      <c r="H8928" s="2">
        <v>1793.9945421265111</v>
      </c>
      <c r="I8928" s="2">
        <v>6322.2245365443923</v>
      </c>
      <c r="J8928" s="2">
        <v>6770.5192561208323</v>
      </c>
      <c r="K8928" t="s">
        <v>11</v>
      </c>
    </row>
    <row r="8929" spans="1:11" x14ac:dyDescent="0.2">
      <c r="A8929" s="3">
        <v>1131</v>
      </c>
      <c r="B8929" s="3">
        <v>2022</v>
      </c>
      <c r="C8929" s="3">
        <v>5</v>
      </c>
      <c r="D8929" s="3">
        <v>2026</v>
      </c>
      <c r="E8929" s="3">
        <v>1</v>
      </c>
      <c r="F8929" s="2">
        <v>548.4877445969687</v>
      </c>
      <c r="G8929" s="2">
        <v>5076.7177390148499</v>
      </c>
      <c r="H8929" s="2">
        <v>1436.6240415373268</v>
      </c>
      <c r="I8929" s="2">
        <v>6513.3417805521767</v>
      </c>
      <c r="J8929" s="2">
        <v>6770.5192561208323</v>
      </c>
      <c r="K8929" t="s">
        <v>11</v>
      </c>
    </row>
    <row r="8930" spans="1:11" x14ac:dyDescent="0.2">
      <c r="A8930" s="3">
        <v>1132</v>
      </c>
      <c r="B8930" s="3">
        <v>2022</v>
      </c>
      <c r="C8930" s="3">
        <v>1</v>
      </c>
      <c r="D8930" s="3">
        <v>2022</v>
      </c>
      <c r="E8930" s="3">
        <v>1</v>
      </c>
      <c r="F8930" s="2">
        <v>4171.9272441814246</v>
      </c>
      <c r="G8930" s="2">
        <v>4171.9272441814246</v>
      </c>
      <c r="H8930" s="2">
        <v>14312.582670133899</v>
      </c>
      <c r="I8930" s="2">
        <v>18484.509914315324</v>
      </c>
      <c r="J8930" s="2">
        <v>27939.881340683434</v>
      </c>
      <c r="K8930" t="s">
        <v>11</v>
      </c>
    </row>
    <row r="8931" spans="1:11" x14ac:dyDescent="0.2">
      <c r="A8931" s="3">
        <v>1132</v>
      </c>
      <c r="B8931" s="3">
        <v>2022</v>
      </c>
      <c r="C8931" s="3">
        <v>2</v>
      </c>
      <c r="D8931" s="3">
        <v>2023</v>
      </c>
      <c r="E8931" s="3">
        <v>1</v>
      </c>
      <c r="F8931" s="2">
        <v>4657.1285932018909</v>
      </c>
      <c r="G8931" s="2">
        <v>8829.0558373833155</v>
      </c>
      <c r="H8931" s="2">
        <v>12851.203396553421</v>
      </c>
      <c r="I8931" s="2">
        <v>21680.259233936737</v>
      </c>
      <c r="J8931" s="2">
        <v>27939.881340683434</v>
      </c>
      <c r="K8931" t="s">
        <v>11</v>
      </c>
    </row>
    <row r="8932" spans="1:11" x14ac:dyDescent="0.2">
      <c r="A8932" s="3">
        <v>1132</v>
      </c>
      <c r="B8932" s="3">
        <v>2022</v>
      </c>
      <c r="C8932" s="3">
        <v>3</v>
      </c>
      <c r="D8932" s="3">
        <v>2024</v>
      </c>
      <c r="E8932" s="3">
        <v>1</v>
      </c>
      <c r="F8932" s="2">
        <v>5489.9023994362578</v>
      </c>
      <c r="G8932" s="2">
        <v>14318.958236819573</v>
      </c>
      <c r="H8932" s="2">
        <v>9851.4645897645896</v>
      </c>
      <c r="I8932" s="2">
        <v>24170.422826584163</v>
      </c>
      <c r="J8932" s="2">
        <v>27939.881340683434</v>
      </c>
      <c r="K8932" t="s">
        <v>11</v>
      </c>
    </row>
    <row r="8933" spans="1:11" x14ac:dyDescent="0.2">
      <c r="A8933" s="3">
        <v>1132</v>
      </c>
      <c r="B8933" s="3">
        <v>2022</v>
      </c>
      <c r="C8933" s="3">
        <v>4</v>
      </c>
      <c r="D8933" s="3">
        <v>2025</v>
      </c>
      <c r="E8933" s="3">
        <v>1</v>
      </c>
      <c r="F8933" s="2">
        <v>4551.3207491657085</v>
      </c>
      <c r="G8933" s="2">
        <v>18870.278985985282</v>
      </c>
      <c r="H8933" s="2">
        <v>6817.0013098119671</v>
      </c>
      <c r="I8933" s="2">
        <v>25687.280295797249</v>
      </c>
      <c r="J8933" s="2">
        <v>27939.881340683434</v>
      </c>
      <c r="K8933" t="s">
        <v>11</v>
      </c>
    </row>
    <row r="8934" spans="1:11" x14ac:dyDescent="0.2">
      <c r="A8934" s="3">
        <v>1132</v>
      </c>
      <c r="B8934" s="3">
        <v>2022</v>
      </c>
      <c r="C8934" s="3">
        <v>5</v>
      </c>
      <c r="D8934" s="3">
        <v>2026</v>
      </c>
      <c r="E8934" s="3">
        <v>1</v>
      </c>
      <c r="F8934" s="2">
        <v>3742.8309765866034</v>
      </c>
      <c r="G8934" s="2">
        <v>22613.109962571885</v>
      </c>
      <c r="H8934" s="2">
        <v>3743.1160866065984</v>
      </c>
      <c r="I8934" s="2">
        <v>26356.226049178484</v>
      </c>
      <c r="J8934" s="2">
        <v>27939.881340683434</v>
      </c>
      <c r="K8934" t="s">
        <v>11</v>
      </c>
    </row>
    <row r="8935" spans="1:11" x14ac:dyDescent="0.2">
      <c r="A8935" s="3">
        <v>1133</v>
      </c>
      <c r="B8935" s="3">
        <v>2022</v>
      </c>
      <c r="C8935" s="3">
        <v>1</v>
      </c>
      <c r="D8935" s="3">
        <v>2022</v>
      </c>
      <c r="E8935" s="3">
        <v>1</v>
      </c>
      <c r="F8935" s="2">
        <v>622.14904576126708</v>
      </c>
      <c r="G8935" s="2">
        <v>622.14904576126708</v>
      </c>
      <c r="H8935" s="2">
        <v>2016.9417402076651</v>
      </c>
      <c r="I8935" s="2">
        <v>2639.0907859689323</v>
      </c>
      <c r="J8935" s="2">
        <v>4071.5993145403249</v>
      </c>
      <c r="K8935" t="s">
        <v>11</v>
      </c>
    </row>
    <row r="8936" spans="1:11" x14ac:dyDescent="0.2">
      <c r="A8936" s="3">
        <v>1133</v>
      </c>
      <c r="B8936" s="3">
        <v>2022</v>
      </c>
      <c r="C8936" s="3">
        <v>2</v>
      </c>
      <c r="D8936" s="3">
        <v>2023</v>
      </c>
      <c r="E8936" s="3">
        <v>1</v>
      </c>
      <c r="F8936" s="2">
        <v>688.63992145429495</v>
      </c>
      <c r="G8936" s="2">
        <v>1310.788967215562</v>
      </c>
      <c r="H8936" s="2">
        <v>1848.8391199323369</v>
      </c>
      <c r="I8936" s="2">
        <v>3159.6280871478989</v>
      </c>
      <c r="J8936" s="2">
        <v>4071.5993145403249</v>
      </c>
      <c r="K8936" t="s">
        <v>11</v>
      </c>
    </row>
    <row r="8937" spans="1:11" x14ac:dyDescent="0.2">
      <c r="A8937" s="3">
        <v>1133</v>
      </c>
      <c r="B8937" s="3">
        <v>2022</v>
      </c>
      <c r="C8937" s="3">
        <v>3</v>
      </c>
      <c r="D8937" s="3">
        <v>2024</v>
      </c>
      <c r="E8937" s="3">
        <v>1</v>
      </c>
      <c r="F8937" s="2">
        <v>719.45695156678221</v>
      </c>
      <c r="G8937" s="2">
        <v>2030.2459187823442</v>
      </c>
      <c r="H8937" s="2">
        <v>1465.4560236387242</v>
      </c>
      <c r="I8937" s="2">
        <v>3495.7019424210685</v>
      </c>
      <c r="J8937" s="2">
        <v>4071.5993145403249</v>
      </c>
      <c r="K8937" t="s">
        <v>11</v>
      </c>
    </row>
    <row r="8938" spans="1:11" x14ac:dyDescent="0.2">
      <c r="A8938" s="3">
        <v>1133</v>
      </c>
      <c r="B8938" s="3">
        <v>2022</v>
      </c>
      <c r="C8938" s="3">
        <v>4</v>
      </c>
      <c r="D8938" s="3">
        <v>2025</v>
      </c>
      <c r="E8938" s="3">
        <v>1</v>
      </c>
      <c r="F8938" s="2">
        <v>718.22473028569539</v>
      </c>
      <c r="G8938" s="2">
        <v>2748.4706490680396</v>
      </c>
      <c r="H8938" s="2">
        <v>1067.3924235118729</v>
      </c>
      <c r="I8938" s="2">
        <v>3815.8630725799126</v>
      </c>
      <c r="J8938" s="2">
        <v>4071.5993145403249</v>
      </c>
      <c r="K8938" t="s">
        <v>11</v>
      </c>
    </row>
    <row r="8939" spans="1:11" x14ac:dyDescent="0.2">
      <c r="A8939" s="3">
        <v>1133</v>
      </c>
      <c r="B8939" s="3">
        <v>2022</v>
      </c>
      <c r="C8939" s="3">
        <v>5</v>
      </c>
      <c r="D8939" s="3">
        <v>2026</v>
      </c>
      <c r="E8939" s="3">
        <v>1</v>
      </c>
      <c r="F8939" s="2">
        <v>530.92242899551093</v>
      </c>
      <c r="G8939" s="2">
        <v>3279.3930780635505</v>
      </c>
      <c r="H8939" s="2">
        <v>689.16364785368523</v>
      </c>
      <c r="I8939" s="2">
        <v>3968.5567259172358</v>
      </c>
      <c r="J8939" s="2">
        <v>4071.5993145403249</v>
      </c>
      <c r="K8939" t="s">
        <v>11</v>
      </c>
    </row>
    <row r="8940" spans="1:11" x14ac:dyDescent="0.2">
      <c r="A8940" s="3">
        <v>1134</v>
      </c>
      <c r="B8940" s="3">
        <v>2022</v>
      </c>
      <c r="C8940" s="3">
        <v>1</v>
      </c>
      <c r="D8940" s="3">
        <v>2022</v>
      </c>
      <c r="E8940" s="3">
        <v>1</v>
      </c>
      <c r="F8940" s="2">
        <v>867.35899203264421</v>
      </c>
      <c r="G8940" s="2">
        <v>867.35899203264421</v>
      </c>
      <c r="H8940" s="2">
        <v>3012.1668338509389</v>
      </c>
      <c r="I8940" s="2">
        <v>3879.5258258835829</v>
      </c>
      <c r="J8940" s="2">
        <v>5899.1403964150768</v>
      </c>
      <c r="K8940" t="s">
        <v>11</v>
      </c>
    </row>
    <row r="8941" spans="1:11" x14ac:dyDescent="0.2">
      <c r="A8941" s="3">
        <v>1134</v>
      </c>
      <c r="B8941" s="3">
        <v>2022</v>
      </c>
      <c r="C8941" s="3">
        <v>2</v>
      </c>
      <c r="D8941" s="3">
        <v>2023</v>
      </c>
      <c r="E8941" s="3">
        <v>1</v>
      </c>
      <c r="F8941" s="2">
        <v>1015.4965065905865</v>
      </c>
      <c r="G8941" s="2">
        <v>1882.8554986232307</v>
      </c>
      <c r="H8941" s="2">
        <v>2716.7164827633956</v>
      </c>
      <c r="I8941" s="2">
        <v>4599.5719813866262</v>
      </c>
      <c r="J8941" s="2">
        <v>5899.1403964150768</v>
      </c>
      <c r="K8941" t="s">
        <v>11</v>
      </c>
    </row>
    <row r="8942" spans="1:11" x14ac:dyDescent="0.2">
      <c r="A8942" s="3">
        <v>1134</v>
      </c>
      <c r="B8942" s="3">
        <v>2022</v>
      </c>
      <c r="C8942" s="3">
        <v>3</v>
      </c>
      <c r="D8942" s="3">
        <v>2024</v>
      </c>
      <c r="E8942" s="3">
        <v>1</v>
      </c>
      <c r="F8942" s="2">
        <v>1061.4009213452719</v>
      </c>
      <c r="G8942" s="2">
        <v>2944.2564199685025</v>
      </c>
      <c r="H8942" s="2">
        <v>2247.2316202564248</v>
      </c>
      <c r="I8942" s="2">
        <v>5191.4880402249273</v>
      </c>
      <c r="J8942" s="2">
        <v>5899.1403964150768</v>
      </c>
      <c r="K8942" t="s">
        <v>11</v>
      </c>
    </row>
    <row r="8943" spans="1:11" x14ac:dyDescent="0.2">
      <c r="A8943" s="3">
        <v>1134</v>
      </c>
      <c r="B8943" s="3">
        <v>2022</v>
      </c>
      <c r="C8943" s="3">
        <v>4</v>
      </c>
      <c r="D8943" s="3">
        <v>2025</v>
      </c>
      <c r="E8943" s="3">
        <v>1</v>
      </c>
      <c r="F8943" s="2">
        <v>1019.6879544325643</v>
      </c>
      <c r="G8943" s="2">
        <v>3963.9443744010669</v>
      </c>
      <c r="H8943" s="2">
        <v>1464.6034923480565</v>
      </c>
      <c r="I8943" s="2">
        <v>5428.5478667491234</v>
      </c>
      <c r="J8943" s="2">
        <v>5899.1403964150768</v>
      </c>
      <c r="K8943" t="s">
        <v>11</v>
      </c>
    </row>
    <row r="8944" spans="1:11" x14ac:dyDescent="0.2">
      <c r="A8944" s="3">
        <v>1134</v>
      </c>
      <c r="B8944" s="3">
        <v>2022</v>
      </c>
      <c r="C8944" s="3">
        <v>5</v>
      </c>
      <c r="D8944" s="3">
        <v>2026</v>
      </c>
      <c r="E8944" s="3">
        <v>1</v>
      </c>
      <c r="F8944" s="2">
        <v>791.57350678889361</v>
      </c>
      <c r="G8944" s="2">
        <v>4755.5178811899605</v>
      </c>
      <c r="H8944" s="2">
        <v>945.8783171722971</v>
      </c>
      <c r="I8944" s="2">
        <v>5701.3961983622576</v>
      </c>
      <c r="J8944" s="2">
        <v>5899.1403964150768</v>
      </c>
      <c r="K8944" t="s">
        <v>11</v>
      </c>
    </row>
    <row r="8945" spans="1:11" x14ac:dyDescent="0.2">
      <c r="A8945" s="3">
        <v>1135</v>
      </c>
      <c r="B8945" s="3">
        <v>2022</v>
      </c>
      <c r="C8945" s="3">
        <v>1</v>
      </c>
      <c r="D8945" s="3">
        <v>2022</v>
      </c>
      <c r="E8945" s="3">
        <v>1</v>
      </c>
      <c r="F8945" s="2">
        <v>854.37486327507997</v>
      </c>
      <c r="G8945" s="2">
        <v>854.37486327507997</v>
      </c>
      <c r="H8945" s="2">
        <v>2995.8889707853205</v>
      </c>
      <c r="I8945" s="2">
        <v>3850.2638340604003</v>
      </c>
      <c r="J8945" s="2">
        <v>5883.1563571578863</v>
      </c>
      <c r="K8945" t="s">
        <v>11</v>
      </c>
    </row>
    <row r="8946" spans="1:11" x14ac:dyDescent="0.2">
      <c r="A8946" s="3">
        <v>1135</v>
      </c>
      <c r="B8946" s="3">
        <v>2022</v>
      </c>
      <c r="C8946" s="3">
        <v>2</v>
      </c>
      <c r="D8946" s="3">
        <v>2023</v>
      </c>
      <c r="E8946" s="3">
        <v>1</v>
      </c>
      <c r="F8946" s="2">
        <v>999.45186265058862</v>
      </c>
      <c r="G8946" s="2">
        <v>1853.8267259256686</v>
      </c>
      <c r="H8946" s="2">
        <v>2697.7538582840457</v>
      </c>
      <c r="I8946" s="2">
        <v>4551.5805842097143</v>
      </c>
      <c r="J8946" s="2">
        <v>5883.1563571578863</v>
      </c>
      <c r="K8946" t="s">
        <v>11</v>
      </c>
    </row>
    <row r="8947" spans="1:11" x14ac:dyDescent="0.2">
      <c r="A8947" s="3">
        <v>1135</v>
      </c>
      <c r="B8947" s="3">
        <v>2022</v>
      </c>
      <c r="C8947" s="3">
        <v>3</v>
      </c>
      <c r="D8947" s="3">
        <v>2024</v>
      </c>
      <c r="E8947" s="3">
        <v>1</v>
      </c>
      <c r="F8947" s="2">
        <v>1162.7394697552504</v>
      </c>
      <c r="G8947" s="2">
        <v>3016.566195680919</v>
      </c>
      <c r="H8947" s="2">
        <v>2047.2241246220683</v>
      </c>
      <c r="I8947" s="2">
        <v>5063.7903203029873</v>
      </c>
      <c r="J8947" s="2">
        <v>5883.1563571578863</v>
      </c>
      <c r="K8947" t="s">
        <v>11</v>
      </c>
    </row>
    <row r="8948" spans="1:11" x14ac:dyDescent="0.2">
      <c r="A8948" s="3">
        <v>1135</v>
      </c>
      <c r="B8948" s="3">
        <v>2022</v>
      </c>
      <c r="C8948" s="3">
        <v>4</v>
      </c>
      <c r="D8948" s="3">
        <v>2025</v>
      </c>
      <c r="E8948" s="3">
        <v>1</v>
      </c>
      <c r="F8948" s="2">
        <v>939.60058072215361</v>
      </c>
      <c r="G8948" s="2">
        <v>3956.1667764030726</v>
      </c>
      <c r="H8948" s="2">
        <v>1608.2296187305901</v>
      </c>
      <c r="I8948" s="2">
        <v>5564.3963951336627</v>
      </c>
      <c r="J8948" s="2">
        <v>5883.1563571578863</v>
      </c>
      <c r="K8948" t="s">
        <v>11</v>
      </c>
    </row>
    <row r="8949" spans="1:11" x14ac:dyDescent="0.2">
      <c r="A8949" s="3">
        <v>1135</v>
      </c>
      <c r="B8949" s="3">
        <v>2022</v>
      </c>
      <c r="C8949" s="3">
        <v>5</v>
      </c>
      <c r="D8949" s="3">
        <v>2026</v>
      </c>
      <c r="E8949" s="3">
        <v>1</v>
      </c>
      <c r="F8949" s="2">
        <v>616.32152827301707</v>
      </c>
      <c r="G8949" s="2">
        <v>4572.4883046760897</v>
      </c>
      <c r="H8949" s="2">
        <v>964.21838607899008</v>
      </c>
      <c r="I8949" s="2">
        <v>5536.7066907550798</v>
      </c>
      <c r="J8949" s="2">
        <v>5883.1563571578863</v>
      </c>
      <c r="K8949" t="s">
        <v>11</v>
      </c>
    </row>
    <row r="8950" spans="1:11" x14ac:dyDescent="0.2">
      <c r="A8950" s="3">
        <v>1136</v>
      </c>
      <c r="B8950" s="3">
        <v>2022</v>
      </c>
      <c r="C8950" s="3">
        <v>1</v>
      </c>
      <c r="D8950" s="3">
        <v>2022</v>
      </c>
      <c r="E8950" s="3">
        <v>1</v>
      </c>
      <c r="F8950" s="2">
        <v>2860.4992672688254</v>
      </c>
      <c r="G8950" s="2">
        <v>2860.4992672688254</v>
      </c>
      <c r="H8950" s="2">
        <v>9281.7194947388343</v>
      </c>
      <c r="I8950" s="2">
        <v>12142.21876200766</v>
      </c>
      <c r="J8950" s="2">
        <v>18961.374206966935</v>
      </c>
      <c r="K8950" t="s">
        <v>11</v>
      </c>
    </row>
    <row r="8951" spans="1:11" x14ac:dyDescent="0.2">
      <c r="A8951" s="3">
        <v>1136</v>
      </c>
      <c r="B8951" s="3">
        <v>2022</v>
      </c>
      <c r="C8951" s="3">
        <v>2</v>
      </c>
      <c r="D8951" s="3">
        <v>2023</v>
      </c>
      <c r="E8951" s="3">
        <v>1</v>
      </c>
      <c r="F8951" s="2">
        <v>3005.0968466669597</v>
      </c>
      <c r="G8951" s="2">
        <v>5865.5961139357851</v>
      </c>
      <c r="H8951" s="2">
        <v>8791.0124597663234</v>
      </c>
      <c r="I8951" s="2">
        <v>14656.608573702109</v>
      </c>
      <c r="J8951" s="2">
        <v>18961.374206966935</v>
      </c>
      <c r="K8951" t="s">
        <v>11</v>
      </c>
    </row>
    <row r="8952" spans="1:11" x14ac:dyDescent="0.2">
      <c r="A8952" s="3">
        <v>1136</v>
      </c>
      <c r="B8952" s="3">
        <v>2022</v>
      </c>
      <c r="C8952" s="3">
        <v>3</v>
      </c>
      <c r="D8952" s="3">
        <v>2024</v>
      </c>
      <c r="E8952" s="3">
        <v>1</v>
      </c>
      <c r="F8952" s="2">
        <v>3787.7489131080483</v>
      </c>
      <c r="G8952" s="2">
        <v>9653.3450270438334</v>
      </c>
      <c r="H8952" s="2">
        <v>6994.1407433171917</v>
      </c>
      <c r="I8952" s="2">
        <v>16647.485770361025</v>
      </c>
      <c r="J8952" s="2">
        <v>18961.374206966935</v>
      </c>
      <c r="K8952" t="s">
        <v>11</v>
      </c>
    </row>
    <row r="8953" spans="1:11" x14ac:dyDescent="0.2">
      <c r="A8953" s="3">
        <v>1136</v>
      </c>
      <c r="B8953" s="3">
        <v>2022</v>
      </c>
      <c r="C8953" s="3">
        <v>4</v>
      </c>
      <c r="D8953" s="3">
        <v>2025</v>
      </c>
      <c r="E8953" s="3">
        <v>1</v>
      </c>
      <c r="F8953" s="2">
        <v>2693.311847977413</v>
      </c>
      <c r="G8953" s="2">
        <v>12346.656875021246</v>
      </c>
      <c r="H8953" s="2">
        <v>5384.5159777741464</v>
      </c>
      <c r="I8953" s="2">
        <v>17731.172852795393</v>
      </c>
      <c r="J8953" s="2">
        <v>18961.374206966935</v>
      </c>
      <c r="K8953" t="s">
        <v>11</v>
      </c>
    </row>
    <row r="8954" spans="1:11" x14ac:dyDescent="0.2">
      <c r="A8954" s="3">
        <v>1136</v>
      </c>
      <c r="B8954" s="3">
        <v>2022</v>
      </c>
      <c r="C8954" s="3">
        <v>5</v>
      </c>
      <c r="D8954" s="3">
        <v>2026</v>
      </c>
      <c r="E8954" s="3">
        <v>1</v>
      </c>
      <c r="F8954" s="2">
        <v>2517.7280609931513</v>
      </c>
      <c r="G8954" s="2">
        <v>14864.384936014398</v>
      </c>
      <c r="H8954" s="2">
        <v>3484.7119851366879</v>
      </c>
      <c r="I8954" s="2">
        <v>18349.096921151086</v>
      </c>
      <c r="J8954" s="2">
        <v>18961.374206966935</v>
      </c>
      <c r="K8954" t="s">
        <v>11</v>
      </c>
    </row>
    <row r="8955" spans="1:11" x14ac:dyDescent="0.2">
      <c r="A8955" s="3">
        <v>1137</v>
      </c>
      <c r="B8955" s="3">
        <v>2022</v>
      </c>
      <c r="C8955" s="3">
        <v>1</v>
      </c>
      <c r="D8955" s="3">
        <v>2022</v>
      </c>
      <c r="E8955" s="3">
        <v>1</v>
      </c>
      <c r="F8955" s="2">
        <v>1227.5071401983914</v>
      </c>
      <c r="G8955" s="2">
        <v>1227.5071401983914</v>
      </c>
      <c r="H8955" s="2">
        <v>4304.1756474738368</v>
      </c>
      <c r="I8955" s="2">
        <v>5531.6827876722282</v>
      </c>
      <c r="J8955" s="2">
        <v>8436.9657132111788</v>
      </c>
      <c r="K8955" t="s">
        <v>11</v>
      </c>
    </row>
    <row r="8956" spans="1:11" x14ac:dyDescent="0.2">
      <c r="A8956" s="3">
        <v>1137</v>
      </c>
      <c r="B8956" s="3">
        <v>2022</v>
      </c>
      <c r="C8956" s="3">
        <v>2</v>
      </c>
      <c r="D8956" s="3">
        <v>2023</v>
      </c>
      <c r="E8956" s="3">
        <v>1</v>
      </c>
      <c r="F8956" s="2">
        <v>1436.223155620793</v>
      </c>
      <c r="G8956" s="2">
        <v>2663.7302958191844</v>
      </c>
      <c r="H8956" s="2">
        <v>3848.6866792802416</v>
      </c>
      <c r="I8956" s="2">
        <v>6512.4169750994261</v>
      </c>
      <c r="J8956" s="2">
        <v>8436.9657132111788</v>
      </c>
      <c r="K8956" t="s">
        <v>11</v>
      </c>
    </row>
    <row r="8957" spans="1:11" x14ac:dyDescent="0.2">
      <c r="A8957" s="3">
        <v>1137</v>
      </c>
      <c r="B8957" s="3">
        <v>2022</v>
      </c>
      <c r="C8957" s="3">
        <v>3</v>
      </c>
      <c r="D8957" s="3">
        <v>2024</v>
      </c>
      <c r="E8957" s="3">
        <v>1</v>
      </c>
      <c r="F8957" s="2">
        <v>1535.7334901784129</v>
      </c>
      <c r="G8957" s="2">
        <v>4199.4637859975974</v>
      </c>
      <c r="H8957" s="2">
        <v>3139.168117810239</v>
      </c>
      <c r="I8957" s="2">
        <v>7338.6319038078364</v>
      </c>
      <c r="J8957" s="2">
        <v>8436.9657132111788</v>
      </c>
      <c r="K8957" t="s">
        <v>11</v>
      </c>
    </row>
    <row r="8958" spans="1:11" x14ac:dyDescent="0.2">
      <c r="A8958" s="3">
        <v>1137</v>
      </c>
      <c r="B8958" s="3">
        <v>2022</v>
      </c>
      <c r="C8958" s="3">
        <v>4</v>
      </c>
      <c r="D8958" s="3">
        <v>2025</v>
      </c>
      <c r="E8958" s="3">
        <v>1</v>
      </c>
      <c r="F8958" s="2">
        <v>1165.5439059835771</v>
      </c>
      <c r="G8958" s="2">
        <v>5365.0076919811745</v>
      </c>
      <c r="H8958" s="2">
        <v>2396.2419674176035</v>
      </c>
      <c r="I8958" s="2">
        <v>7761.249659398778</v>
      </c>
      <c r="J8958" s="2">
        <v>8436.9657132111788</v>
      </c>
      <c r="K8958" t="s">
        <v>11</v>
      </c>
    </row>
    <row r="8959" spans="1:11" x14ac:dyDescent="0.2">
      <c r="A8959" s="3">
        <v>1137</v>
      </c>
      <c r="B8959" s="3">
        <v>2022</v>
      </c>
      <c r="C8959" s="3">
        <v>5</v>
      </c>
      <c r="D8959" s="3">
        <v>2026</v>
      </c>
      <c r="E8959" s="3">
        <v>1</v>
      </c>
      <c r="F8959" s="2">
        <v>1145.5644612496508</v>
      </c>
      <c r="G8959" s="2">
        <v>6510.5721532308253</v>
      </c>
      <c r="H8959" s="2">
        <v>1527.1486336069374</v>
      </c>
      <c r="I8959" s="2">
        <v>8037.7207868377627</v>
      </c>
      <c r="J8959" s="2">
        <v>8436.9657132111788</v>
      </c>
      <c r="K8959" t="s">
        <v>11</v>
      </c>
    </row>
    <row r="8960" spans="1:11" x14ac:dyDescent="0.2">
      <c r="A8960" s="3">
        <v>1138</v>
      </c>
      <c r="B8960" s="3">
        <v>2022</v>
      </c>
      <c r="C8960" s="3">
        <v>1</v>
      </c>
      <c r="D8960" s="3">
        <v>2022</v>
      </c>
      <c r="E8960" s="3">
        <v>1</v>
      </c>
      <c r="F8960" s="2">
        <v>2471.9912480249782</v>
      </c>
      <c r="G8960" s="2">
        <v>2471.9912480249782</v>
      </c>
      <c r="H8960" s="2">
        <v>8240.7446325897545</v>
      </c>
      <c r="I8960" s="2">
        <v>10712.735880614733</v>
      </c>
      <c r="J8960" s="2">
        <v>16310.169450969566</v>
      </c>
      <c r="K8960" t="s">
        <v>11</v>
      </c>
    </row>
    <row r="8961" spans="1:11" x14ac:dyDescent="0.2">
      <c r="A8961" s="3">
        <v>1138</v>
      </c>
      <c r="B8961" s="3">
        <v>2022</v>
      </c>
      <c r="C8961" s="3">
        <v>2</v>
      </c>
      <c r="D8961" s="3">
        <v>2023</v>
      </c>
      <c r="E8961" s="3">
        <v>1</v>
      </c>
      <c r="F8961" s="2">
        <v>2647.7568812852783</v>
      </c>
      <c r="G8961" s="2">
        <v>5119.7481293102564</v>
      </c>
      <c r="H8961" s="2">
        <v>7354.8376806194456</v>
      </c>
      <c r="I8961" s="2">
        <v>12474.585809929702</v>
      </c>
      <c r="J8961" s="2">
        <v>16310.169450969566</v>
      </c>
      <c r="K8961" t="s">
        <v>11</v>
      </c>
    </row>
    <row r="8962" spans="1:11" x14ac:dyDescent="0.2">
      <c r="A8962" s="3">
        <v>1138</v>
      </c>
      <c r="B8962" s="3">
        <v>2022</v>
      </c>
      <c r="C8962" s="3">
        <v>3</v>
      </c>
      <c r="D8962" s="3">
        <v>2024</v>
      </c>
      <c r="E8962" s="3">
        <v>1</v>
      </c>
      <c r="F8962" s="2">
        <v>2833.8746780668525</v>
      </c>
      <c r="G8962" s="2">
        <v>7953.622807377109</v>
      </c>
      <c r="H8962" s="2">
        <v>6403.5764906744898</v>
      </c>
      <c r="I8962" s="2">
        <v>14357.199298051599</v>
      </c>
      <c r="J8962" s="2">
        <v>16310.169450969566</v>
      </c>
      <c r="K8962" t="s">
        <v>11</v>
      </c>
    </row>
    <row r="8963" spans="1:11" x14ac:dyDescent="0.2">
      <c r="A8963" s="3">
        <v>1138</v>
      </c>
      <c r="B8963" s="3">
        <v>2022</v>
      </c>
      <c r="C8963" s="3">
        <v>4</v>
      </c>
      <c r="D8963" s="3">
        <v>2025</v>
      </c>
      <c r="E8963" s="3">
        <v>1</v>
      </c>
      <c r="F8963" s="2">
        <v>2608.803854385993</v>
      </c>
      <c r="G8963" s="2">
        <v>10562.426661763102</v>
      </c>
      <c r="H8963" s="2">
        <v>4878.0037926289406</v>
      </c>
      <c r="I8963" s="2">
        <v>15440.430454392043</v>
      </c>
      <c r="J8963" s="2">
        <v>16310.169450969566</v>
      </c>
      <c r="K8963" t="s">
        <v>11</v>
      </c>
    </row>
    <row r="8964" spans="1:11" x14ac:dyDescent="0.2">
      <c r="A8964" s="3">
        <v>1138</v>
      </c>
      <c r="B8964" s="3">
        <v>2022</v>
      </c>
      <c r="C8964" s="3">
        <v>5</v>
      </c>
      <c r="D8964" s="3">
        <v>2026</v>
      </c>
      <c r="E8964" s="3">
        <v>1</v>
      </c>
      <c r="F8964" s="2">
        <v>2469.4231051591014</v>
      </c>
      <c r="G8964" s="2">
        <v>13031.849766922203</v>
      </c>
      <c r="H8964" s="2">
        <v>2911.5967132919595</v>
      </c>
      <c r="I8964" s="2">
        <v>15943.446480214163</v>
      </c>
      <c r="J8964" s="2">
        <v>16310.169450969566</v>
      </c>
      <c r="K8964" t="s">
        <v>11</v>
      </c>
    </row>
    <row r="8965" spans="1:11" x14ac:dyDescent="0.2">
      <c r="A8965" s="3">
        <v>1139</v>
      </c>
      <c r="B8965" s="3">
        <v>2022</v>
      </c>
      <c r="C8965" s="3">
        <v>1</v>
      </c>
      <c r="D8965" s="3">
        <v>2022</v>
      </c>
      <c r="E8965" s="3">
        <v>1</v>
      </c>
      <c r="F8965" s="2">
        <v>3556.1456001480633</v>
      </c>
      <c r="G8965" s="2">
        <v>3556.1456001480633</v>
      </c>
      <c r="H8965" s="2">
        <v>11682.920486511943</v>
      </c>
      <c r="I8965" s="2">
        <v>15239.066086660006</v>
      </c>
      <c r="J8965" s="2">
        <v>23060.619203835467</v>
      </c>
      <c r="K8965" t="s">
        <v>11</v>
      </c>
    </row>
    <row r="8966" spans="1:11" x14ac:dyDescent="0.2">
      <c r="A8966" s="3">
        <v>1139</v>
      </c>
      <c r="B8966" s="3">
        <v>2022</v>
      </c>
      <c r="C8966" s="3">
        <v>2</v>
      </c>
      <c r="D8966" s="3">
        <v>2023</v>
      </c>
      <c r="E8966" s="3">
        <v>1</v>
      </c>
      <c r="F8966" s="2">
        <v>3587.1978524639339</v>
      </c>
      <c r="G8966" s="2">
        <v>7143.3434526119972</v>
      </c>
      <c r="H8966" s="2">
        <v>10731.708988419494</v>
      </c>
      <c r="I8966" s="2">
        <v>17875.05244103149</v>
      </c>
      <c r="J8966" s="2">
        <v>23060.619203835467</v>
      </c>
      <c r="K8966" t="s">
        <v>11</v>
      </c>
    </row>
    <row r="8967" spans="1:11" x14ac:dyDescent="0.2">
      <c r="A8967" s="3">
        <v>1139</v>
      </c>
      <c r="B8967" s="3">
        <v>2022</v>
      </c>
      <c r="C8967" s="3">
        <v>3</v>
      </c>
      <c r="D8967" s="3">
        <v>2024</v>
      </c>
      <c r="E8967" s="3">
        <v>1</v>
      </c>
      <c r="F8967" s="2">
        <v>4308.1857545150424</v>
      </c>
      <c r="G8967" s="2">
        <v>11451.52920712704</v>
      </c>
      <c r="H8967" s="2">
        <v>8397.5802578000857</v>
      </c>
      <c r="I8967" s="2">
        <v>19849.109464927125</v>
      </c>
      <c r="J8967" s="2">
        <v>23060.619203835467</v>
      </c>
      <c r="K8967" t="s">
        <v>11</v>
      </c>
    </row>
    <row r="8968" spans="1:11" x14ac:dyDescent="0.2">
      <c r="A8968" s="3">
        <v>1139</v>
      </c>
      <c r="B8968" s="3">
        <v>2022</v>
      </c>
      <c r="C8968" s="3">
        <v>4</v>
      </c>
      <c r="D8968" s="3">
        <v>2025</v>
      </c>
      <c r="E8968" s="3">
        <v>1</v>
      </c>
      <c r="F8968" s="2">
        <v>3611.227821669574</v>
      </c>
      <c r="G8968" s="2">
        <v>15062.757028796614</v>
      </c>
      <c r="H8968" s="2">
        <v>6051.7974942830824</v>
      </c>
      <c r="I8968" s="2">
        <v>21114.554523079696</v>
      </c>
      <c r="J8968" s="2">
        <v>23060.619203835467</v>
      </c>
      <c r="K8968" t="s">
        <v>11</v>
      </c>
    </row>
    <row r="8969" spans="1:11" x14ac:dyDescent="0.2">
      <c r="A8969" s="3">
        <v>1139</v>
      </c>
      <c r="B8969" s="3">
        <v>2022</v>
      </c>
      <c r="C8969" s="3">
        <v>5</v>
      </c>
      <c r="D8969" s="3">
        <v>2026</v>
      </c>
      <c r="E8969" s="3">
        <v>1</v>
      </c>
      <c r="F8969" s="2">
        <v>3087.3474369346168</v>
      </c>
      <c r="G8969" s="2">
        <v>18150.10446573123</v>
      </c>
      <c r="H8969" s="2">
        <v>3872.8114349548996</v>
      </c>
      <c r="I8969" s="2">
        <v>22022.91590068613</v>
      </c>
      <c r="J8969" s="2">
        <v>23060.619203835467</v>
      </c>
      <c r="K8969" t="s">
        <v>11</v>
      </c>
    </row>
    <row r="8970" spans="1:11" x14ac:dyDescent="0.2">
      <c r="A8970" s="3">
        <v>1140</v>
      </c>
      <c r="B8970" s="3">
        <v>2022</v>
      </c>
      <c r="C8970" s="3">
        <v>1</v>
      </c>
      <c r="D8970" s="3">
        <v>2022</v>
      </c>
      <c r="E8970" s="3">
        <v>1</v>
      </c>
      <c r="F8970" s="2">
        <v>1262.1205220303746</v>
      </c>
      <c r="G8970" s="2">
        <v>1262.1205220303746</v>
      </c>
      <c r="H8970" s="2">
        <v>4455.8274922053142</v>
      </c>
      <c r="I8970" s="2">
        <v>5717.9480142356888</v>
      </c>
      <c r="J8970" s="2">
        <v>8639.6379675445714</v>
      </c>
      <c r="K8970" t="s">
        <v>11</v>
      </c>
    </row>
    <row r="8971" spans="1:11" x14ac:dyDescent="0.2">
      <c r="A8971" s="3">
        <v>1140</v>
      </c>
      <c r="B8971" s="3">
        <v>2022</v>
      </c>
      <c r="C8971" s="3">
        <v>2</v>
      </c>
      <c r="D8971" s="3">
        <v>2023</v>
      </c>
      <c r="E8971" s="3">
        <v>1</v>
      </c>
      <c r="F8971" s="2">
        <v>1549.4429839680397</v>
      </c>
      <c r="G8971" s="2">
        <v>2811.5635059984143</v>
      </c>
      <c r="H8971" s="2">
        <v>3813.2502018558098</v>
      </c>
      <c r="I8971" s="2">
        <v>6624.813707854224</v>
      </c>
      <c r="J8971" s="2">
        <v>8639.6379675445714</v>
      </c>
      <c r="K8971" t="s">
        <v>11</v>
      </c>
    </row>
    <row r="8972" spans="1:11" x14ac:dyDescent="0.2">
      <c r="A8972" s="3">
        <v>1140</v>
      </c>
      <c r="B8972" s="3">
        <v>2022</v>
      </c>
      <c r="C8972" s="3">
        <v>3</v>
      </c>
      <c r="D8972" s="3">
        <v>2024</v>
      </c>
      <c r="E8972" s="3">
        <v>1</v>
      </c>
      <c r="F8972" s="2">
        <v>1426.0741489809097</v>
      </c>
      <c r="G8972" s="2">
        <v>4237.637654979324</v>
      </c>
      <c r="H8972" s="2">
        <v>3219.9264912014924</v>
      </c>
      <c r="I8972" s="2">
        <v>7457.5641461808164</v>
      </c>
      <c r="J8972" s="2">
        <v>8639.6379675445714</v>
      </c>
      <c r="K8972" t="s">
        <v>11</v>
      </c>
    </row>
    <row r="8973" spans="1:11" x14ac:dyDescent="0.2">
      <c r="A8973" s="3">
        <v>1140</v>
      </c>
      <c r="B8973" s="3">
        <v>2022</v>
      </c>
      <c r="C8973" s="3">
        <v>4</v>
      </c>
      <c r="D8973" s="3">
        <v>2025</v>
      </c>
      <c r="E8973" s="3">
        <v>1</v>
      </c>
      <c r="F8973" s="2">
        <v>1268.8489638236588</v>
      </c>
      <c r="G8973" s="2">
        <v>5506.4866188029828</v>
      </c>
      <c r="H8973" s="2">
        <v>2377.298148725783</v>
      </c>
      <c r="I8973" s="2">
        <v>7883.7847675287658</v>
      </c>
      <c r="J8973" s="2">
        <v>8639.6379675445714</v>
      </c>
      <c r="K8973" t="s">
        <v>11</v>
      </c>
    </row>
    <row r="8974" spans="1:11" x14ac:dyDescent="0.2">
      <c r="A8974" s="3">
        <v>1140</v>
      </c>
      <c r="B8974" s="3">
        <v>2022</v>
      </c>
      <c r="C8974" s="3">
        <v>5</v>
      </c>
      <c r="D8974" s="3">
        <v>2026</v>
      </c>
      <c r="E8974" s="3">
        <v>1</v>
      </c>
      <c r="F8974" s="2">
        <v>1265.2919403295773</v>
      </c>
      <c r="G8974" s="2">
        <v>6771.7785591325601</v>
      </c>
      <c r="H8974" s="2">
        <v>1416.9113848629759</v>
      </c>
      <c r="I8974" s="2">
        <v>8188.6899439955359</v>
      </c>
      <c r="J8974" s="2">
        <v>8639.6379675445714</v>
      </c>
      <c r="K8974" t="s">
        <v>11</v>
      </c>
    </row>
    <row r="8975" spans="1:11" x14ac:dyDescent="0.2">
      <c r="A8975" s="3">
        <v>1141</v>
      </c>
      <c r="B8975" s="3">
        <v>2022</v>
      </c>
      <c r="C8975" s="3">
        <v>1</v>
      </c>
      <c r="D8975" s="3">
        <v>2022</v>
      </c>
      <c r="E8975" s="3">
        <v>1</v>
      </c>
      <c r="F8975" s="2">
        <v>724.53578463163046</v>
      </c>
      <c r="G8975" s="2">
        <v>724.53578463163046</v>
      </c>
      <c r="H8975" s="2">
        <v>2430.9124199132011</v>
      </c>
      <c r="I8975" s="2">
        <v>3155.4482045448317</v>
      </c>
      <c r="J8975" s="2">
        <v>4792.9792454703411</v>
      </c>
      <c r="K8975" t="s">
        <v>11</v>
      </c>
    </row>
    <row r="8976" spans="1:11" x14ac:dyDescent="0.2">
      <c r="A8976" s="3">
        <v>1141</v>
      </c>
      <c r="B8976" s="3">
        <v>2022</v>
      </c>
      <c r="C8976" s="3">
        <v>2</v>
      </c>
      <c r="D8976" s="3">
        <v>2023</v>
      </c>
      <c r="E8976" s="3">
        <v>1</v>
      </c>
      <c r="F8976" s="2">
        <v>803.57200809275162</v>
      </c>
      <c r="G8976" s="2">
        <v>1528.1077927243821</v>
      </c>
      <c r="H8976" s="2">
        <v>2222.2104827852372</v>
      </c>
      <c r="I8976" s="2">
        <v>3750.3182755096195</v>
      </c>
      <c r="J8976" s="2">
        <v>4792.9792454703411</v>
      </c>
      <c r="K8976" t="s">
        <v>11</v>
      </c>
    </row>
    <row r="8977" spans="1:11" x14ac:dyDescent="0.2">
      <c r="A8977" s="3">
        <v>1141</v>
      </c>
      <c r="B8977" s="3">
        <v>2022</v>
      </c>
      <c r="C8977" s="3">
        <v>3</v>
      </c>
      <c r="D8977" s="3">
        <v>2024</v>
      </c>
      <c r="E8977" s="3">
        <v>1</v>
      </c>
      <c r="F8977" s="2">
        <v>834.03780043434585</v>
      </c>
      <c r="G8977" s="2">
        <v>2362.1455931587279</v>
      </c>
      <c r="H8977" s="2">
        <v>1754.7842497039055</v>
      </c>
      <c r="I8977" s="2">
        <v>4116.9298428626334</v>
      </c>
      <c r="J8977" s="2">
        <v>4792.9792454703411</v>
      </c>
      <c r="K8977" t="s">
        <v>11</v>
      </c>
    </row>
    <row r="8978" spans="1:11" x14ac:dyDescent="0.2">
      <c r="A8978" s="3">
        <v>1141</v>
      </c>
      <c r="B8978" s="3">
        <v>2022</v>
      </c>
      <c r="C8978" s="3">
        <v>4</v>
      </c>
      <c r="D8978" s="3">
        <v>2025</v>
      </c>
      <c r="E8978" s="3">
        <v>1</v>
      </c>
      <c r="F8978" s="2">
        <v>680.35120953756677</v>
      </c>
      <c r="G8978" s="2">
        <v>3042.4968026962947</v>
      </c>
      <c r="H8978" s="2">
        <v>1355.4072951982366</v>
      </c>
      <c r="I8978" s="2">
        <v>4397.9040978945313</v>
      </c>
      <c r="J8978" s="2">
        <v>4792.9792454703411</v>
      </c>
      <c r="K8978" t="s">
        <v>11</v>
      </c>
    </row>
    <row r="8979" spans="1:11" x14ac:dyDescent="0.2">
      <c r="A8979" s="3">
        <v>1141</v>
      </c>
      <c r="B8979" s="3">
        <v>2022</v>
      </c>
      <c r="C8979" s="3">
        <v>5</v>
      </c>
      <c r="D8979" s="3">
        <v>2026</v>
      </c>
      <c r="E8979" s="3">
        <v>1</v>
      </c>
      <c r="F8979" s="2">
        <v>825.53429521506132</v>
      </c>
      <c r="G8979" s="2">
        <v>3868.031097911356</v>
      </c>
      <c r="H8979" s="2">
        <v>728.83758310524945</v>
      </c>
      <c r="I8979" s="2">
        <v>4596.8686810166055</v>
      </c>
      <c r="J8979" s="2">
        <v>4792.9792454703411</v>
      </c>
      <c r="K8979" t="s">
        <v>11</v>
      </c>
    </row>
    <row r="8980" spans="1:11" x14ac:dyDescent="0.2">
      <c r="A8980" s="3">
        <v>1142</v>
      </c>
      <c r="B8980" s="3">
        <v>2022</v>
      </c>
      <c r="C8980" s="3">
        <v>1</v>
      </c>
      <c r="D8980" s="3">
        <v>2022</v>
      </c>
      <c r="E8980" s="3">
        <v>1</v>
      </c>
      <c r="F8980" s="2">
        <v>12291.351660479793</v>
      </c>
      <c r="G8980" s="2">
        <v>12291.351660479793</v>
      </c>
      <c r="H8980" s="2">
        <v>39937.581726796561</v>
      </c>
      <c r="I8980" s="2">
        <v>52228.933387276353</v>
      </c>
      <c r="J8980" s="2">
        <v>79011.20680558811</v>
      </c>
      <c r="K8980" t="s">
        <v>11</v>
      </c>
    </row>
    <row r="8981" spans="1:11" x14ac:dyDescent="0.2">
      <c r="A8981" s="3">
        <v>1142</v>
      </c>
      <c r="B8981" s="3">
        <v>2022</v>
      </c>
      <c r="C8981" s="3">
        <v>2</v>
      </c>
      <c r="D8981" s="3">
        <v>2023</v>
      </c>
      <c r="E8981" s="3">
        <v>1</v>
      </c>
      <c r="F8981" s="2">
        <v>12558.68306496956</v>
      </c>
      <c r="G8981" s="2">
        <v>24850.034725449354</v>
      </c>
      <c r="H8981" s="2">
        <v>36556.34698148512</v>
      </c>
      <c r="I8981" s="2">
        <v>61406.381706934473</v>
      </c>
      <c r="J8981" s="2">
        <v>79011.20680558811</v>
      </c>
      <c r="K8981" t="s">
        <v>11</v>
      </c>
    </row>
    <row r="8982" spans="1:11" x14ac:dyDescent="0.2">
      <c r="A8982" s="3">
        <v>1142</v>
      </c>
      <c r="B8982" s="3">
        <v>2022</v>
      </c>
      <c r="C8982" s="3">
        <v>3</v>
      </c>
      <c r="D8982" s="3">
        <v>2024</v>
      </c>
      <c r="E8982" s="3">
        <v>1</v>
      </c>
      <c r="F8982" s="2">
        <v>14972.551510975667</v>
      </c>
      <c r="G8982" s="2">
        <v>39822.586236425021</v>
      </c>
      <c r="H8982" s="2">
        <v>29680.232361252944</v>
      </c>
      <c r="I8982" s="2">
        <v>69502.818597677964</v>
      </c>
      <c r="J8982" s="2">
        <v>79011.20680558811</v>
      </c>
      <c r="K8982" t="s">
        <v>11</v>
      </c>
    </row>
    <row r="8983" spans="1:11" x14ac:dyDescent="0.2">
      <c r="A8983" s="3">
        <v>1142</v>
      </c>
      <c r="B8983" s="3">
        <v>2022</v>
      </c>
      <c r="C8983" s="3">
        <v>4</v>
      </c>
      <c r="D8983" s="3">
        <v>2025</v>
      </c>
      <c r="E8983" s="3">
        <v>1</v>
      </c>
      <c r="F8983" s="2">
        <v>13105.74384565252</v>
      </c>
      <c r="G8983" s="2">
        <v>52928.33008207754</v>
      </c>
      <c r="H8983" s="2">
        <v>20762.656036491091</v>
      </c>
      <c r="I8983" s="2">
        <v>73690.986118568631</v>
      </c>
      <c r="J8983" s="2">
        <v>79011.20680558811</v>
      </c>
      <c r="K8983" t="s">
        <v>11</v>
      </c>
    </row>
    <row r="8984" spans="1:11" x14ac:dyDescent="0.2">
      <c r="A8984" s="3">
        <v>1142</v>
      </c>
      <c r="B8984" s="3">
        <v>2022</v>
      </c>
      <c r="C8984" s="3">
        <v>5</v>
      </c>
      <c r="D8984" s="3">
        <v>2026</v>
      </c>
      <c r="E8984" s="3">
        <v>1</v>
      </c>
      <c r="F8984" s="2">
        <v>7543.8099912590988</v>
      </c>
      <c r="G8984" s="2">
        <v>60472.140073336639</v>
      </c>
      <c r="H8984" s="2">
        <v>15622.185551085575</v>
      </c>
      <c r="I8984" s="2">
        <v>76094.325624422214</v>
      </c>
      <c r="J8984" s="2">
        <v>79011.20680558811</v>
      </c>
      <c r="K8984" t="s">
        <v>11</v>
      </c>
    </row>
    <row r="8985" spans="1:11" x14ac:dyDescent="0.2">
      <c r="A8985" s="3">
        <v>1143</v>
      </c>
      <c r="B8985" s="3">
        <v>2022</v>
      </c>
      <c r="C8985" s="3">
        <v>1</v>
      </c>
      <c r="D8985" s="3">
        <v>2022</v>
      </c>
      <c r="E8985" s="3">
        <v>1</v>
      </c>
      <c r="F8985" s="2">
        <v>4692.3975008682391</v>
      </c>
      <c r="G8985" s="2">
        <v>4692.3975008682391</v>
      </c>
      <c r="H8985" s="2">
        <v>15883.327256984932</v>
      </c>
      <c r="I8985" s="2">
        <v>20575.724757853171</v>
      </c>
      <c r="J8985" s="2">
        <v>31420.384319982222</v>
      </c>
      <c r="K8985" t="s">
        <v>11</v>
      </c>
    </row>
    <row r="8986" spans="1:11" x14ac:dyDescent="0.2">
      <c r="A8986" s="3">
        <v>1143</v>
      </c>
      <c r="B8986" s="3">
        <v>2022</v>
      </c>
      <c r="C8986" s="3">
        <v>2</v>
      </c>
      <c r="D8986" s="3">
        <v>2023</v>
      </c>
      <c r="E8986" s="3">
        <v>1</v>
      </c>
      <c r="F8986" s="2">
        <v>5063.1297160987524</v>
      </c>
      <c r="G8986" s="2">
        <v>9755.5272169669915</v>
      </c>
      <c r="H8986" s="2">
        <v>14500.434995650623</v>
      </c>
      <c r="I8986" s="2">
        <v>24255.962212617615</v>
      </c>
      <c r="J8986" s="2">
        <v>31420.384319982222</v>
      </c>
      <c r="K8986" t="s">
        <v>11</v>
      </c>
    </row>
    <row r="8987" spans="1:11" x14ac:dyDescent="0.2">
      <c r="A8987" s="3">
        <v>1143</v>
      </c>
      <c r="B8987" s="3">
        <v>2022</v>
      </c>
      <c r="C8987" s="3">
        <v>3</v>
      </c>
      <c r="D8987" s="3">
        <v>2024</v>
      </c>
      <c r="E8987" s="3">
        <v>1</v>
      </c>
      <c r="F8987" s="2">
        <v>6290.7749377207601</v>
      </c>
      <c r="G8987" s="2">
        <v>16046.302154687752</v>
      </c>
      <c r="H8987" s="2">
        <v>10771.012708635246</v>
      </c>
      <c r="I8987" s="2">
        <v>26817.314863322998</v>
      </c>
      <c r="J8987" s="2">
        <v>31420.384319982222</v>
      </c>
      <c r="K8987" t="s">
        <v>11</v>
      </c>
    </row>
    <row r="8988" spans="1:11" x14ac:dyDescent="0.2">
      <c r="A8988" s="3">
        <v>1143</v>
      </c>
      <c r="B8988" s="3">
        <v>2022</v>
      </c>
      <c r="C8988" s="3">
        <v>4</v>
      </c>
      <c r="D8988" s="3">
        <v>2025</v>
      </c>
      <c r="E8988" s="3">
        <v>1</v>
      </c>
      <c r="F8988" s="2">
        <v>4596.3506263085746</v>
      </c>
      <c r="G8988" s="2">
        <v>20642.652780996326</v>
      </c>
      <c r="H8988" s="2">
        <v>8639.6150138035409</v>
      </c>
      <c r="I8988" s="2">
        <v>29282.267794799867</v>
      </c>
      <c r="J8988" s="2">
        <v>31420.384319982222</v>
      </c>
      <c r="K8988" t="s">
        <v>11</v>
      </c>
    </row>
    <row r="8989" spans="1:11" x14ac:dyDescent="0.2">
      <c r="A8989" s="3">
        <v>1143</v>
      </c>
      <c r="B8989" s="3">
        <v>2022</v>
      </c>
      <c r="C8989" s="3">
        <v>5</v>
      </c>
      <c r="D8989" s="3">
        <v>2026</v>
      </c>
      <c r="E8989" s="3">
        <v>1</v>
      </c>
      <c r="F8989" s="2">
        <v>3531.0714623255262</v>
      </c>
      <c r="G8989" s="2">
        <v>24173.724243321853</v>
      </c>
      <c r="H8989" s="2">
        <v>5529.0176103835875</v>
      </c>
      <c r="I8989" s="2">
        <v>29702.74185370544</v>
      </c>
      <c r="J8989" s="2">
        <v>31420.384319982222</v>
      </c>
      <c r="K8989" t="s">
        <v>11</v>
      </c>
    </row>
    <row r="8990" spans="1:11" x14ac:dyDescent="0.2">
      <c r="A8990" s="3">
        <v>1144</v>
      </c>
      <c r="B8990" s="3">
        <v>2022</v>
      </c>
      <c r="C8990" s="3">
        <v>1</v>
      </c>
      <c r="D8990" s="3">
        <v>2022</v>
      </c>
      <c r="E8990" s="3">
        <v>1</v>
      </c>
      <c r="F8990" s="2">
        <v>3638.4079915049037</v>
      </c>
      <c r="G8990" s="2">
        <v>3638.4079915049037</v>
      </c>
      <c r="H8990" s="2">
        <v>12311.603682498158</v>
      </c>
      <c r="I8990" s="2">
        <v>15950.011674003063</v>
      </c>
      <c r="J8990" s="2">
        <v>24696.818794347411</v>
      </c>
      <c r="K8990" t="s">
        <v>11</v>
      </c>
    </row>
    <row r="8991" spans="1:11" x14ac:dyDescent="0.2">
      <c r="A8991" s="3">
        <v>1144</v>
      </c>
      <c r="B8991" s="3">
        <v>2022</v>
      </c>
      <c r="C8991" s="3">
        <v>2</v>
      </c>
      <c r="D8991" s="3">
        <v>2023</v>
      </c>
      <c r="E8991" s="3">
        <v>1</v>
      </c>
      <c r="F8991" s="2">
        <v>4248.4410112158857</v>
      </c>
      <c r="G8991" s="2">
        <v>7886.8490027207899</v>
      </c>
      <c r="H8991" s="2">
        <v>11020.789130669755</v>
      </c>
      <c r="I8991" s="2">
        <v>18907.638133390545</v>
      </c>
      <c r="J8991" s="2">
        <v>24696.818794347411</v>
      </c>
      <c r="K8991" t="s">
        <v>11</v>
      </c>
    </row>
    <row r="8992" spans="1:11" x14ac:dyDescent="0.2">
      <c r="A8992" s="3">
        <v>1144</v>
      </c>
      <c r="B8992" s="3">
        <v>2022</v>
      </c>
      <c r="C8992" s="3">
        <v>3</v>
      </c>
      <c r="D8992" s="3">
        <v>2024</v>
      </c>
      <c r="E8992" s="3">
        <v>1</v>
      </c>
      <c r="F8992" s="2">
        <v>4590.7690363353558</v>
      </c>
      <c r="G8992" s="2">
        <v>12477.618039056146</v>
      </c>
      <c r="H8992" s="2">
        <v>8956.5701712470436</v>
      </c>
      <c r="I8992" s="2">
        <v>21434.188210303189</v>
      </c>
      <c r="J8992" s="2">
        <v>24696.818794347411</v>
      </c>
      <c r="K8992" t="s">
        <v>11</v>
      </c>
    </row>
    <row r="8993" spans="1:11" x14ac:dyDescent="0.2">
      <c r="A8993" s="3">
        <v>1144</v>
      </c>
      <c r="B8993" s="3">
        <v>2022</v>
      </c>
      <c r="C8993" s="3">
        <v>4</v>
      </c>
      <c r="D8993" s="3">
        <v>2025</v>
      </c>
      <c r="E8993" s="3">
        <v>1</v>
      </c>
      <c r="F8993" s="2">
        <v>4397.5622463792679</v>
      </c>
      <c r="G8993" s="2">
        <v>16875.180285435414</v>
      </c>
      <c r="H8993" s="2">
        <v>6175.9851300831797</v>
      </c>
      <c r="I8993" s="2">
        <v>23051.165415518593</v>
      </c>
      <c r="J8993" s="2">
        <v>24696.818794347411</v>
      </c>
      <c r="K8993" t="s">
        <v>11</v>
      </c>
    </row>
    <row r="8994" spans="1:11" x14ac:dyDescent="0.2">
      <c r="A8994" s="3">
        <v>1144</v>
      </c>
      <c r="B8994" s="3">
        <v>2022</v>
      </c>
      <c r="C8994" s="3">
        <v>5</v>
      </c>
      <c r="D8994" s="3">
        <v>2026</v>
      </c>
      <c r="E8994" s="3">
        <v>1</v>
      </c>
      <c r="F8994" s="2">
        <v>2182.772213365588</v>
      </c>
      <c r="G8994" s="2">
        <v>19057.952498801002</v>
      </c>
      <c r="H8994" s="2">
        <v>4464.6744057868455</v>
      </c>
      <c r="I8994" s="2">
        <v>23522.626904587847</v>
      </c>
      <c r="J8994" s="2">
        <v>24696.818794347411</v>
      </c>
      <c r="K8994" t="s">
        <v>11</v>
      </c>
    </row>
    <row r="8995" spans="1:11" x14ac:dyDescent="0.2">
      <c r="A8995" s="3">
        <v>1145</v>
      </c>
      <c r="B8995" s="3">
        <v>2022</v>
      </c>
      <c r="C8995" s="3">
        <v>1</v>
      </c>
      <c r="D8995" s="3">
        <v>2022</v>
      </c>
      <c r="E8995" s="3">
        <v>1</v>
      </c>
      <c r="F8995" s="2">
        <v>654.05380605191363</v>
      </c>
      <c r="G8995" s="2">
        <v>654.05380605191363</v>
      </c>
      <c r="H8995" s="2">
        <v>2178.8037147763398</v>
      </c>
      <c r="I8995" s="2">
        <v>2832.8575208282537</v>
      </c>
      <c r="J8995" s="2">
        <v>4277.5507355133032</v>
      </c>
      <c r="K8995" t="s">
        <v>11</v>
      </c>
    </row>
    <row r="8996" spans="1:11" x14ac:dyDescent="0.2">
      <c r="A8996" s="3">
        <v>1145</v>
      </c>
      <c r="B8996" s="3">
        <v>2022</v>
      </c>
      <c r="C8996" s="3">
        <v>2</v>
      </c>
      <c r="D8996" s="3">
        <v>2023</v>
      </c>
      <c r="E8996" s="3">
        <v>1</v>
      </c>
      <c r="F8996" s="2">
        <v>687.1163492120711</v>
      </c>
      <c r="G8996" s="2">
        <v>1341.1701552639847</v>
      </c>
      <c r="H8996" s="2">
        <v>1990.364955299648</v>
      </c>
      <c r="I8996" s="2">
        <v>3331.5351105636328</v>
      </c>
      <c r="J8996" s="2">
        <v>4277.5507355133032</v>
      </c>
      <c r="K8996" t="s">
        <v>11</v>
      </c>
    </row>
    <row r="8997" spans="1:11" x14ac:dyDescent="0.2">
      <c r="A8997" s="3">
        <v>1145</v>
      </c>
      <c r="B8997" s="3">
        <v>2022</v>
      </c>
      <c r="C8997" s="3">
        <v>3</v>
      </c>
      <c r="D8997" s="3">
        <v>2024</v>
      </c>
      <c r="E8997" s="3">
        <v>1</v>
      </c>
      <c r="F8997" s="2">
        <v>861.75151346030361</v>
      </c>
      <c r="G8997" s="2">
        <v>2202.9216687242883</v>
      </c>
      <c r="H8997" s="2">
        <v>1578.417718948579</v>
      </c>
      <c r="I8997" s="2">
        <v>3781.3393876728674</v>
      </c>
      <c r="J8997" s="2">
        <v>4277.5507355133032</v>
      </c>
      <c r="K8997" t="s">
        <v>11</v>
      </c>
    </row>
    <row r="8998" spans="1:11" x14ac:dyDescent="0.2">
      <c r="A8998" s="3">
        <v>1145</v>
      </c>
      <c r="B8998" s="3">
        <v>2022</v>
      </c>
      <c r="C8998" s="3">
        <v>4</v>
      </c>
      <c r="D8998" s="3">
        <v>2025</v>
      </c>
      <c r="E8998" s="3">
        <v>1</v>
      </c>
      <c r="F8998" s="2">
        <v>669.43322181022177</v>
      </c>
      <c r="G8998" s="2">
        <v>2872.3548905345101</v>
      </c>
      <c r="H8998" s="2">
        <v>1108.3864988571081</v>
      </c>
      <c r="I8998" s="2">
        <v>3980.7413893916182</v>
      </c>
      <c r="J8998" s="2">
        <v>4277.5507355133032</v>
      </c>
      <c r="K8998" t="s">
        <v>11</v>
      </c>
    </row>
    <row r="8999" spans="1:11" x14ac:dyDescent="0.2">
      <c r="A8999" s="3">
        <v>1145</v>
      </c>
      <c r="B8999" s="3">
        <v>2022</v>
      </c>
      <c r="C8999" s="3">
        <v>5</v>
      </c>
      <c r="D8999" s="3">
        <v>2026</v>
      </c>
      <c r="E8999" s="3">
        <v>1</v>
      </c>
      <c r="F8999" s="2">
        <v>483.30394815003547</v>
      </c>
      <c r="G8999" s="2">
        <v>3355.6588386845456</v>
      </c>
      <c r="H8999" s="2">
        <v>748.89257889061582</v>
      </c>
      <c r="I8999" s="2">
        <v>4104.5514175751614</v>
      </c>
      <c r="J8999" s="2">
        <v>4277.5507355133032</v>
      </c>
      <c r="K8999" t="s">
        <v>11</v>
      </c>
    </row>
    <row r="9000" spans="1:11" x14ac:dyDescent="0.2">
      <c r="A9000" s="3">
        <v>1146</v>
      </c>
      <c r="B9000" s="3">
        <v>2022</v>
      </c>
      <c r="C9000" s="3">
        <v>1</v>
      </c>
      <c r="D9000" s="3">
        <v>2022</v>
      </c>
      <c r="E9000" s="3">
        <v>1</v>
      </c>
      <c r="F9000" s="2">
        <v>1192.5983426039745</v>
      </c>
      <c r="G9000" s="2">
        <v>1192.5983426039745</v>
      </c>
      <c r="H9000" s="2">
        <v>4081.9922196820989</v>
      </c>
      <c r="I9000" s="2">
        <v>5274.5905622860737</v>
      </c>
      <c r="J9000" s="2">
        <v>8011.0326133264916</v>
      </c>
      <c r="K9000" t="s">
        <v>11</v>
      </c>
    </row>
    <row r="9001" spans="1:11" x14ac:dyDescent="0.2">
      <c r="A9001" s="3">
        <v>1146</v>
      </c>
      <c r="B9001" s="3">
        <v>2022</v>
      </c>
      <c r="C9001" s="3">
        <v>2</v>
      </c>
      <c r="D9001" s="3">
        <v>2023</v>
      </c>
      <c r="E9001" s="3">
        <v>1</v>
      </c>
      <c r="F9001" s="2">
        <v>1455.1720694564317</v>
      </c>
      <c r="G9001" s="2">
        <v>2647.7704120604062</v>
      </c>
      <c r="H9001" s="2">
        <v>3617.0200654861223</v>
      </c>
      <c r="I9001" s="2">
        <v>6264.7904775465286</v>
      </c>
      <c r="J9001" s="2">
        <v>8011.0326133264916</v>
      </c>
      <c r="K9001" t="s">
        <v>11</v>
      </c>
    </row>
    <row r="9002" spans="1:11" x14ac:dyDescent="0.2">
      <c r="A9002" s="3">
        <v>1146</v>
      </c>
      <c r="B9002" s="3">
        <v>2022</v>
      </c>
      <c r="C9002" s="3">
        <v>3</v>
      </c>
      <c r="D9002" s="3">
        <v>2024</v>
      </c>
      <c r="E9002" s="3">
        <v>1</v>
      </c>
      <c r="F9002" s="2">
        <v>1211.819773565418</v>
      </c>
      <c r="G9002" s="2">
        <v>3859.5901856258242</v>
      </c>
      <c r="H9002" s="2">
        <v>3170.5169992264755</v>
      </c>
      <c r="I9002" s="2">
        <v>7030.1071848522997</v>
      </c>
      <c r="J9002" s="2">
        <v>8011.0326133264916</v>
      </c>
      <c r="K9002" t="s">
        <v>11</v>
      </c>
    </row>
    <row r="9003" spans="1:11" x14ac:dyDescent="0.2">
      <c r="A9003" s="3">
        <v>1146</v>
      </c>
      <c r="B9003" s="3">
        <v>2022</v>
      </c>
      <c r="C9003" s="3">
        <v>4</v>
      </c>
      <c r="D9003" s="3">
        <v>2025</v>
      </c>
      <c r="E9003" s="3">
        <v>1</v>
      </c>
      <c r="F9003" s="2">
        <v>1237.8724534178664</v>
      </c>
      <c r="G9003" s="2">
        <v>5097.4626390436906</v>
      </c>
      <c r="H9003" s="2">
        <v>2481.4363146315163</v>
      </c>
      <c r="I9003" s="2">
        <v>7578.8989536752069</v>
      </c>
      <c r="J9003" s="2">
        <v>8011.0326133264916</v>
      </c>
      <c r="K9003" t="s">
        <v>11</v>
      </c>
    </row>
    <row r="9004" spans="1:11" x14ac:dyDescent="0.2">
      <c r="A9004" s="3">
        <v>1146</v>
      </c>
      <c r="B9004" s="3">
        <v>2022</v>
      </c>
      <c r="C9004" s="3">
        <v>5</v>
      </c>
      <c r="D9004" s="3">
        <v>2026</v>
      </c>
      <c r="E9004" s="3">
        <v>1</v>
      </c>
      <c r="F9004" s="2">
        <v>1315.5601178597753</v>
      </c>
      <c r="G9004" s="2">
        <v>6413.022756903466</v>
      </c>
      <c r="H9004" s="2">
        <v>1418.8043672613139</v>
      </c>
      <c r="I9004" s="2">
        <v>7831.8271241647799</v>
      </c>
      <c r="J9004" s="2">
        <v>8011.0326133264916</v>
      </c>
      <c r="K9004" t="s">
        <v>11</v>
      </c>
    </row>
    <row r="9005" spans="1:11" x14ac:dyDescent="0.2">
      <c r="A9005" s="3">
        <v>1147</v>
      </c>
      <c r="B9005" s="3">
        <v>2022</v>
      </c>
      <c r="C9005" s="3">
        <v>1</v>
      </c>
      <c r="D9005" s="3">
        <v>2022</v>
      </c>
      <c r="E9005" s="3">
        <v>1</v>
      </c>
      <c r="F9005" s="2">
        <v>931.95101574483226</v>
      </c>
      <c r="G9005" s="2">
        <v>931.95101574483226</v>
      </c>
      <c r="H9005" s="2">
        <v>3128.4514862798624</v>
      </c>
      <c r="I9005" s="2">
        <v>4060.4025020246945</v>
      </c>
      <c r="J9005" s="2">
        <v>6163.5494447120982</v>
      </c>
      <c r="K9005" t="s">
        <v>11</v>
      </c>
    </row>
    <row r="9006" spans="1:11" x14ac:dyDescent="0.2">
      <c r="A9006" s="3">
        <v>1147</v>
      </c>
      <c r="B9006" s="3">
        <v>2022</v>
      </c>
      <c r="C9006" s="3">
        <v>2</v>
      </c>
      <c r="D9006" s="3">
        <v>2023</v>
      </c>
      <c r="E9006" s="3">
        <v>1</v>
      </c>
      <c r="F9006" s="2">
        <v>1091.9636691757823</v>
      </c>
      <c r="G9006" s="2">
        <v>2023.9146849206145</v>
      </c>
      <c r="H9006" s="2">
        <v>2820.7836626682838</v>
      </c>
      <c r="I9006" s="2">
        <v>4844.6983475888983</v>
      </c>
      <c r="J9006" s="2">
        <v>6163.5494447120982</v>
      </c>
      <c r="K9006" t="s">
        <v>11</v>
      </c>
    </row>
    <row r="9007" spans="1:11" x14ac:dyDescent="0.2">
      <c r="A9007" s="3">
        <v>1147</v>
      </c>
      <c r="B9007" s="3">
        <v>2022</v>
      </c>
      <c r="C9007" s="3">
        <v>3</v>
      </c>
      <c r="D9007" s="3">
        <v>2024</v>
      </c>
      <c r="E9007" s="3">
        <v>1</v>
      </c>
      <c r="F9007" s="2">
        <v>1126.770065088218</v>
      </c>
      <c r="G9007" s="2">
        <v>3150.6847500088325</v>
      </c>
      <c r="H9007" s="2">
        <v>2297.9863549574275</v>
      </c>
      <c r="I9007" s="2">
        <v>5448.6711049662599</v>
      </c>
      <c r="J9007" s="2">
        <v>6163.5494447120982</v>
      </c>
      <c r="K9007" t="s">
        <v>11</v>
      </c>
    </row>
    <row r="9008" spans="1:11" x14ac:dyDescent="0.2">
      <c r="A9008" s="3">
        <v>1147</v>
      </c>
      <c r="B9008" s="3">
        <v>2022</v>
      </c>
      <c r="C9008" s="3">
        <v>4</v>
      </c>
      <c r="D9008" s="3">
        <v>2025</v>
      </c>
      <c r="E9008" s="3">
        <v>1</v>
      </c>
      <c r="F9008" s="2">
        <v>778.30616203767477</v>
      </c>
      <c r="G9008" s="2">
        <v>3928.9909120465072</v>
      </c>
      <c r="H9008" s="2">
        <v>1890.1720240440136</v>
      </c>
      <c r="I9008" s="2">
        <v>5819.1629360905208</v>
      </c>
      <c r="J9008" s="2">
        <v>6163.5494447120982</v>
      </c>
      <c r="K9008" t="s">
        <v>11</v>
      </c>
    </row>
    <row r="9009" spans="1:11" x14ac:dyDescent="0.2">
      <c r="A9009" s="3">
        <v>1147</v>
      </c>
      <c r="B9009" s="3">
        <v>2022</v>
      </c>
      <c r="C9009" s="3">
        <v>5</v>
      </c>
      <c r="D9009" s="3">
        <v>2026</v>
      </c>
      <c r="E9009" s="3">
        <v>1</v>
      </c>
      <c r="F9009" s="2">
        <v>953.36903647290455</v>
      </c>
      <c r="G9009" s="2">
        <v>4882.3599485194118</v>
      </c>
      <c r="H9009" s="2">
        <v>1149.0362283823297</v>
      </c>
      <c r="I9009" s="2">
        <v>6031.3961769017415</v>
      </c>
      <c r="J9009" s="2">
        <v>6163.5494447120982</v>
      </c>
      <c r="K9009" t="s">
        <v>11</v>
      </c>
    </row>
    <row r="9010" spans="1:11" x14ac:dyDescent="0.2">
      <c r="A9010" s="3">
        <v>1148</v>
      </c>
      <c r="B9010" s="3">
        <v>2022</v>
      </c>
      <c r="C9010" s="3">
        <v>1</v>
      </c>
      <c r="D9010" s="3">
        <v>2022</v>
      </c>
      <c r="E9010" s="3">
        <v>1</v>
      </c>
      <c r="F9010" s="2">
        <v>1634.9139038878006</v>
      </c>
      <c r="G9010" s="2">
        <v>1634.9139038878006</v>
      </c>
      <c r="H9010" s="2">
        <v>5634.7074109369187</v>
      </c>
      <c r="I9010" s="2">
        <v>7269.6213148247189</v>
      </c>
      <c r="J9010" s="2">
        <v>11205.594704883786</v>
      </c>
      <c r="K9010" t="s">
        <v>11</v>
      </c>
    </row>
    <row r="9011" spans="1:11" x14ac:dyDescent="0.2">
      <c r="A9011" s="3">
        <v>1148</v>
      </c>
      <c r="B9011" s="3">
        <v>2022</v>
      </c>
      <c r="C9011" s="3">
        <v>2</v>
      </c>
      <c r="D9011" s="3">
        <v>2023</v>
      </c>
      <c r="E9011" s="3">
        <v>1</v>
      </c>
      <c r="F9011" s="2">
        <v>2056.28181390386</v>
      </c>
      <c r="G9011" s="2">
        <v>3691.1957177916606</v>
      </c>
      <c r="H9011" s="2">
        <v>5108.8785984270035</v>
      </c>
      <c r="I9011" s="2">
        <v>8800.0743162186645</v>
      </c>
      <c r="J9011" s="2">
        <v>11205.594704883786</v>
      </c>
      <c r="K9011" t="s">
        <v>11</v>
      </c>
    </row>
    <row r="9012" spans="1:11" x14ac:dyDescent="0.2">
      <c r="A9012" s="3">
        <v>1148</v>
      </c>
      <c r="B9012" s="3">
        <v>2022</v>
      </c>
      <c r="C9012" s="3">
        <v>3</v>
      </c>
      <c r="D9012" s="3">
        <v>2024</v>
      </c>
      <c r="E9012" s="3">
        <v>1</v>
      </c>
      <c r="F9012" s="2">
        <v>1821.1868140384854</v>
      </c>
      <c r="G9012" s="2">
        <v>5512.382531830146</v>
      </c>
      <c r="H9012" s="2">
        <v>4330.3447278711301</v>
      </c>
      <c r="I9012" s="2">
        <v>9842.7272597012761</v>
      </c>
      <c r="J9012" s="2">
        <v>11205.594704883786</v>
      </c>
      <c r="K9012" t="s">
        <v>11</v>
      </c>
    </row>
    <row r="9013" spans="1:11" x14ac:dyDescent="0.2">
      <c r="A9013" s="3">
        <v>1148</v>
      </c>
      <c r="B9013" s="3">
        <v>2022</v>
      </c>
      <c r="C9013" s="3">
        <v>4</v>
      </c>
      <c r="D9013" s="3">
        <v>2025</v>
      </c>
      <c r="E9013" s="3">
        <v>1</v>
      </c>
      <c r="F9013" s="2">
        <v>1662.2006137031449</v>
      </c>
      <c r="G9013" s="2">
        <v>7174.5831455332909</v>
      </c>
      <c r="H9013" s="2">
        <v>3358.5520863849533</v>
      </c>
      <c r="I9013" s="2">
        <v>10533.135231918244</v>
      </c>
      <c r="J9013" s="2">
        <v>11205.594704883786</v>
      </c>
      <c r="K9013" t="s">
        <v>11</v>
      </c>
    </row>
    <row r="9014" spans="1:11" x14ac:dyDescent="0.2">
      <c r="A9014" s="3">
        <v>1148</v>
      </c>
      <c r="B9014" s="3">
        <v>2022</v>
      </c>
      <c r="C9014" s="3">
        <v>5</v>
      </c>
      <c r="D9014" s="3">
        <v>2026</v>
      </c>
      <c r="E9014" s="3">
        <v>1</v>
      </c>
      <c r="F9014" s="2">
        <v>1658.2793715511225</v>
      </c>
      <c r="G9014" s="2">
        <v>8832.8625170844134</v>
      </c>
      <c r="H9014" s="2">
        <v>1755.4406382114903</v>
      </c>
      <c r="I9014" s="2">
        <v>10588.303155295904</v>
      </c>
      <c r="J9014" s="2">
        <v>11205.594704883786</v>
      </c>
      <c r="K9014" t="s">
        <v>11</v>
      </c>
    </row>
    <row r="9015" spans="1:11" x14ac:dyDescent="0.2">
      <c r="A9015" s="3">
        <v>1149</v>
      </c>
      <c r="B9015" s="3">
        <v>2022</v>
      </c>
      <c r="C9015" s="3">
        <v>1</v>
      </c>
      <c r="D9015" s="3">
        <v>2022</v>
      </c>
      <c r="E9015" s="3">
        <v>1</v>
      </c>
      <c r="F9015" s="2">
        <v>408.93315870179953</v>
      </c>
      <c r="G9015" s="2">
        <v>408.93315870179953</v>
      </c>
      <c r="H9015" s="2">
        <v>1388.2742983738729</v>
      </c>
      <c r="I9015" s="2">
        <v>1797.2074570756724</v>
      </c>
      <c r="J9015" s="2">
        <v>2748.5222248485879</v>
      </c>
      <c r="K9015" t="s">
        <v>11</v>
      </c>
    </row>
    <row r="9016" spans="1:11" x14ac:dyDescent="0.2">
      <c r="A9016" s="3">
        <v>1149</v>
      </c>
      <c r="B9016" s="3">
        <v>2022</v>
      </c>
      <c r="C9016" s="3">
        <v>2</v>
      </c>
      <c r="D9016" s="3">
        <v>2023</v>
      </c>
      <c r="E9016" s="3">
        <v>1</v>
      </c>
      <c r="F9016" s="2">
        <v>454.55857652098251</v>
      </c>
      <c r="G9016" s="2">
        <v>863.49173522278204</v>
      </c>
      <c r="H9016" s="2">
        <v>1256.0296238384199</v>
      </c>
      <c r="I9016" s="2">
        <v>2119.521359061202</v>
      </c>
      <c r="J9016" s="2">
        <v>2748.5222248485879</v>
      </c>
      <c r="K9016" t="s">
        <v>11</v>
      </c>
    </row>
    <row r="9017" spans="1:11" x14ac:dyDescent="0.2">
      <c r="A9017" s="3">
        <v>1149</v>
      </c>
      <c r="B9017" s="3">
        <v>2022</v>
      </c>
      <c r="C9017" s="3">
        <v>3</v>
      </c>
      <c r="D9017" s="3">
        <v>2024</v>
      </c>
      <c r="E9017" s="3">
        <v>1</v>
      </c>
      <c r="F9017" s="2">
        <v>470.43223246108926</v>
      </c>
      <c r="G9017" s="2">
        <v>1333.9239676838713</v>
      </c>
      <c r="H9017" s="2">
        <v>1064.1702720647766</v>
      </c>
      <c r="I9017" s="2">
        <v>2398.0942397486479</v>
      </c>
      <c r="J9017" s="2">
        <v>2748.5222248485879</v>
      </c>
      <c r="K9017" t="s">
        <v>11</v>
      </c>
    </row>
    <row r="9018" spans="1:11" x14ac:dyDescent="0.2">
      <c r="A9018" s="3">
        <v>1149</v>
      </c>
      <c r="B9018" s="3">
        <v>2022</v>
      </c>
      <c r="C9018" s="3">
        <v>4</v>
      </c>
      <c r="D9018" s="3">
        <v>2025</v>
      </c>
      <c r="E9018" s="3">
        <v>1</v>
      </c>
      <c r="F9018" s="2">
        <v>462.0334163071193</v>
      </c>
      <c r="G9018" s="2">
        <v>1795.9573839909906</v>
      </c>
      <c r="H9018" s="2">
        <v>764.47412446126987</v>
      </c>
      <c r="I9018" s="2">
        <v>2560.4315084522605</v>
      </c>
      <c r="J9018" s="2">
        <v>2748.5222248485879</v>
      </c>
      <c r="K9018" t="s">
        <v>11</v>
      </c>
    </row>
    <row r="9019" spans="1:11" x14ac:dyDescent="0.2">
      <c r="A9019" s="3">
        <v>1149</v>
      </c>
      <c r="B9019" s="3">
        <v>2022</v>
      </c>
      <c r="C9019" s="3">
        <v>5</v>
      </c>
      <c r="D9019" s="3">
        <v>2026</v>
      </c>
      <c r="E9019" s="3">
        <v>1</v>
      </c>
      <c r="F9019" s="2">
        <v>347.51053733864705</v>
      </c>
      <c r="G9019" s="2">
        <v>2143.4679213296376</v>
      </c>
      <c r="H9019" s="2">
        <v>516.40646817114657</v>
      </c>
      <c r="I9019" s="2">
        <v>2659.8743895007842</v>
      </c>
      <c r="J9019" s="2">
        <v>2748.5222248485879</v>
      </c>
      <c r="K9019" t="s">
        <v>11</v>
      </c>
    </row>
    <row r="9020" spans="1:11" x14ac:dyDescent="0.2">
      <c r="A9020" s="3">
        <v>1150</v>
      </c>
      <c r="B9020" s="3">
        <v>2022</v>
      </c>
      <c r="C9020" s="3">
        <v>1</v>
      </c>
      <c r="D9020" s="3">
        <v>2022</v>
      </c>
      <c r="E9020" s="3">
        <v>1</v>
      </c>
      <c r="F9020" s="2">
        <v>668.92590925112427</v>
      </c>
      <c r="G9020" s="2">
        <v>668.92590925112427</v>
      </c>
      <c r="H9020" s="2">
        <v>2233.9546929216922</v>
      </c>
      <c r="I9020" s="2">
        <v>2902.8806021728165</v>
      </c>
      <c r="J9020" s="2">
        <v>4510.5061228439117</v>
      </c>
      <c r="K9020" t="s">
        <v>11</v>
      </c>
    </row>
    <row r="9021" spans="1:11" x14ac:dyDescent="0.2">
      <c r="A9021" s="3">
        <v>1150</v>
      </c>
      <c r="B9021" s="3">
        <v>2022</v>
      </c>
      <c r="C9021" s="3">
        <v>2</v>
      </c>
      <c r="D9021" s="3">
        <v>2023</v>
      </c>
      <c r="E9021" s="3">
        <v>1</v>
      </c>
      <c r="F9021" s="2">
        <v>804.2381717512269</v>
      </c>
      <c r="G9021" s="2">
        <v>1473.1640810023512</v>
      </c>
      <c r="H9021" s="2">
        <v>2061.2880558061606</v>
      </c>
      <c r="I9021" s="2">
        <v>3534.4521368085116</v>
      </c>
      <c r="J9021" s="2">
        <v>4510.5061228439117</v>
      </c>
      <c r="K9021" t="s">
        <v>11</v>
      </c>
    </row>
    <row r="9022" spans="1:11" x14ac:dyDescent="0.2">
      <c r="A9022" s="3">
        <v>1150</v>
      </c>
      <c r="B9022" s="3">
        <v>2022</v>
      </c>
      <c r="C9022" s="3">
        <v>3</v>
      </c>
      <c r="D9022" s="3">
        <v>2024</v>
      </c>
      <c r="E9022" s="3">
        <v>1</v>
      </c>
      <c r="F9022" s="2">
        <v>712.44352225320358</v>
      </c>
      <c r="G9022" s="2">
        <v>2185.6076032555547</v>
      </c>
      <c r="H9022" s="2">
        <v>1792.5111716362699</v>
      </c>
      <c r="I9022" s="2">
        <v>3978.1187748918246</v>
      </c>
      <c r="J9022" s="2">
        <v>4510.5061228439117</v>
      </c>
      <c r="K9022" t="s">
        <v>11</v>
      </c>
    </row>
    <row r="9023" spans="1:11" x14ac:dyDescent="0.2">
      <c r="A9023" s="3">
        <v>1150</v>
      </c>
      <c r="B9023" s="3">
        <v>2022</v>
      </c>
      <c r="C9023" s="3">
        <v>4</v>
      </c>
      <c r="D9023" s="3">
        <v>2025</v>
      </c>
      <c r="E9023" s="3">
        <v>1</v>
      </c>
      <c r="F9023" s="2">
        <v>830.81954006098158</v>
      </c>
      <c r="G9023" s="2">
        <v>3016.4271433165363</v>
      </c>
      <c r="H9023" s="2">
        <v>1111.6515510298618</v>
      </c>
      <c r="I9023" s="2">
        <v>4128.0786943463982</v>
      </c>
      <c r="J9023" s="2">
        <v>4510.5061228439117</v>
      </c>
      <c r="K9023" t="s">
        <v>11</v>
      </c>
    </row>
    <row r="9024" spans="1:11" x14ac:dyDescent="0.2">
      <c r="A9024" s="3">
        <v>1150</v>
      </c>
      <c r="B9024" s="3">
        <v>2022</v>
      </c>
      <c r="C9024" s="3">
        <v>5</v>
      </c>
      <c r="D9024" s="3">
        <v>2026</v>
      </c>
      <c r="E9024" s="3">
        <v>1</v>
      </c>
      <c r="F9024" s="2">
        <v>437.69437363186898</v>
      </c>
      <c r="G9024" s="2">
        <v>3454.1215169484053</v>
      </c>
      <c r="H9024" s="2">
        <v>921.10598197661375</v>
      </c>
      <c r="I9024" s="2">
        <v>4375.2274989250191</v>
      </c>
      <c r="J9024" s="2">
        <v>4510.5061228439117</v>
      </c>
      <c r="K9024" t="s">
        <v>11</v>
      </c>
    </row>
    <row r="9025" spans="1:11" x14ac:dyDescent="0.2">
      <c r="A9025" s="3">
        <v>1151</v>
      </c>
      <c r="B9025" s="3">
        <v>2022</v>
      </c>
      <c r="C9025" s="3">
        <v>1</v>
      </c>
      <c r="D9025" s="3">
        <v>2022</v>
      </c>
      <c r="E9025" s="3">
        <v>1</v>
      </c>
      <c r="F9025" s="2">
        <v>1482.5088470223241</v>
      </c>
      <c r="G9025" s="2">
        <v>1482.5088470223241</v>
      </c>
      <c r="H9025" s="2">
        <v>5049.698830850537</v>
      </c>
      <c r="I9025" s="2">
        <v>6532.2076778728606</v>
      </c>
      <c r="J9025" s="2">
        <v>10059.759445913098</v>
      </c>
      <c r="K9025" t="s">
        <v>11</v>
      </c>
    </row>
    <row r="9026" spans="1:11" x14ac:dyDescent="0.2">
      <c r="A9026" s="3">
        <v>1151</v>
      </c>
      <c r="B9026" s="3">
        <v>2022</v>
      </c>
      <c r="C9026" s="3">
        <v>2</v>
      </c>
      <c r="D9026" s="3">
        <v>2023</v>
      </c>
      <c r="E9026" s="3">
        <v>1</v>
      </c>
      <c r="F9026" s="2">
        <v>1834.3626766673947</v>
      </c>
      <c r="G9026" s="2">
        <v>3316.8715236897187</v>
      </c>
      <c r="H9026" s="2">
        <v>4574.7681923610025</v>
      </c>
      <c r="I9026" s="2">
        <v>7891.6397160507213</v>
      </c>
      <c r="J9026" s="2">
        <v>10059.759445913098</v>
      </c>
      <c r="K9026" t="s">
        <v>11</v>
      </c>
    </row>
    <row r="9027" spans="1:11" x14ac:dyDescent="0.2">
      <c r="A9027" s="3">
        <v>1151</v>
      </c>
      <c r="B9027" s="3">
        <v>2022</v>
      </c>
      <c r="C9027" s="3">
        <v>3</v>
      </c>
      <c r="D9027" s="3">
        <v>2024</v>
      </c>
      <c r="E9027" s="3">
        <v>1</v>
      </c>
      <c r="F9027" s="2">
        <v>1754.5216543127081</v>
      </c>
      <c r="G9027" s="2">
        <v>5071.3931780024268</v>
      </c>
      <c r="H9027" s="2">
        <v>3648.1583443043419</v>
      </c>
      <c r="I9027" s="2">
        <v>8719.5515223067687</v>
      </c>
      <c r="J9027" s="2">
        <v>10059.759445913098</v>
      </c>
      <c r="K9027" t="s">
        <v>11</v>
      </c>
    </row>
    <row r="9028" spans="1:11" x14ac:dyDescent="0.2">
      <c r="A9028" s="3">
        <v>1151</v>
      </c>
      <c r="B9028" s="3">
        <v>2022</v>
      </c>
      <c r="C9028" s="3">
        <v>4</v>
      </c>
      <c r="D9028" s="3">
        <v>2025</v>
      </c>
      <c r="E9028" s="3">
        <v>1</v>
      </c>
      <c r="F9028" s="2">
        <v>1638.405044475654</v>
      </c>
      <c r="G9028" s="2">
        <v>6709.7982224780808</v>
      </c>
      <c r="H9028" s="2">
        <v>2826.0374038018017</v>
      </c>
      <c r="I9028" s="2">
        <v>9535.8356262798825</v>
      </c>
      <c r="J9028" s="2">
        <v>10059.759445913098</v>
      </c>
      <c r="K9028" t="s">
        <v>11</v>
      </c>
    </row>
    <row r="9029" spans="1:11" x14ac:dyDescent="0.2">
      <c r="A9029" s="3">
        <v>1151</v>
      </c>
      <c r="B9029" s="3">
        <v>2022</v>
      </c>
      <c r="C9029" s="3">
        <v>5</v>
      </c>
      <c r="D9029" s="3">
        <v>2026</v>
      </c>
      <c r="E9029" s="3">
        <v>1</v>
      </c>
      <c r="F9029" s="2">
        <v>852.89875129128541</v>
      </c>
      <c r="G9029" s="2">
        <v>7562.6969737693662</v>
      </c>
      <c r="H9029" s="2">
        <v>2266.9683462808325</v>
      </c>
      <c r="I9029" s="2">
        <v>9829.6653200501987</v>
      </c>
      <c r="J9029" s="2">
        <v>10059.759445913098</v>
      </c>
      <c r="K9029" t="s">
        <v>11</v>
      </c>
    </row>
    <row r="9030" spans="1:11" x14ac:dyDescent="0.2">
      <c r="A9030" s="3">
        <v>1152</v>
      </c>
      <c r="B9030" s="3">
        <v>2022</v>
      </c>
      <c r="C9030" s="3">
        <v>1</v>
      </c>
      <c r="D9030" s="3">
        <v>2022</v>
      </c>
      <c r="E9030" s="3">
        <v>1</v>
      </c>
      <c r="F9030" s="2">
        <v>1241.3591252139913</v>
      </c>
      <c r="G9030" s="2">
        <v>1241.3591252139913</v>
      </c>
      <c r="H9030" s="2">
        <v>4250.6948800138789</v>
      </c>
      <c r="I9030" s="2">
        <v>5492.0540052278702</v>
      </c>
      <c r="J9030" s="2">
        <v>8379.1311512642915</v>
      </c>
      <c r="K9030" t="s">
        <v>11</v>
      </c>
    </row>
    <row r="9031" spans="1:11" x14ac:dyDescent="0.2">
      <c r="A9031" s="3">
        <v>1152</v>
      </c>
      <c r="B9031" s="3">
        <v>2022</v>
      </c>
      <c r="C9031" s="3">
        <v>2</v>
      </c>
      <c r="D9031" s="3">
        <v>2023</v>
      </c>
      <c r="E9031" s="3">
        <v>1</v>
      </c>
      <c r="F9031" s="2">
        <v>1469.3342319696876</v>
      </c>
      <c r="G9031" s="2">
        <v>2710.6933571836789</v>
      </c>
      <c r="H9031" s="2">
        <v>3886.8200746510138</v>
      </c>
      <c r="I9031" s="2">
        <v>6597.5134318346927</v>
      </c>
      <c r="J9031" s="2">
        <v>8379.1311512642915</v>
      </c>
      <c r="K9031" t="s">
        <v>11</v>
      </c>
    </row>
    <row r="9032" spans="1:11" x14ac:dyDescent="0.2">
      <c r="A9032" s="3">
        <v>1152</v>
      </c>
      <c r="B9032" s="3">
        <v>2022</v>
      </c>
      <c r="C9032" s="3">
        <v>3</v>
      </c>
      <c r="D9032" s="3">
        <v>2024</v>
      </c>
      <c r="E9032" s="3">
        <v>1</v>
      </c>
      <c r="F9032" s="2">
        <v>1639.5846317231271</v>
      </c>
      <c r="G9032" s="2">
        <v>4350.2779889068061</v>
      </c>
      <c r="H9032" s="2">
        <v>2812.2110951991999</v>
      </c>
      <c r="I9032" s="2">
        <v>7162.489084106006</v>
      </c>
      <c r="J9032" s="2">
        <v>8379.1311512642915</v>
      </c>
      <c r="K9032" t="s">
        <v>11</v>
      </c>
    </row>
    <row r="9033" spans="1:11" x14ac:dyDescent="0.2">
      <c r="A9033" s="3">
        <v>1152</v>
      </c>
      <c r="B9033" s="3">
        <v>2022</v>
      </c>
      <c r="C9033" s="3">
        <v>4</v>
      </c>
      <c r="D9033" s="3">
        <v>2025</v>
      </c>
      <c r="E9033" s="3">
        <v>1</v>
      </c>
      <c r="F9033" s="2">
        <v>985.28538818151628</v>
      </c>
      <c r="G9033" s="2">
        <v>5335.5633770883223</v>
      </c>
      <c r="H9033" s="2">
        <v>2383.2402514550922</v>
      </c>
      <c r="I9033" s="2">
        <v>7718.8036285434146</v>
      </c>
      <c r="J9033" s="2">
        <v>8379.1311512642915</v>
      </c>
      <c r="K9033" t="s">
        <v>11</v>
      </c>
    </row>
    <row r="9034" spans="1:11" x14ac:dyDescent="0.2">
      <c r="A9034" s="3">
        <v>1152</v>
      </c>
      <c r="B9034" s="3">
        <v>2022</v>
      </c>
      <c r="C9034" s="3">
        <v>5</v>
      </c>
      <c r="D9034" s="3">
        <v>2026</v>
      </c>
      <c r="E9034" s="3">
        <v>1</v>
      </c>
      <c r="F9034" s="2">
        <v>1074.8454823655684</v>
      </c>
      <c r="G9034" s="2">
        <v>6410.4088594538907</v>
      </c>
      <c r="H9034" s="2">
        <v>1757.7703517487407</v>
      </c>
      <c r="I9034" s="2">
        <v>8168.1792112026314</v>
      </c>
      <c r="J9034" s="2">
        <v>8379.1311512642915</v>
      </c>
      <c r="K9034" t="s">
        <v>11</v>
      </c>
    </row>
    <row r="9035" spans="1:11" x14ac:dyDescent="0.2">
      <c r="A9035" s="3">
        <v>1153</v>
      </c>
      <c r="B9035" s="3">
        <v>2022</v>
      </c>
      <c r="C9035" s="3">
        <v>1</v>
      </c>
      <c r="D9035" s="3">
        <v>2022</v>
      </c>
      <c r="E9035" s="3">
        <v>1</v>
      </c>
      <c r="F9035" s="2">
        <v>1052.443553991609</v>
      </c>
      <c r="G9035" s="2">
        <v>1052.443553991609</v>
      </c>
      <c r="H9035" s="2">
        <v>3466.889762957911</v>
      </c>
      <c r="I9035" s="2">
        <v>4519.3333169495199</v>
      </c>
      <c r="J9035" s="2">
        <v>6929.3724901868427</v>
      </c>
      <c r="K9035" t="s">
        <v>11</v>
      </c>
    </row>
    <row r="9036" spans="1:11" x14ac:dyDescent="0.2">
      <c r="A9036" s="3">
        <v>1153</v>
      </c>
      <c r="B9036" s="3">
        <v>2022</v>
      </c>
      <c r="C9036" s="3">
        <v>2</v>
      </c>
      <c r="D9036" s="3">
        <v>2023</v>
      </c>
      <c r="E9036" s="3">
        <v>1</v>
      </c>
      <c r="F9036" s="2">
        <v>1135.9130013497816</v>
      </c>
      <c r="G9036" s="2">
        <v>2188.3565553413905</v>
      </c>
      <c r="H9036" s="2">
        <v>3197.8408728803392</v>
      </c>
      <c r="I9036" s="2">
        <v>5386.1974282217298</v>
      </c>
      <c r="J9036" s="2">
        <v>6929.3724901868427</v>
      </c>
      <c r="K9036" t="s">
        <v>11</v>
      </c>
    </row>
    <row r="9037" spans="1:11" x14ac:dyDescent="0.2">
      <c r="A9037" s="3">
        <v>1153</v>
      </c>
      <c r="B9037" s="3">
        <v>2022</v>
      </c>
      <c r="C9037" s="3">
        <v>3</v>
      </c>
      <c r="D9037" s="3">
        <v>2024</v>
      </c>
      <c r="E9037" s="3">
        <v>1</v>
      </c>
      <c r="F9037" s="2">
        <v>1241.0754029504851</v>
      </c>
      <c r="G9037" s="2">
        <v>3429.4319582918756</v>
      </c>
      <c r="H9037" s="2">
        <v>2565.2763433933965</v>
      </c>
      <c r="I9037" s="2">
        <v>5994.7083016852721</v>
      </c>
      <c r="J9037" s="2">
        <v>6929.3724901868427</v>
      </c>
      <c r="K9037" t="s">
        <v>11</v>
      </c>
    </row>
    <row r="9038" spans="1:11" x14ac:dyDescent="0.2">
      <c r="A9038" s="3">
        <v>1153</v>
      </c>
      <c r="B9038" s="3">
        <v>2022</v>
      </c>
      <c r="C9038" s="3">
        <v>4</v>
      </c>
      <c r="D9038" s="3">
        <v>2025</v>
      </c>
      <c r="E9038" s="3">
        <v>1</v>
      </c>
      <c r="F9038" s="2">
        <v>1140.9720662381465</v>
      </c>
      <c r="G9038" s="2">
        <v>4570.4040245300221</v>
      </c>
      <c r="H9038" s="2">
        <v>1939.5398778548142</v>
      </c>
      <c r="I9038" s="2">
        <v>6509.9439023848363</v>
      </c>
      <c r="J9038" s="2">
        <v>6929.3724901868427</v>
      </c>
      <c r="K9038" t="s">
        <v>11</v>
      </c>
    </row>
    <row r="9039" spans="1:11" x14ac:dyDescent="0.2">
      <c r="A9039" s="3">
        <v>1153</v>
      </c>
      <c r="B9039" s="3">
        <v>2022</v>
      </c>
      <c r="C9039" s="3">
        <v>5</v>
      </c>
      <c r="D9039" s="3">
        <v>2026</v>
      </c>
      <c r="E9039" s="3">
        <v>1</v>
      </c>
      <c r="F9039" s="2">
        <v>694.31306822918759</v>
      </c>
      <c r="G9039" s="2">
        <v>5264.7170927592097</v>
      </c>
      <c r="H9039" s="2">
        <v>1446.4196450000509</v>
      </c>
      <c r="I9039" s="2">
        <v>6711.1367377592605</v>
      </c>
      <c r="J9039" s="2">
        <v>6929.3724901868427</v>
      </c>
      <c r="K9039" t="s">
        <v>11</v>
      </c>
    </row>
    <row r="9040" spans="1:11" x14ac:dyDescent="0.2">
      <c r="A9040" s="3">
        <v>1154</v>
      </c>
      <c r="B9040" s="3">
        <v>2022</v>
      </c>
      <c r="C9040" s="3">
        <v>1</v>
      </c>
      <c r="D9040" s="3">
        <v>2022</v>
      </c>
      <c r="E9040" s="3">
        <v>1</v>
      </c>
      <c r="F9040" s="2">
        <v>724.40286652848511</v>
      </c>
      <c r="G9040" s="2">
        <v>724.40286652848511</v>
      </c>
      <c r="H9040" s="2">
        <v>2390.3075012058512</v>
      </c>
      <c r="I9040" s="2">
        <v>3114.7103677343362</v>
      </c>
      <c r="J9040" s="2">
        <v>4839.1537077604216</v>
      </c>
      <c r="K9040" t="s">
        <v>11</v>
      </c>
    </row>
    <row r="9041" spans="1:11" x14ac:dyDescent="0.2">
      <c r="A9041" s="3">
        <v>1154</v>
      </c>
      <c r="B9041" s="3">
        <v>2022</v>
      </c>
      <c r="C9041" s="3">
        <v>2</v>
      </c>
      <c r="D9041" s="3">
        <v>2023</v>
      </c>
      <c r="E9041" s="3">
        <v>1</v>
      </c>
      <c r="F9041" s="2">
        <v>848.74843110829499</v>
      </c>
      <c r="G9041" s="2">
        <v>1573.1512976367801</v>
      </c>
      <c r="H9041" s="2">
        <v>2269.152765370286</v>
      </c>
      <c r="I9041" s="2">
        <v>3842.3040630070664</v>
      </c>
      <c r="J9041" s="2">
        <v>4839.1537077604216</v>
      </c>
      <c r="K9041" t="s">
        <v>11</v>
      </c>
    </row>
    <row r="9042" spans="1:11" x14ac:dyDescent="0.2">
      <c r="A9042" s="3">
        <v>1154</v>
      </c>
      <c r="B9042" s="3">
        <v>2022</v>
      </c>
      <c r="C9042" s="3">
        <v>3</v>
      </c>
      <c r="D9042" s="3">
        <v>2024</v>
      </c>
      <c r="E9042" s="3">
        <v>1</v>
      </c>
      <c r="F9042" s="2">
        <v>875.12366134499848</v>
      </c>
      <c r="G9042" s="2">
        <v>2448.2749589817786</v>
      </c>
      <c r="H9042" s="2">
        <v>1785.1149246526084</v>
      </c>
      <c r="I9042" s="2">
        <v>4233.3898836343869</v>
      </c>
      <c r="J9042" s="2">
        <v>4839.1537077604216</v>
      </c>
      <c r="K9042" t="s">
        <v>11</v>
      </c>
    </row>
    <row r="9043" spans="1:11" x14ac:dyDescent="0.2">
      <c r="A9043" s="3">
        <v>1154</v>
      </c>
      <c r="B9043" s="3">
        <v>2022</v>
      </c>
      <c r="C9043" s="3">
        <v>4</v>
      </c>
      <c r="D9043" s="3">
        <v>2025</v>
      </c>
      <c r="E9043" s="3">
        <v>1</v>
      </c>
      <c r="F9043" s="2">
        <v>640.69739856369733</v>
      </c>
      <c r="G9043" s="2">
        <v>3088.9723575454759</v>
      </c>
      <c r="H9043" s="2">
        <v>1394.9637708527148</v>
      </c>
      <c r="I9043" s="2">
        <v>4483.9361283981907</v>
      </c>
      <c r="J9043" s="2">
        <v>4839.1537077604216</v>
      </c>
      <c r="K9043" t="s">
        <v>11</v>
      </c>
    </row>
    <row r="9044" spans="1:11" x14ac:dyDescent="0.2">
      <c r="A9044" s="3">
        <v>1154</v>
      </c>
      <c r="B9044" s="3">
        <v>2022</v>
      </c>
      <c r="C9044" s="3">
        <v>5</v>
      </c>
      <c r="D9044" s="3">
        <v>2026</v>
      </c>
      <c r="E9044" s="3">
        <v>1</v>
      </c>
      <c r="F9044" s="2">
        <v>722.73325867736276</v>
      </c>
      <c r="G9044" s="2">
        <v>3811.7056162228387</v>
      </c>
      <c r="H9044" s="2">
        <v>908.72679202288737</v>
      </c>
      <c r="I9044" s="2">
        <v>4720.432408245726</v>
      </c>
      <c r="J9044" s="2">
        <v>4839.1537077604216</v>
      </c>
      <c r="K9044" t="s">
        <v>11</v>
      </c>
    </row>
    <row r="9045" spans="1:11" x14ac:dyDescent="0.2">
      <c r="A9045" s="3">
        <v>1155</v>
      </c>
      <c r="B9045" s="3">
        <v>2022</v>
      </c>
      <c r="C9045" s="3">
        <v>1</v>
      </c>
      <c r="D9045" s="3">
        <v>2022</v>
      </c>
      <c r="E9045" s="3">
        <v>1</v>
      </c>
      <c r="F9045" s="2">
        <v>1647.4575206720644</v>
      </c>
      <c r="G9045" s="2">
        <v>1647.4575206720644</v>
      </c>
      <c r="H9045" s="2">
        <v>5505.553213705195</v>
      </c>
      <c r="I9045" s="2">
        <v>7153.0107343772597</v>
      </c>
      <c r="J9045" s="2">
        <v>10808.646328682318</v>
      </c>
      <c r="K9045" t="s">
        <v>11</v>
      </c>
    </row>
    <row r="9046" spans="1:11" x14ac:dyDescent="0.2">
      <c r="A9046" s="3">
        <v>1155</v>
      </c>
      <c r="B9046" s="3">
        <v>2022</v>
      </c>
      <c r="C9046" s="3">
        <v>2</v>
      </c>
      <c r="D9046" s="3">
        <v>2023</v>
      </c>
      <c r="E9046" s="3">
        <v>1</v>
      </c>
      <c r="F9046" s="2">
        <v>1733.803298183039</v>
      </c>
      <c r="G9046" s="2">
        <v>3381.2608188551035</v>
      </c>
      <c r="H9046" s="2">
        <v>4979.8002877084909</v>
      </c>
      <c r="I9046" s="2">
        <v>8361.0611065635949</v>
      </c>
      <c r="J9046" s="2">
        <v>10808.646328682318</v>
      </c>
      <c r="K9046" t="s">
        <v>11</v>
      </c>
    </row>
    <row r="9047" spans="1:11" x14ac:dyDescent="0.2">
      <c r="A9047" s="3">
        <v>1155</v>
      </c>
      <c r="B9047" s="3">
        <v>2022</v>
      </c>
      <c r="C9047" s="3">
        <v>3</v>
      </c>
      <c r="D9047" s="3">
        <v>2024</v>
      </c>
      <c r="E9047" s="3">
        <v>1</v>
      </c>
      <c r="F9047" s="2">
        <v>2083.9177004609069</v>
      </c>
      <c r="G9047" s="2">
        <v>5465.1785193160104</v>
      </c>
      <c r="H9047" s="2">
        <v>3875.3990094223573</v>
      </c>
      <c r="I9047" s="2">
        <v>9340.5775287383676</v>
      </c>
      <c r="J9047" s="2">
        <v>10808.646328682318</v>
      </c>
      <c r="K9047" t="s">
        <v>11</v>
      </c>
    </row>
    <row r="9048" spans="1:11" x14ac:dyDescent="0.2">
      <c r="A9048" s="3">
        <v>1155</v>
      </c>
      <c r="B9048" s="3">
        <v>2022</v>
      </c>
      <c r="C9048" s="3">
        <v>4</v>
      </c>
      <c r="D9048" s="3">
        <v>2025</v>
      </c>
      <c r="E9048" s="3">
        <v>1</v>
      </c>
      <c r="F9048" s="2">
        <v>1806.7771964959329</v>
      </c>
      <c r="G9048" s="2">
        <v>7271.9557158119433</v>
      </c>
      <c r="H9048" s="2">
        <v>2979.1579653192539</v>
      </c>
      <c r="I9048" s="2">
        <v>10251.113681131197</v>
      </c>
      <c r="J9048" s="2">
        <v>10808.646328682318</v>
      </c>
      <c r="K9048" t="s">
        <v>11</v>
      </c>
    </row>
    <row r="9049" spans="1:11" x14ac:dyDescent="0.2">
      <c r="A9049" s="3">
        <v>1155</v>
      </c>
      <c r="B9049" s="3">
        <v>2022</v>
      </c>
      <c r="C9049" s="3">
        <v>5</v>
      </c>
      <c r="D9049" s="3">
        <v>2026</v>
      </c>
      <c r="E9049" s="3">
        <v>1</v>
      </c>
      <c r="F9049" s="2">
        <v>1481.9516024364448</v>
      </c>
      <c r="G9049" s="2">
        <v>8753.907318248388</v>
      </c>
      <c r="H9049" s="2">
        <v>1513.1027609482062</v>
      </c>
      <c r="I9049" s="2">
        <v>10267.010079196594</v>
      </c>
      <c r="J9049" s="2">
        <v>10808.646328682318</v>
      </c>
      <c r="K9049" t="s">
        <v>11</v>
      </c>
    </row>
    <row r="9050" spans="1:11" x14ac:dyDescent="0.2">
      <c r="A9050" s="3">
        <v>1156</v>
      </c>
      <c r="B9050" s="3">
        <v>2022</v>
      </c>
      <c r="C9050" s="3">
        <v>1</v>
      </c>
      <c r="D9050" s="3">
        <v>2022</v>
      </c>
      <c r="E9050" s="3">
        <v>1</v>
      </c>
      <c r="F9050" s="2">
        <v>705.61812870554309</v>
      </c>
      <c r="G9050" s="2">
        <v>705.61812870554309</v>
      </c>
      <c r="H9050" s="2">
        <v>2357.8790266057931</v>
      </c>
      <c r="I9050" s="2">
        <v>3063.4971553113364</v>
      </c>
      <c r="J9050" s="2">
        <v>4660.8351499955079</v>
      </c>
      <c r="K9050" t="s">
        <v>11</v>
      </c>
    </row>
    <row r="9051" spans="1:11" x14ac:dyDescent="0.2">
      <c r="A9051" s="3">
        <v>1156</v>
      </c>
      <c r="B9051" s="3">
        <v>2022</v>
      </c>
      <c r="C9051" s="3">
        <v>2</v>
      </c>
      <c r="D9051" s="3">
        <v>2023</v>
      </c>
      <c r="E9051" s="3">
        <v>1</v>
      </c>
      <c r="F9051" s="2">
        <v>819.14225077331412</v>
      </c>
      <c r="G9051" s="2">
        <v>1524.7603794788572</v>
      </c>
      <c r="H9051" s="2">
        <v>2073.8377727911175</v>
      </c>
      <c r="I9051" s="2">
        <v>3598.5981522699749</v>
      </c>
      <c r="J9051" s="2">
        <v>4660.8351499955079</v>
      </c>
      <c r="K9051" t="s">
        <v>11</v>
      </c>
    </row>
    <row r="9052" spans="1:11" x14ac:dyDescent="0.2">
      <c r="A9052" s="3">
        <v>1156</v>
      </c>
      <c r="B9052" s="3">
        <v>2022</v>
      </c>
      <c r="C9052" s="3">
        <v>3</v>
      </c>
      <c r="D9052" s="3">
        <v>2024</v>
      </c>
      <c r="E9052" s="3">
        <v>1</v>
      </c>
      <c r="F9052" s="2">
        <v>831.62713351843399</v>
      </c>
      <c r="G9052" s="2">
        <v>2356.3875129972912</v>
      </c>
      <c r="H9052" s="2">
        <v>1700.5772116621715</v>
      </c>
      <c r="I9052" s="2">
        <v>4056.9647246594627</v>
      </c>
      <c r="J9052" s="2">
        <v>4660.8351499955079</v>
      </c>
      <c r="K9052" t="s">
        <v>11</v>
      </c>
    </row>
    <row r="9053" spans="1:11" x14ac:dyDescent="0.2">
      <c r="A9053" s="3">
        <v>1156</v>
      </c>
      <c r="B9053" s="3">
        <v>2022</v>
      </c>
      <c r="C9053" s="3">
        <v>4</v>
      </c>
      <c r="D9053" s="3">
        <v>2025</v>
      </c>
      <c r="E9053" s="3">
        <v>1</v>
      </c>
      <c r="F9053" s="2">
        <v>701.52988554750982</v>
      </c>
      <c r="G9053" s="2">
        <v>3057.917398544801</v>
      </c>
      <c r="H9053" s="2">
        <v>1194.1216837728693</v>
      </c>
      <c r="I9053" s="2">
        <v>4252.0390823176704</v>
      </c>
      <c r="J9053" s="2">
        <v>4660.8351499955079</v>
      </c>
      <c r="K9053" t="s">
        <v>11</v>
      </c>
    </row>
    <row r="9054" spans="1:11" x14ac:dyDescent="0.2">
      <c r="A9054" s="3">
        <v>1156</v>
      </c>
      <c r="B9054" s="3">
        <v>2022</v>
      </c>
      <c r="C9054" s="3">
        <v>5</v>
      </c>
      <c r="D9054" s="3">
        <v>2026</v>
      </c>
      <c r="E9054" s="3">
        <v>1</v>
      </c>
      <c r="F9054" s="2">
        <v>549.3468891821135</v>
      </c>
      <c r="G9054" s="2">
        <v>3607.2642877269145</v>
      </c>
      <c r="H9054" s="2">
        <v>810.46879564638039</v>
      </c>
      <c r="I9054" s="2">
        <v>4417.7330833732949</v>
      </c>
      <c r="J9054" s="2">
        <v>4660.8351499955079</v>
      </c>
      <c r="K9054" t="s">
        <v>11</v>
      </c>
    </row>
    <row r="9055" spans="1:11" x14ac:dyDescent="0.2">
      <c r="A9055" s="3">
        <v>1157</v>
      </c>
      <c r="B9055" s="3">
        <v>2022</v>
      </c>
      <c r="C9055" s="3">
        <v>1</v>
      </c>
      <c r="D9055" s="3">
        <v>2022</v>
      </c>
      <c r="E9055" s="3">
        <v>1</v>
      </c>
      <c r="F9055" s="2">
        <v>2064.5617600668365</v>
      </c>
      <c r="G9055" s="2">
        <v>2064.5617600668365</v>
      </c>
      <c r="H9055" s="2">
        <v>6723.5817788480281</v>
      </c>
      <c r="I9055" s="2">
        <v>8788.1435389148646</v>
      </c>
      <c r="J9055" s="2">
        <v>13382.113263831017</v>
      </c>
      <c r="K9055" t="s">
        <v>11</v>
      </c>
    </row>
    <row r="9056" spans="1:11" x14ac:dyDescent="0.2">
      <c r="A9056" s="3">
        <v>1157</v>
      </c>
      <c r="B9056" s="3">
        <v>2022</v>
      </c>
      <c r="C9056" s="3">
        <v>2</v>
      </c>
      <c r="D9056" s="3">
        <v>2023</v>
      </c>
      <c r="E9056" s="3">
        <v>1</v>
      </c>
      <c r="F9056" s="2">
        <v>2217.2564140666582</v>
      </c>
      <c r="G9056" s="2">
        <v>4281.8181741334947</v>
      </c>
      <c r="H9056" s="2">
        <v>6314.238475759842</v>
      </c>
      <c r="I9056" s="2">
        <v>10596.056649893337</v>
      </c>
      <c r="J9056" s="2">
        <v>13382.113263831017</v>
      </c>
      <c r="K9056" t="s">
        <v>11</v>
      </c>
    </row>
    <row r="9057" spans="1:11" x14ac:dyDescent="0.2">
      <c r="A9057" s="3">
        <v>1157</v>
      </c>
      <c r="B9057" s="3">
        <v>2022</v>
      </c>
      <c r="C9057" s="3">
        <v>3</v>
      </c>
      <c r="D9057" s="3">
        <v>2024</v>
      </c>
      <c r="E9057" s="3">
        <v>1</v>
      </c>
      <c r="F9057" s="2">
        <v>2206.5613243585149</v>
      </c>
      <c r="G9057" s="2">
        <v>6488.3794984920096</v>
      </c>
      <c r="H9057" s="2">
        <v>5239.4254060540698</v>
      </c>
      <c r="I9057" s="2">
        <v>11727.804904546079</v>
      </c>
      <c r="J9057" s="2">
        <v>13382.113263831017</v>
      </c>
      <c r="K9057" t="s">
        <v>11</v>
      </c>
    </row>
    <row r="9058" spans="1:11" x14ac:dyDescent="0.2">
      <c r="A9058" s="3">
        <v>1157</v>
      </c>
      <c r="B9058" s="3">
        <v>2022</v>
      </c>
      <c r="C9058" s="3">
        <v>4</v>
      </c>
      <c r="D9058" s="3">
        <v>2025</v>
      </c>
      <c r="E9058" s="3">
        <v>1</v>
      </c>
      <c r="F9058" s="2">
        <v>2564.8662035242342</v>
      </c>
      <c r="G9058" s="2">
        <v>9053.2457020162437</v>
      </c>
      <c r="H9058" s="2">
        <v>3599.0229893604137</v>
      </c>
      <c r="I9058" s="2">
        <v>12652.268691376657</v>
      </c>
      <c r="J9058" s="2">
        <v>13382.113263831017</v>
      </c>
      <c r="K9058" t="s">
        <v>11</v>
      </c>
    </row>
    <row r="9059" spans="1:11" x14ac:dyDescent="0.2">
      <c r="A9059" s="3">
        <v>1157</v>
      </c>
      <c r="B9059" s="3">
        <v>2022</v>
      </c>
      <c r="C9059" s="3">
        <v>5</v>
      </c>
      <c r="D9059" s="3">
        <v>2026</v>
      </c>
      <c r="E9059" s="3">
        <v>1</v>
      </c>
      <c r="F9059" s="2">
        <v>1235.0091901086234</v>
      </c>
      <c r="G9059" s="2">
        <v>10288.254892124867</v>
      </c>
      <c r="H9059" s="2">
        <v>2508.8227885075521</v>
      </c>
      <c r="I9059" s="2">
        <v>12797.077680632419</v>
      </c>
      <c r="J9059" s="2">
        <v>13382.113263831017</v>
      </c>
      <c r="K9059" t="s">
        <v>11</v>
      </c>
    </row>
    <row r="9060" spans="1:11" x14ac:dyDescent="0.2">
      <c r="A9060" s="3">
        <v>1158</v>
      </c>
      <c r="B9060" s="3">
        <v>2022</v>
      </c>
      <c r="C9060" s="3">
        <v>1</v>
      </c>
      <c r="D9060" s="3">
        <v>2022</v>
      </c>
      <c r="E9060" s="3">
        <v>1</v>
      </c>
      <c r="F9060" s="2">
        <v>1670.8372892601951</v>
      </c>
      <c r="G9060" s="2">
        <v>1670.8372892601951</v>
      </c>
      <c r="H9060" s="2">
        <v>5372.6219026913732</v>
      </c>
      <c r="I9060" s="2">
        <v>7043.4591919515678</v>
      </c>
      <c r="J9060" s="2">
        <v>11001.447890942618</v>
      </c>
      <c r="K9060" t="s">
        <v>11</v>
      </c>
    </row>
    <row r="9061" spans="1:11" x14ac:dyDescent="0.2">
      <c r="A9061" s="3">
        <v>1158</v>
      </c>
      <c r="B9061" s="3">
        <v>2022</v>
      </c>
      <c r="C9061" s="3">
        <v>2</v>
      </c>
      <c r="D9061" s="3">
        <v>2023</v>
      </c>
      <c r="E9061" s="3">
        <v>1</v>
      </c>
      <c r="F9061" s="2">
        <v>1949.2771528520257</v>
      </c>
      <c r="G9061" s="2">
        <v>3620.1144421122208</v>
      </c>
      <c r="H9061" s="2">
        <v>4858.5133662150856</v>
      </c>
      <c r="I9061" s="2">
        <v>8478.6278083273064</v>
      </c>
      <c r="J9061" s="2">
        <v>11001.447890942618</v>
      </c>
      <c r="K9061" t="s">
        <v>11</v>
      </c>
    </row>
    <row r="9062" spans="1:11" x14ac:dyDescent="0.2">
      <c r="A9062" s="3">
        <v>1158</v>
      </c>
      <c r="B9062" s="3">
        <v>2022</v>
      </c>
      <c r="C9062" s="3">
        <v>3</v>
      </c>
      <c r="D9062" s="3">
        <v>2024</v>
      </c>
      <c r="E9062" s="3">
        <v>1</v>
      </c>
      <c r="F9062" s="2">
        <v>1985.0292570562015</v>
      </c>
      <c r="G9062" s="2">
        <v>5605.1436991684222</v>
      </c>
      <c r="H9062" s="2">
        <v>4092.9910007896196</v>
      </c>
      <c r="I9062" s="2">
        <v>9698.1346999580419</v>
      </c>
      <c r="J9062" s="2">
        <v>11001.447890942618</v>
      </c>
      <c r="K9062" t="s">
        <v>11</v>
      </c>
    </row>
    <row r="9063" spans="1:11" x14ac:dyDescent="0.2">
      <c r="A9063" s="3">
        <v>1158</v>
      </c>
      <c r="B9063" s="3">
        <v>2022</v>
      </c>
      <c r="C9063" s="3">
        <v>4</v>
      </c>
      <c r="D9063" s="3">
        <v>2025</v>
      </c>
      <c r="E9063" s="3">
        <v>1</v>
      </c>
      <c r="F9063" s="2">
        <v>1441.4903707510321</v>
      </c>
      <c r="G9063" s="2">
        <v>7046.6340699194543</v>
      </c>
      <c r="H9063" s="2">
        <v>3153.4870718117882</v>
      </c>
      <c r="I9063" s="2">
        <v>10200.121141731242</v>
      </c>
      <c r="J9063" s="2">
        <v>11001.447890942618</v>
      </c>
      <c r="K9063" t="s">
        <v>11</v>
      </c>
    </row>
    <row r="9064" spans="1:11" x14ac:dyDescent="0.2">
      <c r="A9064" s="3">
        <v>1158</v>
      </c>
      <c r="B9064" s="3">
        <v>2022</v>
      </c>
      <c r="C9064" s="3">
        <v>5</v>
      </c>
      <c r="D9064" s="3">
        <v>2026</v>
      </c>
      <c r="E9064" s="3">
        <v>1</v>
      </c>
      <c r="F9064" s="2">
        <v>1300.018742188221</v>
      </c>
      <c r="G9064" s="2">
        <v>8346.6528121076753</v>
      </c>
      <c r="H9064" s="2">
        <v>2237.3494897717137</v>
      </c>
      <c r="I9064" s="2">
        <v>10584.002301879389</v>
      </c>
      <c r="J9064" s="2">
        <v>11001.447890942618</v>
      </c>
      <c r="K9064" t="s">
        <v>11</v>
      </c>
    </row>
    <row r="9065" spans="1:11" x14ac:dyDescent="0.2">
      <c r="A9065" s="3">
        <v>1159</v>
      </c>
      <c r="B9065" s="3">
        <v>2022</v>
      </c>
      <c r="C9065" s="3">
        <v>1</v>
      </c>
      <c r="D9065" s="3">
        <v>2022</v>
      </c>
      <c r="E9065" s="3">
        <v>1</v>
      </c>
      <c r="F9065" s="2">
        <v>525.14003517330946</v>
      </c>
      <c r="G9065" s="2">
        <v>525.14003517330946</v>
      </c>
      <c r="H9065" s="2">
        <v>1817.2630305879065</v>
      </c>
      <c r="I9065" s="2">
        <v>2342.4030657612161</v>
      </c>
      <c r="J9065" s="2">
        <v>3549.871233645918</v>
      </c>
      <c r="K9065" t="s">
        <v>11</v>
      </c>
    </row>
    <row r="9066" spans="1:11" x14ac:dyDescent="0.2">
      <c r="A9066" s="3">
        <v>1159</v>
      </c>
      <c r="B9066" s="3">
        <v>2022</v>
      </c>
      <c r="C9066" s="3">
        <v>2</v>
      </c>
      <c r="D9066" s="3">
        <v>2023</v>
      </c>
      <c r="E9066" s="3">
        <v>1</v>
      </c>
      <c r="F9066" s="2">
        <v>568.24088273277391</v>
      </c>
      <c r="G9066" s="2">
        <v>1093.3809179060834</v>
      </c>
      <c r="H9066" s="2">
        <v>1630.3317755008113</v>
      </c>
      <c r="I9066" s="2">
        <v>2723.7126934068947</v>
      </c>
      <c r="J9066" s="2">
        <v>3549.871233645918</v>
      </c>
      <c r="K9066" t="s">
        <v>11</v>
      </c>
    </row>
    <row r="9067" spans="1:11" x14ac:dyDescent="0.2">
      <c r="A9067" s="3">
        <v>1159</v>
      </c>
      <c r="B9067" s="3">
        <v>2022</v>
      </c>
      <c r="C9067" s="3">
        <v>3</v>
      </c>
      <c r="D9067" s="3">
        <v>2024</v>
      </c>
      <c r="E9067" s="3">
        <v>1</v>
      </c>
      <c r="F9067" s="2">
        <v>687.8901165727234</v>
      </c>
      <c r="G9067" s="2">
        <v>1781.2710344788068</v>
      </c>
      <c r="H9067" s="2">
        <v>1334.4997210528807</v>
      </c>
      <c r="I9067" s="2">
        <v>3115.7707555316874</v>
      </c>
      <c r="J9067" s="2">
        <v>3549.871233645918</v>
      </c>
      <c r="K9067" t="s">
        <v>11</v>
      </c>
    </row>
    <row r="9068" spans="1:11" x14ac:dyDescent="0.2">
      <c r="A9068" s="3">
        <v>1159</v>
      </c>
      <c r="B9068" s="3">
        <v>2022</v>
      </c>
      <c r="C9068" s="3">
        <v>4</v>
      </c>
      <c r="D9068" s="3">
        <v>2025</v>
      </c>
      <c r="E9068" s="3">
        <v>1</v>
      </c>
      <c r="F9068" s="2">
        <v>519.18663299591185</v>
      </c>
      <c r="G9068" s="2">
        <v>2300.4576674747186</v>
      </c>
      <c r="H9068" s="2">
        <v>975.39326833921041</v>
      </c>
      <c r="I9068" s="2">
        <v>3275.850935813929</v>
      </c>
      <c r="J9068" s="2">
        <v>3549.871233645918</v>
      </c>
      <c r="K9068" t="s">
        <v>11</v>
      </c>
    </row>
    <row r="9069" spans="1:11" x14ac:dyDescent="0.2">
      <c r="A9069" s="3">
        <v>1159</v>
      </c>
      <c r="B9069" s="3">
        <v>2022</v>
      </c>
      <c r="C9069" s="3">
        <v>5</v>
      </c>
      <c r="D9069" s="3">
        <v>2026</v>
      </c>
      <c r="E9069" s="3">
        <v>1</v>
      </c>
      <c r="F9069" s="2">
        <v>430.47637881633818</v>
      </c>
      <c r="G9069" s="2">
        <v>2730.9340462910568</v>
      </c>
      <c r="H9069" s="2">
        <v>654.55302670473429</v>
      </c>
      <c r="I9069" s="2">
        <v>3385.4870729957911</v>
      </c>
      <c r="J9069" s="2">
        <v>3549.871233645918</v>
      </c>
      <c r="K9069" t="s">
        <v>11</v>
      </c>
    </row>
    <row r="9070" spans="1:11" x14ac:dyDescent="0.2">
      <c r="A9070" s="3">
        <v>1160</v>
      </c>
      <c r="B9070" s="3">
        <v>2022</v>
      </c>
      <c r="C9070" s="3">
        <v>1</v>
      </c>
      <c r="D9070" s="3">
        <v>2022</v>
      </c>
      <c r="E9070" s="3">
        <v>1</v>
      </c>
      <c r="F9070" s="2">
        <v>2406.008751170391</v>
      </c>
      <c r="G9070" s="2">
        <v>2406.008751170391</v>
      </c>
      <c r="H9070" s="2">
        <v>7654.4498488754452</v>
      </c>
      <c r="I9070" s="2">
        <v>10060.458600045837</v>
      </c>
      <c r="J9070" s="2">
        <v>15426.873246767924</v>
      </c>
      <c r="K9070" t="s">
        <v>11</v>
      </c>
    </row>
    <row r="9071" spans="1:11" x14ac:dyDescent="0.2">
      <c r="A9071" s="3">
        <v>1160</v>
      </c>
      <c r="B9071" s="3">
        <v>2022</v>
      </c>
      <c r="C9071" s="3">
        <v>2</v>
      </c>
      <c r="D9071" s="3">
        <v>2023</v>
      </c>
      <c r="E9071" s="3">
        <v>1</v>
      </c>
      <c r="F9071" s="2">
        <v>2546.3276003297301</v>
      </c>
      <c r="G9071" s="2">
        <v>4952.3363515001211</v>
      </c>
      <c r="H9071" s="2">
        <v>7062.8839046982821</v>
      </c>
      <c r="I9071" s="2">
        <v>12015.220256198403</v>
      </c>
      <c r="J9071" s="2">
        <v>15426.873246767924</v>
      </c>
      <c r="K9071" t="s">
        <v>11</v>
      </c>
    </row>
    <row r="9072" spans="1:11" x14ac:dyDescent="0.2">
      <c r="A9072" s="3">
        <v>1160</v>
      </c>
      <c r="B9072" s="3">
        <v>2022</v>
      </c>
      <c r="C9072" s="3">
        <v>3</v>
      </c>
      <c r="D9072" s="3">
        <v>2024</v>
      </c>
      <c r="E9072" s="3">
        <v>1</v>
      </c>
      <c r="F9072" s="2">
        <v>2756.4819979449849</v>
      </c>
      <c r="G9072" s="2">
        <v>7708.8183494451059</v>
      </c>
      <c r="H9072" s="2">
        <v>5682.5648137598018</v>
      </c>
      <c r="I9072" s="2">
        <v>13391.383163204908</v>
      </c>
      <c r="J9072" s="2">
        <v>15426.873246767924</v>
      </c>
      <c r="K9072" t="s">
        <v>11</v>
      </c>
    </row>
    <row r="9073" spans="1:11" x14ac:dyDescent="0.2">
      <c r="A9073" s="3">
        <v>1160</v>
      </c>
      <c r="B9073" s="3">
        <v>2022</v>
      </c>
      <c r="C9073" s="3">
        <v>4</v>
      </c>
      <c r="D9073" s="3">
        <v>2025</v>
      </c>
      <c r="E9073" s="3">
        <v>1</v>
      </c>
      <c r="F9073" s="2">
        <v>2194.0158786633801</v>
      </c>
      <c r="G9073" s="2">
        <v>9902.8342281084861</v>
      </c>
      <c r="H9073" s="2">
        <v>4300.5680443237306</v>
      </c>
      <c r="I9073" s="2">
        <v>14203.402272432217</v>
      </c>
      <c r="J9073" s="2">
        <v>15426.873246767924</v>
      </c>
      <c r="K9073" t="s">
        <v>11</v>
      </c>
    </row>
    <row r="9074" spans="1:11" x14ac:dyDescent="0.2">
      <c r="A9074" s="3">
        <v>1160</v>
      </c>
      <c r="B9074" s="3">
        <v>2022</v>
      </c>
      <c r="C9074" s="3">
        <v>5</v>
      </c>
      <c r="D9074" s="3">
        <v>2026</v>
      </c>
      <c r="E9074" s="3">
        <v>1</v>
      </c>
      <c r="F9074" s="2">
        <v>2094.4018132808815</v>
      </c>
      <c r="G9074" s="2">
        <v>11997.236041389368</v>
      </c>
      <c r="H9074" s="2">
        <v>2985.5651866592543</v>
      </c>
      <c r="I9074" s="2">
        <v>14982.801228048622</v>
      </c>
      <c r="J9074" s="2">
        <v>15426.873246767924</v>
      </c>
      <c r="K9074" t="s">
        <v>11</v>
      </c>
    </row>
    <row r="9075" spans="1:11" x14ac:dyDescent="0.2">
      <c r="A9075" s="3">
        <v>1161</v>
      </c>
      <c r="B9075" s="3">
        <v>2022</v>
      </c>
      <c r="C9075" s="3">
        <v>1</v>
      </c>
      <c r="D9075" s="3">
        <v>2022</v>
      </c>
      <c r="E9075" s="3">
        <v>1</v>
      </c>
      <c r="F9075" s="2">
        <v>1749.3293514600832</v>
      </c>
      <c r="G9075" s="2">
        <v>1749.3293514600832</v>
      </c>
      <c r="H9075" s="2">
        <v>5748.3065108747469</v>
      </c>
      <c r="I9075" s="2">
        <v>7497.6358623348297</v>
      </c>
      <c r="J9075" s="2">
        <v>11581.155497748265</v>
      </c>
      <c r="K9075" t="s">
        <v>11</v>
      </c>
    </row>
    <row r="9076" spans="1:11" x14ac:dyDescent="0.2">
      <c r="A9076" s="3">
        <v>1161</v>
      </c>
      <c r="B9076" s="3">
        <v>2022</v>
      </c>
      <c r="C9076" s="3">
        <v>2</v>
      </c>
      <c r="D9076" s="3">
        <v>2023</v>
      </c>
      <c r="E9076" s="3">
        <v>1</v>
      </c>
      <c r="F9076" s="2">
        <v>1828.5162233916185</v>
      </c>
      <c r="G9076" s="2">
        <v>3577.8455748517017</v>
      </c>
      <c r="H9076" s="2">
        <v>5522.4988418337462</v>
      </c>
      <c r="I9076" s="2">
        <v>9100.3444166854479</v>
      </c>
      <c r="J9076" s="2">
        <v>11581.155497748265</v>
      </c>
      <c r="K9076" t="s">
        <v>11</v>
      </c>
    </row>
    <row r="9077" spans="1:11" x14ac:dyDescent="0.2">
      <c r="A9077" s="3">
        <v>1161</v>
      </c>
      <c r="B9077" s="3">
        <v>2022</v>
      </c>
      <c r="C9077" s="3">
        <v>3</v>
      </c>
      <c r="D9077" s="3">
        <v>2024</v>
      </c>
      <c r="E9077" s="3">
        <v>1</v>
      </c>
      <c r="F9077" s="2">
        <v>2053.4294634969237</v>
      </c>
      <c r="G9077" s="2">
        <v>5631.2750383486255</v>
      </c>
      <c r="H9077" s="2">
        <v>4327.8126096229207</v>
      </c>
      <c r="I9077" s="2">
        <v>9959.0876479715462</v>
      </c>
      <c r="J9077" s="2">
        <v>11581.155497748265</v>
      </c>
      <c r="K9077" t="s">
        <v>11</v>
      </c>
    </row>
    <row r="9078" spans="1:11" x14ac:dyDescent="0.2">
      <c r="A9078" s="3">
        <v>1161</v>
      </c>
      <c r="B9078" s="3">
        <v>2022</v>
      </c>
      <c r="C9078" s="3">
        <v>4</v>
      </c>
      <c r="D9078" s="3">
        <v>2025</v>
      </c>
      <c r="E9078" s="3">
        <v>1</v>
      </c>
      <c r="F9078" s="2">
        <v>1911.1425215485933</v>
      </c>
      <c r="G9078" s="2">
        <v>7542.4175598972188</v>
      </c>
      <c r="H9078" s="2">
        <v>3028.5526577310948</v>
      </c>
      <c r="I9078" s="2">
        <v>10570.970217628314</v>
      </c>
      <c r="J9078" s="2">
        <v>11581.155497748265</v>
      </c>
      <c r="K9078" t="s">
        <v>11</v>
      </c>
    </row>
    <row r="9079" spans="1:11" x14ac:dyDescent="0.2">
      <c r="A9079" s="3">
        <v>1161</v>
      </c>
      <c r="B9079" s="3">
        <v>2022</v>
      </c>
      <c r="C9079" s="3">
        <v>5</v>
      </c>
      <c r="D9079" s="3">
        <v>2026</v>
      </c>
      <c r="E9079" s="3">
        <v>1</v>
      </c>
      <c r="F9079" s="2">
        <v>1777.8976019654756</v>
      </c>
      <c r="G9079" s="2">
        <v>9320.3151618626944</v>
      </c>
      <c r="H9079" s="2">
        <v>1954.2502730973356</v>
      </c>
      <c r="I9079" s="2">
        <v>11274.56543496003</v>
      </c>
      <c r="J9079" s="2">
        <v>11581.155497748265</v>
      </c>
      <c r="K9079" t="s">
        <v>11</v>
      </c>
    </row>
    <row r="9080" spans="1:11" x14ac:dyDescent="0.2">
      <c r="A9080" s="3">
        <v>1162</v>
      </c>
      <c r="B9080" s="3">
        <v>2022</v>
      </c>
      <c r="C9080" s="3">
        <v>1</v>
      </c>
      <c r="D9080" s="3">
        <v>2022</v>
      </c>
      <c r="E9080" s="3">
        <v>1</v>
      </c>
      <c r="F9080" s="2">
        <v>4503.9648984166288</v>
      </c>
      <c r="G9080" s="2">
        <v>4503.9648984166288</v>
      </c>
      <c r="H9080" s="2">
        <v>15653.278096095868</v>
      </c>
      <c r="I9080" s="2">
        <v>20157.242994512497</v>
      </c>
      <c r="J9080" s="2">
        <v>31133.446334502642</v>
      </c>
      <c r="K9080" t="s">
        <v>11</v>
      </c>
    </row>
    <row r="9081" spans="1:11" x14ac:dyDescent="0.2">
      <c r="A9081" s="3">
        <v>1162</v>
      </c>
      <c r="B9081" s="3">
        <v>2022</v>
      </c>
      <c r="C9081" s="3">
        <v>2</v>
      </c>
      <c r="D9081" s="3">
        <v>2023</v>
      </c>
      <c r="E9081" s="3">
        <v>1</v>
      </c>
      <c r="F9081" s="2">
        <v>5533.9862275614105</v>
      </c>
      <c r="G9081" s="2">
        <v>10037.951125978039</v>
      </c>
      <c r="H9081" s="2">
        <v>14012.908206815197</v>
      </c>
      <c r="I9081" s="2">
        <v>24050.859332793236</v>
      </c>
      <c r="J9081" s="2">
        <v>31133.446334502642</v>
      </c>
      <c r="K9081" t="s">
        <v>11</v>
      </c>
    </row>
    <row r="9082" spans="1:11" x14ac:dyDescent="0.2">
      <c r="A9082" s="3">
        <v>1162</v>
      </c>
      <c r="B9082" s="3">
        <v>2022</v>
      </c>
      <c r="C9082" s="3">
        <v>3</v>
      </c>
      <c r="D9082" s="3">
        <v>2024</v>
      </c>
      <c r="E9082" s="3">
        <v>1</v>
      </c>
      <c r="F9082" s="2">
        <v>5803.8735556172178</v>
      </c>
      <c r="G9082" s="2">
        <v>15841.824681595257</v>
      </c>
      <c r="H9082" s="2">
        <v>11139.180210658442</v>
      </c>
      <c r="I9082" s="2">
        <v>26981.004892253699</v>
      </c>
      <c r="J9082" s="2">
        <v>31133.446334502642</v>
      </c>
      <c r="K9082" t="s">
        <v>11</v>
      </c>
    </row>
    <row r="9083" spans="1:11" x14ac:dyDescent="0.2">
      <c r="A9083" s="3">
        <v>1162</v>
      </c>
      <c r="B9083" s="3">
        <v>2022</v>
      </c>
      <c r="C9083" s="3">
        <v>4</v>
      </c>
      <c r="D9083" s="3">
        <v>2025</v>
      </c>
      <c r="E9083" s="3">
        <v>1</v>
      </c>
      <c r="F9083" s="2">
        <v>5279.6902010218491</v>
      </c>
      <c r="G9083" s="2">
        <v>21121.514882617106</v>
      </c>
      <c r="H9083" s="2">
        <v>8379.7545524516463</v>
      </c>
      <c r="I9083" s="2">
        <v>29501.269435068753</v>
      </c>
      <c r="J9083" s="2">
        <v>31133.446334502642</v>
      </c>
      <c r="K9083" t="s">
        <v>11</v>
      </c>
    </row>
    <row r="9084" spans="1:11" x14ac:dyDescent="0.2">
      <c r="A9084" s="3">
        <v>1162</v>
      </c>
      <c r="B9084" s="3">
        <v>2022</v>
      </c>
      <c r="C9084" s="3">
        <v>5</v>
      </c>
      <c r="D9084" s="3">
        <v>2026</v>
      </c>
      <c r="E9084" s="3">
        <v>1</v>
      </c>
      <c r="F9084" s="2">
        <v>2979.5256122318387</v>
      </c>
      <c r="G9084" s="2">
        <v>24101.040494848945</v>
      </c>
      <c r="H9084" s="2">
        <v>5345.743403496017</v>
      </c>
      <c r="I9084" s="2">
        <v>29446.783898344962</v>
      </c>
      <c r="J9084" s="2">
        <v>31133.446334502642</v>
      </c>
      <c r="K9084" t="s">
        <v>11</v>
      </c>
    </row>
    <row r="9085" spans="1:11" x14ac:dyDescent="0.2">
      <c r="A9085" s="3">
        <v>1163</v>
      </c>
      <c r="B9085" s="3">
        <v>2022</v>
      </c>
      <c r="C9085" s="3">
        <v>1</v>
      </c>
      <c r="D9085" s="3">
        <v>2022</v>
      </c>
      <c r="E9085" s="3">
        <v>1</v>
      </c>
      <c r="F9085" s="2">
        <v>923.22469828952489</v>
      </c>
      <c r="G9085" s="2">
        <v>923.22469828952489</v>
      </c>
      <c r="H9085" s="2">
        <v>2900.2956919692588</v>
      </c>
      <c r="I9085" s="2">
        <v>3823.5203902587837</v>
      </c>
      <c r="J9085" s="2">
        <v>5976.1937248985023</v>
      </c>
      <c r="K9085" t="s">
        <v>11</v>
      </c>
    </row>
    <row r="9086" spans="1:11" x14ac:dyDescent="0.2">
      <c r="A9086" s="3">
        <v>1163</v>
      </c>
      <c r="B9086" s="3">
        <v>2022</v>
      </c>
      <c r="C9086" s="3">
        <v>2</v>
      </c>
      <c r="D9086" s="3">
        <v>2023</v>
      </c>
      <c r="E9086" s="3">
        <v>1</v>
      </c>
      <c r="F9086" s="2">
        <v>1027.0845939950043</v>
      </c>
      <c r="G9086" s="2">
        <v>1950.3092922845292</v>
      </c>
      <c r="H9086" s="2">
        <v>2755.6148933274953</v>
      </c>
      <c r="I9086" s="2">
        <v>4705.9241856120243</v>
      </c>
      <c r="J9086" s="2">
        <v>5976.1937248985023</v>
      </c>
      <c r="K9086" t="s">
        <v>11</v>
      </c>
    </row>
    <row r="9087" spans="1:11" x14ac:dyDescent="0.2">
      <c r="A9087" s="3">
        <v>1163</v>
      </c>
      <c r="B9087" s="3">
        <v>2022</v>
      </c>
      <c r="C9087" s="3">
        <v>3</v>
      </c>
      <c r="D9087" s="3">
        <v>2024</v>
      </c>
      <c r="E9087" s="3">
        <v>1</v>
      </c>
      <c r="F9087" s="2">
        <v>970.15952868033014</v>
      </c>
      <c r="G9087" s="2">
        <v>2920.4688209648593</v>
      </c>
      <c r="H9087" s="2">
        <v>2355.2107481430321</v>
      </c>
      <c r="I9087" s="2">
        <v>5275.6795691078914</v>
      </c>
      <c r="J9087" s="2">
        <v>5976.1937248985023</v>
      </c>
      <c r="K9087" t="s">
        <v>11</v>
      </c>
    </row>
    <row r="9088" spans="1:11" x14ac:dyDescent="0.2">
      <c r="A9088" s="3">
        <v>1163</v>
      </c>
      <c r="B9088" s="3">
        <v>2022</v>
      </c>
      <c r="C9088" s="3">
        <v>4</v>
      </c>
      <c r="D9088" s="3">
        <v>2025</v>
      </c>
      <c r="E9088" s="3">
        <v>1</v>
      </c>
      <c r="F9088" s="2">
        <v>975.62154653583866</v>
      </c>
      <c r="G9088" s="2">
        <v>3896.090367500698</v>
      </c>
      <c r="H9088" s="2">
        <v>1673.5801487963586</v>
      </c>
      <c r="I9088" s="2">
        <v>5569.6705162970566</v>
      </c>
      <c r="J9088" s="2">
        <v>5976.1937248985023</v>
      </c>
      <c r="K9088" t="s">
        <v>11</v>
      </c>
    </row>
    <row r="9089" spans="1:11" x14ac:dyDescent="0.2">
      <c r="A9089" s="3">
        <v>1163</v>
      </c>
      <c r="B9089" s="3">
        <v>2022</v>
      </c>
      <c r="C9089" s="3">
        <v>5</v>
      </c>
      <c r="D9089" s="3">
        <v>2026</v>
      </c>
      <c r="E9089" s="3">
        <v>1</v>
      </c>
      <c r="F9089" s="2">
        <v>648.22484644250517</v>
      </c>
      <c r="G9089" s="2">
        <v>4544.3152139432032</v>
      </c>
      <c r="H9089" s="2">
        <v>1301.5389258688128</v>
      </c>
      <c r="I9089" s="2">
        <v>5845.854139812016</v>
      </c>
      <c r="J9089" s="2">
        <v>5976.1937248985023</v>
      </c>
      <c r="K9089" t="s">
        <v>11</v>
      </c>
    </row>
    <row r="9090" spans="1:11" x14ac:dyDescent="0.2">
      <c r="A9090" s="3">
        <v>1164</v>
      </c>
      <c r="B9090" s="3">
        <v>2022</v>
      </c>
      <c r="C9090" s="3">
        <v>1</v>
      </c>
      <c r="D9090" s="3">
        <v>2022</v>
      </c>
      <c r="E9090" s="3">
        <v>1</v>
      </c>
      <c r="F9090" s="2">
        <v>446.9460393017834</v>
      </c>
      <c r="G9090" s="2">
        <v>446.9460393017834</v>
      </c>
      <c r="H9090" s="2">
        <v>1433.1383902276496</v>
      </c>
      <c r="I9090" s="2">
        <v>1880.084429529433</v>
      </c>
      <c r="J9090" s="2">
        <v>2917.7001138613591</v>
      </c>
      <c r="K9090" t="s">
        <v>11</v>
      </c>
    </row>
    <row r="9091" spans="1:11" x14ac:dyDescent="0.2">
      <c r="A9091" s="3">
        <v>1164</v>
      </c>
      <c r="B9091" s="3">
        <v>2022</v>
      </c>
      <c r="C9091" s="3">
        <v>2</v>
      </c>
      <c r="D9091" s="3">
        <v>2023</v>
      </c>
      <c r="E9091" s="3">
        <v>1</v>
      </c>
      <c r="F9091" s="2">
        <v>480.40435248484704</v>
      </c>
      <c r="G9091" s="2">
        <v>927.35039178663044</v>
      </c>
      <c r="H9091" s="2">
        <v>1384.6674633636308</v>
      </c>
      <c r="I9091" s="2">
        <v>2312.0178551502613</v>
      </c>
      <c r="J9091" s="2">
        <v>2917.7001138613591</v>
      </c>
      <c r="K9091" t="s">
        <v>11</v>
      </c>
    </row>
    <row r="9092" spans="1:11" x14ac:dyDescent="0.2">
      <c r="A9092" s="3">
        <v>1164</v>
      </c>
      <c r="B9092" s="3">
        <v>2022</v>
      </c>
      <c r="C9092" s="3">
        <v>3</v>
      </c>
      <c r="D9092" s="3">
        <v>2024</v>
      </c>
      <c r="E9092" s="3">
        <v>1</v>
      </c>
      <c r="F9092" s="2">
        <v>473.61216192682252</v>
      </c>
      <c r="G9092" s="2">
        <v>1400.962553713453</v>
      </c>
      <c r="H9092" s="2">
        <v>1133.7195671501008</v>
      </c>
      <c r="I9092" s="2">
        <v>2534.6821208635538</v>
      </c>
      <c r="J9092" s="2">
        <v>2917.7001138613591</v>
      </c>
      <c r="K9092" t="s">
        <v>11</v>
      </c>
    </row>
    <row r="9093" spans="1:11" x14ac:dyDescent="0.2">
      <c r="A9093" s="3">
        <v>1164</v>
      </c>
      <c r="B9093" s="3">
        <v>2022</v>
      </c>
      <c r="C9093" s="3">
        <v>4</v>
      </c>
      <c r="D9093" s="3">
        <v>2025</v>
      </c>
      <c r="E9093" s="3">
        <v>1</v>
      </c>
      <c r="F9093" s="2">
        <v>515.26997439940214</v>
      </c>
      <c r="G9093" s="2">
        <v>1916.2325281128551</v>
      </c>
      <c r="H9093" s="2">
        <v>785.28844164427574</v>
      </c>
      <c r="I9093" s="2">
        <v>2701.5209697571308</v>
      </c>
      <c r="J9093" s="2">
        <v>2917.7001138613591</v>
      </c>
      <c r="K9093" t="s">
        <v>11</v>
      </c>
    </row>
    <row r="9094" spans="1:11" x14ac:dyDescent="0.2">
      <c r="A9094" s="3">
        <v>1164</v>
      </c>
      <c r="B9094" s="3">
        <v>2022</v>
      </c>
      <c r="C9094" s="3">
        <v>5</v>
      </c>
      <c r="D9094" s="3">
        <v>2026</v>
      </c>
      <c r="E9094" s="3">
        <v>1</v>
      </c>
      <c r="F9094" s="2">
        <v>285.30784388763141</v>
      </c>
      <c r="G9094" s="2">
        <v>2201.5403720004865</v>
      </c>
      <c r="H9094" s="2">
        <v>628.02395320597634</v>
      </c>
      <c r="I9094" s="2">
        <v>2829.5643252064629</v>
      </c>
      <c r="J9094" s="2">
        <v>2917.7001138613591</v>
      </c>
      <c r="K9094" t="s">
        <v>11</v>
      </c>
    </row>
    <row r="9095" spans="1:11" x14ac:dyDescent="0.2">
      <c r="A9095" s="3">
        <v>1165</v>
      </c>
      <c r="B9095" s="3">
        <v>2022</v>
      </c>
      <c r="C9095" s="3">
        <v>1</v>
      </c>
      <c r="D9095" s="3">
        <v>2022</v>
      </c>
      <c r="E9095" s="3">
        <v>1</v>
      </c>
      <c r="F9095" s="2">
        <v>1736.8227799802148</v>
      </c>
      <c r="G9095" s="2">
        <v>1736.8227799802148</v>
      </c>
      <c r="H9095" s="2">
        <v>5822.5524209817959</v>
      </c>
      <c r="I9095" s="2">
        <v>7559.3752009620111</v>
      </c>
      <c r="J9095" s="2">
        <v>11405.798154443133</v>
      </c>
      <c r="K9095" t="s">
        <v>11</v>
      </c>
    </row>
    <row r="9096" spans="1:11" x14ac:dyDescent="0.2">
      <c r="A9096" s="3">
        <v>1165</v>
      </c>
      <c r="B9096" s="3">
        <v>2022</v>
      </c>
      <c r="C9096" s="3">
        <v>2</v>
      </c>
      <c r="D9096" s="3">
        <v>2023</v>
      </c>
      <c r="E9096" s="3">
        <v>1</v>
      </c>
      <c r="F9096" s="2">
        <v>1942.9383029213777</v>
      </c>
      <c r="G9096" s="2">
        <v>3679.7610829015925</v>
      </c>
      <c r="H9096" s="2">
        <v>5095.400960770743</v>
      </c>
      <c r="I9096" s="2">
        <v>8775.1620436723351</v>
      </c>
      <c r="J9096" s="2">
        <v>11405.798154443133</v>
      </c>
      <c r="K9096" t="s">
        <v>11</v>
      </c>
    </row>
    <row r="9097" spans="1:11" x14ac:dyDescent="0.2">
      <c r="A9097" s="3">
        <v>1165</v>
      </c>
      <c r="B9097" s="3">
        <v>2022</v>
      </c>
      <c r="C9097" s="3">
        <v>3</v>
      </c>
      <c r="D9097" s="3">
        <v>2024</v>
      </c>
      <c r="E9097" s="3">
        <v>1</v>
      </c>
      <c r="F9097" s="2">
        <v>2025.1477330337243</v>
      </c>
      <c r="G9097" s="2">
        <v>5704.9088159353169</v>
      </c>
      <c r="H9097" s="2">
        <v>4361.1711243960026</v>
      </c>
      <c r="I9097" s="2">
        <v>10066.079940331319</v>
      </c>
      <c r="J9097" s="2">
        <v>11405.798154443133</v>
      </c>
      <c r="K9097" t="s">
        <v>11</v>
      </c>
    </row>
    <row r="9098" spans="1:11" x14ac:dyDescent="0.2">
      <c r="A9098" s="3">
        <v>1165</v>
      </c>
      <c r="B9098" s="3">
        <v>2022</v>
      </c>
      <c r="C9098" s="3">
        <v>4</v>
      </c>
      <c r="D9098" s="3">
        <v>2025</v>
      </c>
      <c r="E9098" s="3">
        <v>1</v>
      </c>
      <c r="F9098" s="2">
        <v>1704.3831736518196</v>
      </c>
      <c r="G9098" s="2">
        <v>7409.2919895871364</v>
      </c>
      <c r="H9098" s="2">
        <v>3147.2688730002756</v>
      </c>
      <c r="I9098" s="2">
        <v>10556.560862587412</v>
      </c>
      <c r="J9098" s="2">
        <v>11405.798154443133</v>
      </c>
      <c r="K9098" t="s">
        <v>11</v>
      </c>
    </row>
    <row r="9099" spans="1:11" x14ac:dyDescent="0.2">
      <c r="A9099" s="3">
        <v>1165</v>
      </c>
      <c r="B9099" s="3">
        <v>2022</v>
      </c>
      <c r="C9099" s="3">
        <v>5</v>
      </c>
      <c r="D9099" s="3">
        <v>2026</v>
      </c>
      <c r="E9099" s="3">
        <v>1</v>
      </c>
      <c r="F9099" s="2">
        <v>1216.9549271617816</v>
      </c>
      <c r="G9099" s="2">
        <v>8626.246916748918</v>
      </c>
      <c r="H9099" s="2">
        <v>2290.1207742241149</v>
      </c>
      <c r="I9099" s="2">
        <v>10916.367690973033</v>
      </c>
      <c r="J9099" s="2">
        <v>11405.798154443133</v>
      </c>
      <c r="K9099" t="s">
        <v>11</v>
      </c>
    </row>
    <row r="9100" spans="1:11" x14ac:dyDescent="0.2">
      <c r="A9100" s="3">
        <v>1166</v>
      </c>
      <c r="B9100" s="3">
        <v>2022</v>
      </c>
      <c r="C9100" s="3">
        <v>1</v>
      </c>
      <c r="D9100" s="3">
        <v>2022</v>
      </c>
      <c r="E9100" s="3">
        <v>1</v>
      </c>
      <c r="F9100" s="2">
        <v>818.76777475617791</v>
      </c>
      <c r="G9100" s="2">
        <v>818.76777475617791</v>
      </c>
      <c r="H9100" s="2">
        <v>2910.1051348988326</v>
      </c>
      <c r="I9100" s="2">
        <v>3728.8729096550105</v>
      </c>
      <c r="J9100" s="2">
        <v>5650.5434234924733</v>
      </c>
      <c r="K9100" t="s">
        <v>11</v>
      </c>
    </row>
    <row r="9101" spans="1:11" x14ac:dyDescent="0.2">
      <c r="A9101" s="3">
        <v>1166</v>
      </c>
      <c r="B9101" s="3">
        <v>2022</v>
      </c>
      <c r="C9101" s="3">
        <v>2</v>
      </c>
      <c r="D9101" s="3">
        <v>2023</v>
      </c>
      <c r="E9101" s="3">
        <v>1</v>
      </c>
      <c r="F9101" s="2">
        <v>995.4238512161196</v>
      </c>
      <c r="G9101" s="2">
        <v>1814.1916259722975</v>
      </c>
      <c r="H9101" s="2">
        <v>2551.1155628328161</v>
      </c>
      <c r="I9101" s="2">
        <v>4365.3071888051136</v>
      </c>
      <c r="J9101" s="2">
        <v>5650.5434234924733</v>
      </c>
      <c r="K9101" t="s">
        <v>11</v>
      </c>
    </row>
    <row r="9102" spans="1:11" x14ac:dyDescent="0.2">
      <c r="A9102" s="3">
        <v>1166</v>
      </c>
      <c r="B9102" s="3">
        <v>2022</v>
      </c>
      <c r="C9102" s="3">
        <v>3</v>
      </c>
      <c r="D9102" s="3">
        <v>2024</v>
      </c>
      <c r="E9102" s="3">
        <v>1</v>
      </c>
      <c r="F9102" s="2">
        <v>940.77826133753979</v>
      </c>
      <c r="G9102" s="2">
        <v>2754.9698873098373</v>
      </c>
      <c r="H9102" s="2">
        <v>2177.4806845208964</v>
      </c>
      <c r="I9102" s="2">
        <v>4932.4505718307337</v>
      </c>
      <c r="J9102" s="2">
        <v>5650.5434234924733</v>
      </c>
      <c r="K9102" t="s">
        <v>11</v>
      </c>
    </row>
    <row r="9103" spans="1:11" x14ac:dyDescent="0.2">
      <c r="A9103" s="3">
        <v>1166</v>
      </c>
      <c r="B9103" s="3">
        <v>2022</v>
      </c>
      <c r="C9103" s="3">
        <v>4</v>
      </c>
      <c r="D9103" s="3">
        <v>2025</v>
      </c>
      <c r="E9103" s="3">
        <v>1</v>
      </c>
      <c r="F9103" s="2">
        <v>989.77400914210193</v>
      </c>
      <c r="G9103" s="2">
        <v>3744.7438964519392</v>
      </c>
      <c r="H9103" s="2">
        <v>1432.2577768655688</v>
      </c>
      <c r="I9103" s="2">
        <v>5177.001673317508</v>
      </c>
      <c r="J9103" s="2">
        <v>5650.5434234924733</v>
      </c>
      <c r="K9103" t="s">
        <v>11</v>
      </c>
    </row>
    <row r="9104" spans="1:11" x14ac:dyDescent="0.2">
      <c r="A9104" s="3">
        <v>1166</v>
      </c>
      <c r="B9104" s="3">
        <v>2022</v>
      </c>
      <c r="C9104" s="3">
        <v>5</v>
      </c>
      <c r="D9104" s="3">
        <v>2026</v>
      </c>
      <c r="E9104" s="3">
        <v>1</v>
      </c>
      <c r="F9104" s="2">
        <v>536.60410711347367</v>
      </c>
      <c r="G9104" s="2">
        <v>4281.3480035654129</v>
      </c>
      <c r="H9104" s="2">
        <v>1100.3683334054404</v>
      </c>
      <c r="I9104" s="2">
        <v>5381.7163369708533</v>
      </c>
      <c r="J9104" s="2">
        <v>5650.5434234924733</v>
      </c>
      <c r="K9104" t="s">
        <v>11</v>
      </c>
    </row>
    <row r="9105" spans="1:11" x14ac:dyDescent="0.2">
      <c r="A9105" s="3">
        <v>1167</v>
      </c>
      <c r="B9105" s="3">
        <v>2022</v>
      </c>
      <c r="C9105" s="3">
        <v>1</v>
      </c>
      <c r="D9105" s="3">
        <v>2022</v>
      </c>
      <c r="E9105" s="3">
        <v>1</v>
      </c>
      <c r="F9105" s="2">
        <v>1482.8655205798241</v>
      </c>
      <c r="G9105" s="2">
        <v>1482.8655205798241</v>
      </c>
      <c r="H9105" s="2">
        <v>5108.6513400102385</v>
      </c>
      <c r="I9105" s="2">
        <v>6591.5168605900626</v>
      </c>
      <c r="J9105" s="2">
        <v>10042.891592601198</v>
      </c>
      <c r="K9105" t="s">
        <v>11</v>
      </c>
    </row>
    <row r="9106" spans="1:11" x14ac:dyDescent="0.2">
      <c r="A9106" s="3">
        <v>1167</v>
      </c>
      <c r="B9106" s="3">
        <v>2022</v>
      </c>
      <c r="C9106" s="3">
        <v>2</v>
      </c>
      <c r="D9106" s="3">
        <v>2023</v>
      </c>
      <c r="E9106" s="3">
        <v>1</v>
      </c>
      <c r="F9106" s="2">
        <v>1615.8793306616008</v>
      </c>
      <c r="G9106" s="2">
        <v>3098.7448512414248</v>
      </c>
      <c r="H9106" s="2">
        <v>4635.1984408021017</v>
      </c>
      <c r="I9106" s="2">
        <v>7733.9432920435265</v>
      </c>
      <c r="J9106" s="2">
        <v>10042.891592601198</v>
      </c>
      <c r="K9106" t="s">
        <v>11</v>
      </c>
    </row>
    <row r="9107" spans="1:11" x14ac:dyDescent="0.2">
      <c r="A9107" s="3">
        <v>1167</v>
      </c>
      <c r="B9107" s="3">
        <v>2022</v>
      </c>
      <c r="C9107" s="3">
        <v>3</v>
      </c>
      <c r="D9107" s="3">
        <v>2024</v>
      </c>
      <c r="E9107" s="3">
        <v>1</v>
      </c>
      <c r="F9107" s="2">
        <v>2047.4458086516943</v>
      </c>
      <c r="G9107" s="2">
        <v>5146.1906598931191</v>
      </c>
      <c r="H9107" s="2">
        <v>3525.6273216849559</v>
      </c>
      <c r="I9107" s="2">
        <v>8671.817981578075</v>
      </c>
      <c r="J9107" s="2">
        <v>10042.891592601198</v>
      </c>
      <c r="K9107" t="s">
        <v>11</v>
      </c>
    </row>
    <row r="9108" spans="1:11" x14ac:dyDescent="0.2">
      <c r="A9108" s="3">
        <v>1167</v>
      </c>
      <c r="B9108" s="3">
        <v>2022</v>
      </c>
      <c r="C9108" s="3">
        <v>4</v>
      </c>
      <c r="D9108" s="3">
        <v>2025</v>
      </c>
      <c r="E9108" s="3">
        <v>1</v>
      </c>
      <c r="F9108" s="2">
        <v>1394.4469869348641</v>
      </c>
      <c r="G9108" s="2">
        <v>6540.6376468279832</v>
      </c>
      <c r="H9108" s="2">
        <v>2844.518744974026</v>
      </c>
      <c r="I9108" s="2">
        <v>9385.1563918020092</v>
      </c>
      <c r="J9108" s="2">
        <v>10042.891592601198</v>
      </c>
      <c r="K9108" t="s">
        <v>11</v>
      </c>
    </row>
    <row r="9109" spans="1:11" x14ac:dyDescent="0.2">
      <c r="A9109" s="3">
        <v>1167</v>
      </c>
      <c r="B9109" s="3">
        <v>2022</v>
      </c>
      <c r="C9109" s="3">
        <v>5</v>
      </c>
      <c r="D9109" s="3">
        <v>2026</v>
      </c>
      <c r="E9109" s="3">
        <v>1</v>
      </c>
      <c r="F9109" s="2">
        <v>1537.8474428388045</v>
      </c>
      <c r="G9109" s="2">
        <v>8078.4850896667876</v>
      </c>
      <c r="H9109" s="2">
        <v>1420.3875584293264</v>
      </c>
      <c r="I9109" s="2">
        <v>9498.8726480961141</v>
      </c>
      <c r="J9109" s="2">
        <v>10042.891592601198</v>
      </c>
      <c r="K9109" t="s">
        <v>11</v>
      </c>
    </row>
    <row r="9110" spans="1:11" x14ac:dyDescent="0.2">
      <c r="A9110" s="3">
        <v>1168</v>
      </c>
      <c r="B9110" s="3">
        <v>2022</v>
      </c>
      <c r="C9110" s="3">
        <v>1</v>
      </c>
      <c r="D9110" s="3">
        <v>2022</v>
      </c>
      <c r="E9110" s="3">
        <v>1</v>
      </c>
      <c r="F9110" s="2">
        <v>1552.0772970179592</v>
      </c>
      <c r="G9110" s="2">
        <v>1552.0772970179592</v>
      </c>
      <c r="H9110" s="2">
        <v>5147.6776845230579</v>
      </c>
      <c r="I9110" s="2">
        <v>6699.7549815410166</v>
      </c>
      <c r="J9110" s="2">
        <v>10389.588592574322</v>
      </c>
      <c r="K9110" t="s">
        <v>11</v>
      </c>
    </row>
    <row r="9111" spans="1:11" x14ac:dyDescent="0.2">
      <c r="A9111" s="3">
        <v>1168</v>
      </c>
      <c r="B9111" s="3">
        <v>2022</v>
      </c>
      <c r="C9111" s="3">
        <v>2</v>
      </c>
      <c r="D9111" s="3">
        <v>2023</v>
      </c>
      <c r="E9111" s="3">
        <v>1</v>
      </c>
      <c r="F9111" s="2">
        <v>1680.0316859919894</v>
      </c>
      <c r="G9111" s="2">
        <v>3232.1089830099486</v>
      </c>
      <c r="H9111" s="2">
        <v>4810.9058969295493</v>
      </c>
      <c r="I9111" s="2">
        <v>8043.0148799394974</v>
      </c>
      <c r="J9111" s="2">
        <v>10389.588592574322</v>
      </c>
      <c r="K9111" t="s">
        <v>11</v>
      </c>
    </row>
    <row r="9112" spans="1:11" x14ac:dyDescent="0.2">
      <c r="A9112" s="3">
        <v>1168</v>
      </c>
      <c r="B9112" s="3">
        <v>2022</v>
      </c>
      <c r="C9112" s="3">
        <v>3</v>
      </c>
      <c r="D9112" s="3">
        <v>2024</v>
      </c>
      <c r="E9112" s="3">
        <v>1</v>
      </c>
      <c r="F9112" s="2">
        <v>2124.1754024592624</v>
      </c>
      <c r="G9112" s="2">
        <v>5356.284385469211</v>
      </c>
      <c r="H9112" s="2">
        <v>3655.843071057503</v>
      </c>
      <c r="I9112" s="2">
        <v>9012.127456526714</v>
      </c>
      <c r="J9112" s="2">
        <v>10389.588592574322</v>
      </c>
      <c r="K9112" t="s">
        <v>11</v>
      </c>
    </row>
    <row r="9113" spans="1:11" x14ac:dyDescent="0.2">
      <c r="A9113" s="3">
        <v>1168</v>
      </c>
      <c r="B9113" s="3">
        <v>2022</v>
      </c>
      <c r="C9113" s="3">
        <v>4</v>
      </c>
      <c r="D9113" s="3">
        <v>2025</v>
      </c>
      <c r="E9113" s="3">
        <v>1</v>
      </c>
      <c r="F9113" s="2">
        <v>1612.0382776582674</v>
      </c>
      <c r="G9113" s="2">
        <v>6968.3226631274783</v>
      </c>
      <c r="H9113" s="2">
        <v>2556.3177904323811</v>
      </c>
      <c r="I9113" s="2">
        <v>9524.6404535598595</v>
      </c>
      <c r="J9113" s="2">
        <v>10389.588592574322</v>
      </c>
      <c r="K9113" t="s">
        <v>11</v>
      </c>
    </row>
    <row r="9114" spans="1:11" x14ac:dyDescent="0.2">
      <c r="A9114" s="3">
        <v>1168</v>
      </c>
      <c r="B9114" s="3">
        <v>2022</v>
      </c>
      <c r="C9114" s="3">
        <v>5</v>
      </c>
      <c r="D9114" s="3">
        <v>2026</v>
      </c>
      <c r="E9114" s="3">
        <v>1</v>
      </c>
      <c r="F9114" s="2">
        <v>936.54767020923191</v>
      </c>
      <c r="G9114" s="2">
        <v>7904.8703333367102</v>
      </c>
      <c r="H9114" s="2">
        <v>2015.384384409128</v>
      </c>
      <c r="I9114" s="2">
        <v>9920.2547177458382</v>
      </c>
      <c r="J9114" s="2">
        <v>10389.588592574322</v>
      </c>
      <c r="K9114" t="s">
        <v>11</v>
      </c>
    </row>
    <row r="9115" spans="1:11" x14ac:dyDescent="0.2">
      <c r="A9115" s="3">
        <v>1169</v>
      </c>
      <c r="B9115" s="3">
        <v>2022</v>
      </c>
      <c r="C9115" s="3">
        <v>1</v>
      </c>
      <c r="D9115" s="3">
        <v>2022</v>
      </c>
      <c r="E9115" s="3">
        <v>1</v>
      </c>
      <c r="F9115" s="2">
        <v>1109.8373561365395</v>
      </c>
      <c r="G9115" s="2">
        <v>1109.8373561365395</v>
      </c>
      <c r="H9115" s="2">
        <v>3749.6958659583852</v>
      </c>
      <c r="I9115" s="2">
        <v>4859.5332220949249</v>
      </c>
      <c r="J9115" s="2">
        <v>7548.2093672668425</v>
      </c>
      <c r="K9115" t="s">
        <v>11</v>
      </c>
    </row>
    <row r="9116" spans="1:11" x14ac:dyDescent="0.2">
      <c r="A9116" s="3">
        <v>1169</v>
      </c>
      <c r="B9116" s="3">
        <v>2022</v>
      </c>
      <c r="C9116" s="3">
        <v>2</v>
      </c>
      <c r="D9116" s="3">
        <v>2023</v>
      </c>
      <c r="E9116" s="3">
        <v>1</v>
      </c>
      <c r="F9116" s="2">
        <v>1385.0056011162048</v>
      </c>
      <c r="G9116" s="2">
        <v>2494.8429572527443</v>
      </c>
      <c r="H9116" s="2">
        <v>3480.5864397466444</v>
      </c>
      <c r="I9116" s="2">
        <v>5975.4293969993887</v>
      </c>
      <c r="J9116" s="2">
        <v>7548.2093672668425</v>
      </c>
      <c r="K9116" t="s">
        <v>11</v>
      </c>
    </row>
    <row r="9117" spans="1:11" x14ac:dyDescent="0.2">
      <c r="A9117" s="3">
        <v>1169</v>
      </c>
      <c r="B9117" s="3">
        <v>2022</v>
      </c>
      <c r="C9117" s="3">
        <v>3</v>
      </c>
      <c r="D9117" s="3">
        <v>2024</v>
      </c>
      <c r="E9117" s="3">
        <v>1</v>
      </c>
      <c r="F9117" s="2">
        <v>1262.2254072713085</v>
      </c>
      <c r="G9117" s="2">
        <v>3757.0683645240529</v>
      </c>
      <c r="H9117" s="2">
        <v>2888.5952244633841</v>
      </c>
      <c r="I9117" s="2">
        <v>6645.6635889874369</v>
      </c>
      <c r="J9117" s="2">
        <v>7548.2093672668425</v>
      </c>
      <c r="K9117" t="s">
        <v>11</v>
      </c>
    </row>
    <row r="9118" spans="1:11" x14ac:dyDescent="0.2">
      <c r="A9118" s="3">
        <v>1169</v>
      </c>
      <c r="B9118" s="3">
        <v>2022</v>
      </c>
      <c r="C9118" s="3">
        <v>4</v>
      </c>
      <c r="D9118" s="3">
        <v>2025</v>
      </c>
      <c r="E9118" s="3">
        <v>1</v>
      </c>
      <c r="F9118" s="2">
        <v>1111.0390681460144</v>
      </c>
      <c r="G9118" s="2">
        <v>4868.1074326700673</v>
      </c>
      <c r="H9118" s="2">
        <v>2139.7041476580262</v>
      </c>
      <c r="I9118" s="2">
        <v>7007.8115803280934</v>
      </c>
      <c r="J9118" s="2">
        <v>7548.2093672668425</v>
      </c>
      <c r="K9118" t="s">
        <v>11</v>
      </c>
    </row>
    <row r="9119" spans="1:11" x14ac:dyDescent="0.2">
      <c r="A9119" s="3">
        <v>1169</v>
      </c>
      <c r="B9119" s="3">
        <v>2022</v>
      </c>
      <c r="C9119" s="3">
        <v>5</v>
      </c>
      <c r="D9119" s="3">
        <v>2026</v>
      </c>
      <c r="E9119" s="3">
        <v>1</v>
      </c>
      <c r="F9119" s="2">
        <v>998.17348598994158</v>
      </c>
      <c r="G9119" s="2">
        <v>5866.2809186600089</v>
      </c>
      <c r="H9119" s="2">
        <v>1445.0641966517869</v>
      </c>
      <c r="I9119" s="2">
        <v>7311.3451153117958</v>
      </c>
      <c r="J9119" s="2">
        <v>7548.2093672668425</v>
      </c>
      <c r="K9119" t="s">
        <v>11</v>
      </c>
    </row>
    <row r="9120" spans="1:11" x14ac:dyDescent="0.2">
      <c r="A9120" s="3">
        <v>1170</v>
      </c>
      <c r="B9120" s="3">
        <v>2022</v>
      </c>
      <c r="C9120" s="3">
        <v>1</v>
      </c>
      <c r="D9120" s="3">
        <v>2022</v>
      </c>
      <c r="E9120" s="3">
        <v>1</v>
      </c>
      <c r="F9120" s="2">
        <v>1531.5695710588886</v>
      </c>
      <c r="G9120" s="2">
        <v>1531.5695710588886</v>
      </c>
      <c r="H9120" s="2">
        <v>5204.9287409672179</v>
      </c>
      <c r="I9120" s="2">
        <v>6736.4983120261068</v>
      </c>
      <c r="J9120" s="2">
        <v>10320.184614037984</v>
      </c>
      <c r="K9120" t="s">
        <v>11</v>
      </c>
    </row>
    <row r="9121" spans="1:11" x14ac:dyDescent="0.2">
      <c r="A9121" s="3">
        <v>1170</v>
      </c>
      <c r="B9121" s="3">
        <v>2022</v>
      </c>
      <c r="C9121" s="3">
        <v>2</v>
      </c>
      <c r="D9121" s="3">
        <v>2023</v>
      </c>
      <c r="E9121" s="3">
        <v>1</v>
      </c>
      <c r="F9121" s="2">
        <v>1788.4551569391058</v>
      </c>
      <c r="G9121" s="2">
        <v>3320.0247279979944</v>
      </c>
      <c r="H9121" s="2">
        <v>4759.2517830660818</v>
      </c>
      <c r="I9121" s="2">
        <v>8079.2765110640757</v>
      </c>
      <c r="J9121" s="2">
        <v>10320.184614037984</v>
      </c>
      <c r="K9121" t="s">
        <v>11</v>
      </c>
    </row>
    <row r="9122" spans="1:11" x14ac:dyDescent="0.2">
      <c r="A9122" s="3">
        <v>1170</v>
      </c>
      <c r="B9122" s="3">
        <v>2022</v>
      </c>
      <c r="C9122" s="3">
        <v>3</v>
      </c>
      <c r="D9122" s="3">
        <v>2024</v>
      </c>
      <c r="E9122" s="3">
        <v>1</v>
      </c>
      <c r="F9122" s="2">
        <v>2038.7494834273698</v>
      </c>
      <c r="G9122" s="2">
        <v>5358.7742114253642</v>
      </c>
      <c r="H9122" s="2">
        <v>3747.0142171491507</v>
      </c>
      <c r="I9122" s="2">
        <v>9105.7884285745149</v>
      </c>
      <c r="J9122" s="2">
        <v>10320.184614037984</v>
      </c>
      <c r="K9122" t="s">
        <v>11</v>
      </c>
    </row>
    <row r="9123" spans="1:11" x14ac:dyDescent="0.2">
      <c r="A9123" s="3">
        <v>1170</v>
      </c>
      <c r="B9123" s="3">
        <v>2022</v>
      </c>
      <c r="C9123" s="3">
        <v>4</v>
      </c>
      <c r="D9123" s="3">
        <v>2025</v>
      </c>
      <c r="E9123" s="3">
        <v>1</v>
      </c>
      <c r="F9123" s="2">
        <v>1614.8278432003435</v>
      </c>
      <c r="G9123" s="2">
        <v>6973.6020546257078</v>
      </c>
      <c r="H9123" s="2">
        <v>2515.6456533010823</v>
      </c>
      <c r="I9123" s="2">
        <v>9489.2477079267901</v>
      </c>
      <c r="J9123" s="2">
        <v>10320.184614037984</v>
      </c>
      <c r="K9123" t="s">
        <v>11</v>
      </c>
    </row>
    <row r="9124" spans="1:11" x14ac:dyDescent="0.2">
      <c r="A9124" s="3">
        <v>1170</v>
      </c>
      <c r="B9124" s="3">
        <v>2022</v>
      </c>
      <c r="C9124" s="3">
        <v>5</v>
      </c>
      <c r="D9124" s="3">
        <v>2026</v>
      </c>
      <c r="E9124" s="3">
        <v>1</v>
      </c>
      <c r="F9124" s="2">
        <v>1009.0077613826215</v>
      </c>
      <c r="G9124" s="2">
        <v>7982.6098160083293</v>
      </c>
      <c r="H9124" s="2">
        <v>2117.8048793406324</v>
      </c>
      <c r="I9124" s="2">
        <v>10100.414695348962</v>
      </c>
      <c r="J9124" s="2">
        <v>10320.184614037984</v>
      </c>
      <c r="K9124" t="s">
        <v>11</v>
      </c>
    </row>
    <row r="9125" spans="1:11" x14ac:dyDescent="0.2">
      <c r="A9125" s="3">
        <v>1171</v>
      </c>
      <c r="B9125" s="3">
        <v>2022</v>
      </c>
      <c r="C9125" s="3">
        <v>1</v>
      </c>
      <c r="D9125" s="3">
        <v>2022</v>
      </c>
      <c r="E9125" s="3">
        <v>1</v>
      </c>
      <c r="F9125" s="2">
        <v>3055.5283640871316</v>
      </c>
      <c r="G9125" s="2">
        <v>3055.5283640871316</v>
      </c>
      <c r="H9125" s="2">
        <v>9655.7412093328185</v>
      </c>
      <c r="I9125" s="2">
        <v>12711.26957341995</v>
      </c>
      <c r="J9125" s="2">
        <v>19838.671099807027</v>
      </c>
      <c r="K9125" t="s">
        <v>11</v>
      </c>
    </row>
    <row r="9126" spans="1:11" x14ac:dyDescent="0.2">
      <c r="A9126" s="3">
        <v>1171</v>
      </c>
      <c r="B9126" s="3">
        <v>2022</v>
      </c>
      <c r="C9126" s="3">
        <v>2</v>
      </c>
      <c r="D9126" s="3">
        <v>2023</v>
      </c>
      <c r="E9126" s="3">
        <v>1</v>
      </c>
      <c r="F9126" s="2">
        <v>3485.6740268895924</v>
      </c>
      <c r="G9126" s="2">
        <v>6541.202390976724</v>
      </c>
      <c r="H9126" s="2">
        <v>9008.8472247623249</v>
      </c>
      <c r="I9126" s="2">
        <v>15550.049615739048</v>
      </c>
      <c r="J9126" s="2">
        <v>19838.671099807027</v>
      </c>
      <c r="K9126" t="s">
        <v>11</v>
      </c>
    </row>
    <row r="9127" spans="1:11" x14ac:dyDescent="0.2">
      <c r="A9127" s="3">
        <v>1171</v>
      </c>
      <c r="B9127" s="3">
        <v>2022</v>
      </c>
      <c r="C9127" s="3">
        <v>3</v>
      </c>
      <c r="D9127" s="3">
        <v>2024</v>
      </c>
      <c r="E9127" s="3">
        <v>1</v>
      </c>
      <c r="F9127" s="2">
        <v>3558.4823193262791</v>
      </c>
      <c r="G9127" s="2">
        <v>10099.684710303003</v>
      </c>
      <c r="H9127" s="2">
        <v>7401.9114450086545</v>
      </c>
      <c r="I9127" s="2">
        <v>17501.596155311658</v>
      </c>
      <c r="J9127" s="2">
        <v>19838.671099807027</v>
      </c>
      <c r="K9127" t="s">
        <v>11</v>
      </c>
    </row>
    <row r="9128" spans="1:11" x14ac:dyDescent="0.2">
      <c r="A9128" s="3">
        <v>1171</v>
      </c>
      <c r="B9128" s="3">
        <v>2022</v>
      </c>
      <c r="C9128" s="3">
        <v>4</v>
      </c>
      <c r="D9128" s="3">
        <v>2025</v>
      </c>
      <c r="E9128" s="3">
        <v>1</v>
      </c>
      <c r="F9128" s="2">
        <v>3367.5854986441445</v>
      </c>
      <c r="G9128" s="2">
        <v>13467.270208947148</v>
      </c>
      <c r="H9128" s="2">
        <v>5091.564302152814</v>
      </c>
      <c r="I9128" s="2">
        <v>18558.834511099962</v>
      </c>
      <c r="J9128" s="2">
        <v>19838.671099807027</v>
      </c>
      <c r="K9128" t="s">
        <v>11</v>
      </c>
    </row>
    <row r="9129" spans="1:11" x14ac:dyDescent="0.2">
      <c r="A9129" s="3">
        <v>1171</v>
      </c>
      <c r="B9129" s="3">
        <v>2022</v>
      </c>
      <c r="C9129" s="3">
        <v>5</v>
      </c>
      <c r="D9129" s="3">
        <v>2026</v>
      </c>
      <c r="E9129" s="3">
        <v>1</v>
      </c>
      <c r="F9129" s="2">
        <v>1429.5385680402269</v>
      </c>
      <c r="G9129" s="2">
        <v>14896.808776987375</v>
      </c>
      <c r="H9129" s="2">
        <v>3796.4501170087788</v>
      </c>
      <c r="I9129" s="2">
        <v>18693.258893996153</v>
      </c>
      <c r="J9129" s="2">
        <v>19838.671099807027</v>
      </c>
      <c r="K9129" t="s">
        <v>11</v>
      </c>
    </row>
    <row r="9130" spans="1:11" x14ac:dyDescent="0.2">
      <c r="A9130" s="3">
        <v>1172</v>
      </c>
      <c r="B9130" s="3">
        <v>2022</v>
      </c>
      <c r="C9130" s="3">
        <v>1</v>
      </c>
      <c r="D9130" s="3">
        <v>2022</v>
      </c>
      <c r="E9130" s="3">
        <v>1</v>
      </c>
      <c r="F9130" s="2">
        <v>4915.5489393744983</v>
      </c>
      <c r="G9130" s="2">
        <v>4915.5489393744983</v>
      </c>
      <c r="H9130" s="2">
        <v>15683.95164329026</v>
      </c>
      <c r="I9130" s="2">
        <v>20599.500582664758</v>
      </c>
      <c r="J9130" s="2">
        <v>31939.792093796888</v>
      </c>
      <c r="K9130" t="s">
        <v>11</v>
      </c>
    </row>
    <row r="9131" spans="1:11" x14ac:dyDescent="0.2">
      <c r="A9131" s="3">
        <v>1172</v>
      </c>
      <c r="B9131" s="3">
        <v>2022</v>
      </c>
      <c r="C9131" s="3">
        <v>2</v>
      </c>
      <c r="D9131" s="3">
        <v>2023</v>
      </c>
      <c r="E9131" s="3">
        <v>1</v>
      </c>
      <c r="F9131" s="2">
        <v>5505.9343798716191</v>
      </c>
      <c r="G9131" s="2">
        <v>10421.483319246117</v>
      </c>
      <c r="H9131" s="2">
        <v>14708.995832955303</v>
      </c>
      <c r="I9131" s="2">
        <v>25130.47915220142</v>
      </c>
      <c r="J9131" s="2">
        <v>31939.792093796888</v>
      </c>
      <c r="K9131" t="s">
        <v>11</v>
      </c>
    </row>
    <row r="9132" spans="1:11" x14ac:dyDescent="0.2">
      <c r="A9132" s="3">
        <v>1172</v>
      </c>
      <c r="B9132" s="3">
        <v>2022</v>
      </c>
      <c r="C9132" s="3">
        <v>3</v>
      </c>
      <c r="D9132" s="3">
        <v>2024</v>
      </c>
      <c r="E9132" s="3">
        <v>1</v>
      </c>
      <c r="F9132" s="2">
        <v>5051.5920694508095</v>
      </c>
      <c r="G9132" s="2">
        <v>15473.075388696927</v>
      </c>
      <c r="H9132" s="2">
        <v>12244.434701923468</v>
      </c>
      <c r="I9132" s="2">
        <v>27717.510090620395</v>
      </c>
      <c r="J9132" s="2">
        <v>31939.792093796888</v>
      </c>
      <c r="K9132" t="s">
        <v>11</v>
      </c>
    </row>
    <row r="9133" spans="1:11" x14ac:dyDescent="0.2">
      <c r="A9133" s="3">
        <v>1172</v>
      </c>
      <c r="B9133" s="3">
        <v>2022</v>
      </c>
      <c r="C9133" s="3">
        <v>4</v>
      </c>
      <c r="D9133" s="3">
        <v>2025</v>
      </c>
      <c r="E9133" s="3">
        <v>1</v>
      </c>
      <c r="F9133" s="2">
        <v>5831.9877283649566</v>
      </c>
      <c r="G9133" s="2">
        <v>21305.063117061884</v>
      </c>
      <c r="H9133" s="2">
        <v>8351.8578060931468</v>
      </c>
      <c r="I9133" s="2">
        <v>29656.92092315503</v>
      </c>
      <c r="J9133" s="2">
        <v>31939.792093796888</v>
      </c>
      <c r="K9133" t="s">
        <v>11</v>
      </c>
    </row>
    <row r="9134" spans="1:11" x14ac:dyDescent="0.2">
      <c r="A9134" s="3">
        <v>1172</v>
      </c>
      <c r="B9134" s="3">
        <v>2022</v>
      </c>
      <c r="C9134" s="3">
        <v>5</v>
      </c>
      <c r="D9134" s="3">
        <v>2026</v>
      </c>
      <c r="E9134" s="3">
        <v>1</v>
      </c>
      <c r="F9134" s="2">
        <v>4441.1917577643362</v>
      </c>
      <c r="G9134" s="2">
        <v>25746.25487482622</v>
      </c>
      <c r="H9134" s="2">
        <v>4506.0235295805105</v>
      </c>
      <c r="I9134" s="2">
        <v>30252.27840440673</v>
      </c>
      <c r="J9134" s="2">
        <v>31939.792093796888</v>
      </c>
      <c r="K9134" t="s">
        <v>11</v>
      </c>
    </row>
    <row r="9135" spans="1:11" x14ac:dyDescent="0.2">
      <c r="A9135" s="3">
        <v>1173</v>
      </c>
      <c r="B9135" s="3">
        <v>2022</v>
      </c>
      <c r="C9135" s="3">
        <v>1</v>
      </c>
      <c r="D9135" s="3">
        <v>2022</v>
      </c>
      <c r="E9135" s="3">
        <v>1</v>
      </c>
      <c r="F9135" s="2">
        <v>461.40032960263994</v>
      </c>
      <c r="G9135" s="2">
        <v>461.40032960263994</v>
      </c>
      <c r="H9135" s="2">
        <v>1495.0946052747806</v>
      </c>
      <c r="I9135" s="2">
        <v>1956.4949348774205</v>
      </c>
      <c r="J9135" s="2">
        <v>3047.5366784713283</v>
      </c>
      <c r="K9135" t="s">
        <v>11</v>
      </c>
    </row>
    <row r="9136" spans="1:11" x14ac:dyDescent="0.2">
      <c r="A9136" s="3">
        <v>1173</v>
      </c>
      <c r="B9136" s="3">
        <v>2022</v>
      </c>
      <c r="C9136" s="3">
        <v>2</v>
      </c>
      <c r="D9136" s="3">
        <v>2023</v>
      </c>
      <c r="E9136" s="3">
        <v>1</v>
      </c>
      <c r="F9136" s="2">
        <v>478.8696389344172</v>
      </c>
      <c r="G9136" s="2">
        <v>940.26996853705714</v>
      </c>
      <c r="H9136" s="2">
        <v>1451.2278022523442</v>
      </c>
      <c r="I9136" s="2">
        <v>2391.4977707894013</v>
      </c>
      <c r="J9136" s="2">
        <v>3047.5366784713283</v>
      </c>
      <c r="K9136" t="s">
        <v>11</v>
      </c>
    </row>
    <row r="9137" spans="1:11" x14ac:dyDescent="0.2">
      <c r="A9137" s="3">
        <v>1173</v>
      </c>
      <c r="B9137" s="3">
        <v>2022</v>
      </c>
      <c r="C9137" s="3">
        <v>3</v>
      </c>
      <c r="D9137" s="3">
        <v>2024</v>
      </c>
      <c r="E9137" s="3">
        <v>1</v>
      </c>
      <c r="F9137" s="2">
        <v>583.61660858591495</v>
      </c>
      <c r="G9137" s="2">
        <v>1523.8865771229721</v>
      </c>
      <c r="H9137" s="2">
        <v>1121.8324170304004</v>
      </c>
      <c r="I9137" s="2">
        <v>2645.7189941533725</v>
      </c>
      <c r="J9137" s="2">
        <v>3047.5366784713283</v>
      </c>
      <c r="K9137" t="s">
        <v>11</v>
      </c>
    </row>
    <row r="9138" spans="1:11" x14ac:dyDescent="0.2">
      <c r="A9138" s="3">
        <v>1173</v>
      </c>
      <c r="B9138" s="3">
        <v>2022</v>
      </c>
      <c r="C9138" s="3">
        <v>4</v>
      </c>
      <c r="D9138" s="3">
        <v>2025</v>
      </c>
      <c r="E9138" s="3">
        <v>1</v>
      </c>
      <c r="F9138" s="2">
        <v>538.21043749590126</v>
      </c>
      <c r="G9138" s="2">
        <v>2062.0970146188733</v>
      </c>
      <c r="H9138" s="2">
        <v>718.78218792986127</v>
      </c>
      <c r="I9138" s="2">
        <v>2780.8792025487346</v>
      </c>
      <c r="J9138" s="2">
        <v>3047.5366784713283</v>
      </c>
      <c r="K9138" t="s">
        <v>11</v>
      </c>
    </row>
    <row r="9139" spans="1:11" x14ac:dyDescent="0.2">
      <c r="A9139" s="3">
        <v>1173</v>
      </c>
      <c r="B9139" s="3">
        <v>2022</v>
      </c>
      <c r="C9139" s="3">
        <v>5</v>
      </c>
      <c r="D9139" s="3">
        <v>2026</v>
      </c>
      <c r="E9139" s="3">
        <v>1</v>
      </c>
      <c r="F9139" s="2">
        <v>336.93488045314643</v>
      </c>
      <c r="G9139" s="2">
        <v>2399.0318950720198</v>
      </c>
      <c r="H9139" s="2">
        <v>539.30623743346996</v>
      </c>
      <c r="I9139" s="2">
        <v>2938.3381325054897</v>
      </c>
      <c r="J9139" s="2">
        <v>3047.5366784713283</v>
      </c>
      <c r="K9139" t="s">
        <v>11</v>
      </c>
    </row>
    <row r="9140" spans="1:11" x14ac:dyDescent="0.2">
      <c r="A9140" s="3">
        <v>1174</v>
      </c>
      <c r="B9140" s="3">
        <v>2022</v>
      </c>
      <c r="C9140" s="3">
        <v>1</v>
      </c>
      <c r="D9140" s="3">
        <v>2022</v>
      </c>
      <c r="E9140" s="3">
        <v>1</v>
      </c>
      <c r="F9140" s="2">
        <v>682.98382772639434</v>
      </c>
      <c r="G9140" s="2">
        <v>682.98382772639434</v>
      </c>
      <c r="H9140" s="2">
        <v>2242.0319333802659</v>
      </c>
      <c r="I9140" s="2">
        <v>2925.0157611066602</v>
      </c>
      <c r="J9140" s="2">
        <v>4434.7245428571823</v>
      </c>
      <c r="K9140" t="s">
        <v>11</v>
      </c>
    </row>
    <row r="9141" spans="1:11" x14ac:dyDescent="0.2">
      <c r="A9141" s="3">
        <v>1174</v>
      </c>
      <c r="B9141" s="3">
        <v>2022</v>
      </c>
      <c r="C9141" s="3">
        <v>2</v>
      </c>
      <c r="D9141" s="3">
        <v>2023</v>
      </c>
      <c r="E9141" s="3">
        <v>1</v>
      </c>
      <c r="F9141" s="2">
        <v>769.07011347712023</v>
      </c>
      <c r="G9141" s="2">
        <v>1452.0539412035146</v>
      </c>
      <c r="H9141" s="2">
        <v>2060.7797573998496</v>
      </c>
      <c r="I9141" s="2">
        <v>3512.8336986033642</v>
      </c>
      <c r="J9141" s="2">
        <v>4434.7245428571823</v>
      </c>
      <c r="K9141" t="s">
        <v>11</v>
      </c>
    </row>
    <row r="9142" spans="1:11" x14ac:dyDescent="0.2">
      <c r="A9142" s="3">
        <v>1174</v>
      </c>
      <c r="B9142" s="3">
        <v>2022</v>
      </c>
      <c r="C9142" s="3">
        <v>3</v>
      </c>
      <c r="D9142" s="3">
        <v>2024</v>
      </c>
      <c r="E9142" s="3">
        <v>1</v>
      </c>
      <c r="F9142" s="2">
        <v>709.91907211844682</v>
      </c>
      <c r="G9142" s="2">
        <v>2161.9730133219614</v>
      </c>
      <c r="H9142" s="2">
        <v>1764.8889676209792</v>
      </c>
      <c r="I9142" s="2">
        <v>3926.8619809429406</v>
      </c>
      <c r="J9142" s="2">
        <v>4434.7245428571823</v>
      </c>
      <c r="K9142" t="s">
        <v>11</v>
      </c>
    </row>
    <row r="9143" spans="1:11" x14ac:dyDescent="0.2">
      <c r="A9143" s="3">
        <v>1174</v>
      </c>
      <c r="B9143" s="3">
        <v>2022</v>
      </c>
      <c r="C9143" s="3">
        <v>4</v>
      </c>
      <c r="D9143" s="3">
        <v>2025</v>
      </c>
      <c r="E9143" s="3">
        <v>1</v>
      </c>
      <c r="F9143" s="2">
        <v>740.63316195853349</v>
      </c>
      <c r="G9143" s="2">
        <v>2902.6061752804949</v>
      </c>
      <c r="H9143" s="2">
        <v>1273.1417919239543</v>
      </c>
      <c r="I9143" s="2">
        <v>4175.7479672044492</v>
      </c>
      <c r="J9143" s="2">
        <v>4434.7245428571823</v>
      </c>
      <c r="K9143" t="s">
        <v>11</v>
      </c>
    </row>
    <row r="9144" spans="1:11" x14ac:dyDescent="0.2">
      <c r="A9144" s="3">
        <v>1174</v>
      </c>
      <c r="B9144" s="3">
        <v>2022</v>
      </c>
      <c r="C9144" s="3">
        <v>5</v>
      </c>
      <c r="D9144" s="3">
        <v>2026</v>
      </c>
      <c r="E9144" s="3">
        <v>1</v>
      </c>
      <c r="F9144" s="2">
        <v>540.72636072482601</v>
      </c>
      <c r="G9144" s="2">
        <v>3443.3325360053209</v>
      </c>
      <c r="H9144" s="2">
        <v>788.79427954462835</v>
      </c>
      <c r="I9144" s="2">
        <v>4232.1268155499492</v>
      </c>
      <c r="J9144" s="2">
        <v>4434.7245428571823</v>
      </c>
      <c r="K9144" t="s">
        <v>11</v>
      </c>
    </row>
    <row r="9145" spans="1:11" x14ac:dyDescent="0.2">
      <c r="A9145" s="3">
        <v>1175</v>
      </c>
      <c r="B9145" s="3">
        <v>2022</v>
      </c>
      <c r="C9145" s="3">
        <v>1</v>
      </c>
      <c r="D9145" s="3">
        <v>2022</v>
      </c>
      <c r="E9145" s="3">
        <v>1</v>
      </c>
      <c r="F9145" s="2">
        <v>1246.5018843697121</v>
      </c>
      <c r="G9145" s="2">
        <v>1246.5018843697121</v>
      </c>
      <c r="H9145" s="2">
        <v>4061.5460501512275</v>
      </c>
      <c r="I9145" s="2">
        <v>5308.0479345209396</v>
      </c>
      <c r="J9145" s="2">
        <v>8033.7308991860091</v>
      </c>
      <c r="K9145" t="s">
        <v>11</v>
      </c>
    </row>
    <row r="9146" spans="1:11" x14ac:dyDescent="0.2">
      <c r="A9146" s="3">
        <v>1175</v>
      </c>
      <c r="B9146" s="3">
        <v>2022</v>
      </c>
      <c r="C9146" s="3">
        <v>2</v>
      </c>
      <c r="D9146" s="3">
        <v>2023</v>
      </c>
      <c r="E9146" s="3">
        <v>1</v>
      </c>
      <c r="F9146" s="2">
        <v>1306.2367889370153</v>
      </c>
      <c r="G9146" s="2">
        <v>2552.7386733067274</v>
      </c>
      <c r="H9146" s="2">
        <v>3715.6787815192388</v>
      </c>
      <c r="I9146" s="2">
        <v>6268.4174548259662</v>
      </c>
      <c r="J9146" s="2">
        <v>8033.7308991860091</v>
      </c>
      <c r="K9146" t="s">
        <v>11</v>
      </c>
    </row>
    <row r="9147" spans="1:11" x14ac:dyDescent="0.2">
      <c r="A9147" s="3">
        <v>1175</v>
      </c>
      <c r="B9147" s="3">
        <v>2022</v>
      </c>
      <c r="C9147" s="3">
        <v>3</v>
      </c>
      <c r="D9147" s="3">
        <v>2024</v>
      </c>
      <c r="E9147" s="3">
        <v>1</v>
      </c>
      <c r="F9147" s="2">
        <v>1502.5781872448606</v>
      </c>
      <c r="G9147" s="2">
        <v>4055.316860551588</v>
      </c>
      <c r="H9147" s="2">
        <v>2940.7069793376218</v>
      </c>
      <c r="I9147" s="2">
        <v>6996.0238398892097</v>
      </c>
      <c r="J9147" s="2">
        <v>8033.7308991860091</v>
      </c>
      <c r="K9147" t="s">
        <v>11</v>
      </c>
    </row>
    <row r="9148" spans="1:11" x14ac:dyDescent="0.2">
      <c r="A9148" s="3">
        <v>1175</v>
      </c>
      <c r="B9148" s="3">
        <v>2022</v>
      </c>
      <c r="C9148" s="3">
        <v>4</v>
      </c>
      <c r="D9148" s="3">
        <v>2025</v>
      </c>
      <c r="E9148" s="3">
        <v>1</v>
      </c>
      <c r="F9148" s="2">
        <v>1367.7386234258097</v>
      </c>
      <c r="G9148" s="2">
        <v>5423.0554839773977</v>
      </c>
      <c r="H9148" s="2">
        <v>1904.5375041438183</v>
      </c>
      <c r="I9148" s="2">
        <v>7327.592988121216</v>
      </c>
      <c r="J9148" s="2">
        <v>8033.7308991860091</v>
      </c>
      <c r="K9148" t="s">
        <v>11</v>
      </c>
    </row>
    <row r="9149" spans="1:11" x14ac:dyDescent="0.2">
      <c r="A9149" s="3">
        <v>1175</v>
      </c>
      <c r="B9149" s="3">
        <v>2022</v>
      </c>
      <c r="C9149" s="3">
        <v>5</v>
      </c>
      <c r="D9149" s="3">
        <v>2026</v>
      </c>
      <c r="E9149" s="3">
        <v>1</v>
      </c>
      <c r="F9149" s="2">
        <v>820.01116039906356</v>
      </c>
      <c r="G9149" s="2">
        <v>6243.0666443764612</v>
      </c>
      <c r="H9149" s="2">
        <v>1369.2135010847969</v>
      </c>
      <c r="I9149" s="2">
        <v>7612.2801454612581</v>
      </c>
      <c r="J9149" s="2">
        <v>8033.7308991860091</v>
      </c>
      <c r="K9149" t="s">
        <v>11</v>
      </c>
    </row>
    <row r="9150" spans="1:11" x14ac:dyDescent="0.2">
      <c r="A9150" s="3">
        <v>1176</v>
      </c>
      <c r="B9150" s="3">
        <v>2022</v>
      </c>
      <c r="C9150" s="3">
        <v>1</v>
      </c>
      <c r="D9150" s="3">
        <v>2022</v>
      </c>
      <c r="E9150" s="3">
        <v>1</v>
      </c>
      <c r="F9150" s="2">
        <v>852.95799576986531</v>
      </c>
      <c r="G9150" s="2">
        <v>852.95799576986531</v>
      </c>
      <c r="H9150" s="2">
        <v>2681.6707551617264</v>
      </c>
      <c r="I9150" s="2">
        <v>3534.6287509315916</v>
      </c>
      <c r="J9150" s="2">
        <v>5501.1577715603389</v>
      </c>
      <c r="K9150" t="s">
        <v>11</v>
      </c>
    </row>
    <row r="9151" spans="1:11" x14ac:dyDescent="0.2">
      <c r="A9151" s="3">
        <v>1176</v>
      </c>
      <c r="B9151" s="3">
        <v>2022</v>
      </c>
      <c r="C9151" s="3">
        <v>2</v>
      </c>
      <c r="D9151" s="3">
        <v>2023</v>
      </c>
      <c r="E9151" s="3">
        <v>1</v>
      </c>
      <c r="F9151" s="2">
        <v>899.26218038969557</v>
      </c>
      <c r="G9151" s="2">
        <v>1752.2201761595609</v>
      </c>
      <c r="H9151" s="2">
        <v>2517.6399766454088</v>
      </c>
      <c r="I9151" s="2">
        <v>4269.8601528049694</v>
      </c>
      <c r="J9151" s="2">
        <v>5501.1577715603389</v>
      </c>
      <c r="K9151" t="s">
        <v>11</v>
      </c>
    </row>
    <row r="9152" spans="1:11" x14ac:dyDescent="0.2">
      <c r="A9152" s="3">
        <v>1176</v>
      </c>
      <c r="B9152" s="3">
        <v>2022</v>
      </c>
      <c r="C9152" s="3">
        <v>3</v>
      </c>
      <c r="D9152" s="3">
        <v>2024</v>
      </c>
      <c r="E9152" s="3">
        <v>1</v>
      </c>
      <c r="F9152" s="2">
        <v>1083.3985690042998</v>
      </c>
      <c r="G9152" s="2">
        <v>2835.6187451638607</v>
      </c>
      <c r="H9152" s="2">
        <v>2017.7996887156733</v>
      </c>
      <c r="I9152" s="2">
        <v>4853.4184338795339</v>
      </c>
      <c r="J9152" s="2">
        <v>5501.1577715603389</v>
      </c>
      <c r="K9152" t="s">
        <v>11</v>
      </c>
    </row>
    <row r="9153" spans="1:11" x14ac:dyDescent="0.2">
      <c r="A9153" s="3">
        <v>1176</v>
      </c>
      <c r="B9153" s="3">
        <v>2022</v>
      </c>
      <c r="C9153" s="3">
        <v>4</v>
      </c>
      <c r="D9153" s="3">
        <v>2025</v>
      </c>
      <c r="E9153" s="3">
        <v>1</v>
      </c>
      <c r="F9153" s="2">
        <v>697.56816527209958</v>
      </c>
      <c r="G9153" s="2">
        <v>3533.1869104359603</v>
      </c>
      <c r="H9153" s="2">
        <v>1590.8682447423153</v>
      </c>
      <c r="I9153" s="2">
        <v>5124.0551551782755</v>
      </c>
      <c r="J9153" s="2">
        <v>5501.1577715603389</v>
      </c>
      <c r="K9153" t="s">
        <v>11</v>
      </c>
    </row>
    <row r="9154" spans="1:11" x14ac:dyDescent="0.2">
      <c r="A9154" s="3">
        <v>1176</v>
      </c>
      <c r="B9154" s="3">
        <v>2022</v>
      </c>
      <c r="C9154" s="3">
        <v>5</v>
      </c>
      <c r="D9154" s="3">
        <v>2026</v>
      </c>
      <c r="E9154" s="3">
        <v>1</v>
      </c>
      <c r="F9154" s="2">
        <v>815.90732154560374</v>
      </c>
      <c r="G9154" s="2">
        <v>4349.094231981564</v>
      </c>
      <c r="H9154" s="2">
        <v>1026.9701195699427</v>
      </c>
      <c r="I9154" s="2">
        <v>5376.0643515515067</v>
      </c>
      <c r="J9154" s="2">
        <v>5501.1577715603389</v>
      </c>
      <c r="K9154" t="s">
        <v>11</v>
      </c>
    </row>
    <row r="9155" spans="1:11" x14ac:dyDescent="0.2">
      <c r="A9155" s="3">
        <v>1177</v>
      </c>
      <c r="B9155" s="3">
        <v>2022</v>
      </c>
      <c r="C9155" s="3">
        <v>1</v>
      </c>
      <c r="D9155" s="3">
        <v>2022</v>
      </c>
      <c r="E9155" s="3">
        <v>1</v>
      </c>
      <c r="F9155" s="2">
        <v>1631.1863576523765</v>
      </c>
      <c r="G9155" s="2">
        <v>1631.1863576523765</v>
      </c>
      <c r="H9155" s="2">
        <v>5371.6045890649839</v>
      </c>
      <c r="I9155" s="2">
        <v>7002.7909467173604</v>
      </c>
      <c r="J9155" s="2">
        <v>10987.587782185416</v>
      </c>
      <c r="K9155" t="s">
        <v>11</v>
      </c>
    </row>
    <row r="9156" spans="1:11" x14ac:dyDescent="0.2">
      <c r="A9156" s="3">
        <v>1177</v>
      </c>
      <c r="B9156" s="3">
        <v>2022</v>
      </c>
      <c r="C9156" s="3">
        <v>2</v>
      </c>
      <c r="D9156" s="3">
        <v>2023</v>
      </c>
      <c r="E9156" s="3">
        <v>1</v>
      </c>
      <c r="F9156" s="2">
        <v>1838.2734968529176</v>
      </c>
      <c r="G9156" s="2">
        <v>3469.4598545052941</v>
      </c>
      <c r="H9156" s="2">
        <v>5124.6309232159892</v>
      </c>
      <c r="I9156" s="2">
        <v>8594.0907777212833</v>
      </c>
      <c r="J9156" s="2">
        <v>10987.587782185416</v>
      </c>
      <c r="K9156" t="s">
        <v>11</v>
      </c>
    </row>
    <row r="9157" spans="1:11" x14ac:dyDescent="0.2">
      <c r="A9157" s="3">
        <v>1177</v>
      </c>
      <c r="B9157" s="3">
        <v>2022</v>
      </c>
      <c r="C9157" s="3">
        <v>3</v>
      </c>
      <c r="D9157" s="3">
        <v>2024</v>
      </c>
      <c r="E9157" s="3">
        <v>1</v>
      </c>
      <c r="F9157" s="2">
        <v>2004.0877691349278</v>
      </c>
      <c r="G9157" s="2">
        <v>5473.5476236402219</v>
      </c>
      <c r="H9157" s="2">
        <v>4074.1000307270961</v>
      </c>
      <c r="I9157" s="2">
        <v>9547.647654367318</v>
      </c>
      <c r="J9157" s="2">
        <v>10987.587782185416</v>
      </c>
      <c r="K9157" t="s">
        <v>11</v>
      </c>
    </row>
    <row r="9158" spans="1:11" x14ac:dyDescent="0.2">
      <c r="A9158" s="3">
        <v>1177</v>
      </c>
      <c r="B9158" s="3">
        <v>2022</v>
      </c>
      <c r="C9158" s="3">
        <v>4</v>
      </c>
      <c r="D9158" s="3">
        <v>2025</v>
      </c>
      <c r="E9158" s="3">
        <v>1</v>
      </c>
      <c r="F9158" s="2">
        <v>1546.7151108172411</v>
      </c>
      <c r="G9158" s="2">
        <v>7020.262734457463</v>
      </c>
      <c r="H9158" s="2">
        <v>3038.4321414360402</v>
      </c>
      <c r="I9158" s="2">
        <v>10058.694875893503</v>
      </c>
      <c r="J9158" s="2">
        <v>10987.587782185416</v>
      </c>
      <c r="K9158" t="s">
        <v>11</v>
      </c>
    </row>
    <row r="9159" spans="1:11" x14ac:dyDescent="0.2">
      <c r="A9159" s="3">
        <v>1177</v>
      </c>
      <c r="B9159" s="3">
        <v>2022</v>
      </c>
      <c r="C9159" s="3">
        <v>5</v>
      </c>
      <c r="D9159" s="3">
        <v>2026</v>
      </c>
      <c r="E9159" s="3">
        <v>1</v>
      </c>
      <c r="F9159" s="2">
        <v>1596.1513487004049</v>
      </c>
      <c r="G9159" s="2">
        <v>8616.4140831578679</v>
      </c>
      <c r="H9159" s="2">
        <v>1797.4532553526005</v>
      </c>
      <c r="I9159" s="2">
        <v>10413.867338510468</v>
      </c>
      <c r="J9159" s="2">
        <v>10987.587782185416</v>
      </c>
      <c r="K9159" t="s">
        <v>11</v>
      </c>
    </row>
    <row r="9160" spans="1:11" x14ac:dyDescent="0.2">
      <c r="A9160" s="3">
        <v>1178</v>
      </c>
      <c r="B9160" s="3">
        <v>2022</v>
      </c>
      <c r="C9160" s="3">
        <v>1</v>
      </c>
      <c r="D9160" s="3">
        <v>2022</v>
      </c>
      <c r="E9160" s="3">
        <v>1</v>
      </c>
      <c r="F9160" s="2">
        <v>2317.7224006158667</v>
      </c>
      <c r="G9160" s="2">
        <v>2317.7224006158667</v>
      </c>
      <c r="H9160" s="2">
        <v>7509.0447412891444</v>
      </c>
      <c r="I9160" s="2">
        <v>9826.7671419050112</v>
      </c>
      <c r="J9160" s="2">
        <v>15294.700597851061</v>
      </c>
      <c r="K9160" t="s">
        <v>11</v>
      </c>
    </row>
    <row r="9161" spans="1:11" x14ac:dyDescent="0.2">
      <c r="A9161" s="3">
        <v>1178</v>
      </c>
      <c r="B9161" s="3">
        <v>2022</v>
      </c>
      <c r="C9161" s="3">
        <v>2</v>
      </c>
      <c r="D9161" s="3">
        <v>2023</v>
      </c>
      <c r="E9161" s="3">
        <v>1</v>
      </c>
      <c r="F9161" s="2">
        <v>2609.3648341387188</v>
      </c>
      <c r="G9161" s="2">
        <v>4927.0872347545856</v>
      </c>
      <c r="H9161" s="2">
        <v>6782.3363411888377</v>
      </c>
      <c r="I9161" s="2">
        <v>11709.423575943423</v>
      </c>
      <c r="J9161" s="2">
        <v>15294.700597851061</v>
      </c>
      <c r="K9161" t="s">
        <v>11</v>
      </c>
    </row>
    <row r="9162" spans="1:11" x14ac:dyDescent="0.2">
      <c r="A9162" s="3">
        <v>1178</v>
      </c>
      <c r="B9162" s="3">
        <v>2022</v>
      </c>
      <c r="C9162" s="3">
        <v>3</v>
      </c>
      <c r="D9162" s="3">
        <v>2024</v>
      </c>
      <c r="E9162" s="3">
        <v>1</v>
      </c>
      <c r="F9162" s="2">
        <v>2505.022530162506</v>
      </c>
      <c r="G9162" s="2">
        <v>7432.1097649170915</v>
      </c>
      <c r="H9162" s="2">
        <v>6053.1314441488412</v>
      </c>
      <c r="I9162" s="2">
        <v>13485.241209065933</v>
      </c>
      <c r="J9162" s="2">
        <v>15294.700597851061</v>
      </c>
      <c r="K9162" t="s">
        <v>11</v>
      </c>
    </row>
    <row r="9163" spans="1:11" x14ac:dyDescent="0.2">
      <c r="A9163" s="3">
        <v>1178</v>
      </c>
      <c r="B9163" s="3">
        <v>2022</v>
      </c>
      <c r="C9163" s="3">
        <v>4</v>
      </c>
      <c r="D9163" s="3">
        <v>2025</v>
      </c>
      <c r="E9163" s="3">
        <v>1</v>
      </c>
      <c r="F9163" s="2">
        <v>2585.8628342959582</v>
      </c>
      <c r="G9163" s="2">
        <v>10017.97259921305</v>
      </c>
      <c r="H9163" s="2">
        <v>4340.8616900121033</v>
      </c>
      <c r="I9163" s="2">
        <v>14358.834289225153</v>
      </c>
      <c r="J9163" s="2">
        <v>15294.700597851061</v>
      </c>
      <c r="K9163" t="s">
        <v>11</v>
      </c>
    </row>
    <row r="9164" spans="1:11" x14ac:dyDescent="0.2">
      <c r="A9164" s="3">
        <v>1178</v>
      </c>
      <c r="B9164" s="3">
        <v>2022</v>
      </c>
      <c r="C9164" s="3">
        <v>5</v>
      </c>
      <c r="D9164" s="3">
        <v>2026</v>
      </c>
      <c r="E9164" s="3">
        <v>1</v>
      </c>
      <c r="F9164" s="2">
        <v>2209.4242766866337</v>
      </c>
      <c r="G9164" s="2">
        <v>12227.396875899683</v>
      </c>
      <c r="H9164" s="2">
        <v>2640.6859421858117</v>
      </c>
      <c r="I9164" s="2">
        <v>14868.082818085495</v>
      </c>
      <c r="J9164" s="2">
        <v>15294.700597851061</v>
      </c>
      <c r="K9164" t="s">
        <v>11</v>
      </c>
    </row>
    <row r="9165" spans="1:11" x14ac:dyDescent="0.2">
      <c r="A9165" s="3">
        <v>1179</v>
      </c>
      <c r="B9165" s="3">
        <v>2022</v>
      </c>
      <c r="C9165" s="3">
        <v>1</v>
      </c>
      <c r="D9165" s="3">
        <v>2022</v>
      </c>
      <c r="E9165" s="3">
        <v>1</v>
      </c>
      <c r="F9165" s="2">
        <v>1445.5147729230735</v>
      </c>
      <c r="G9165" s="2">
        <v>1445.5147729230735</v>
      </c>
      <c r="H9165" s="2">
        <v>5021.2768612787822</v>
      </c>
      <c r="I9165" s="2">
        <v>6466.7916342018561</v>
      </c>
      <c r="J9165" s="2">
        <v>9790.1073153121288</v>
      </c>
      <c r="K9165" t="s">
        <v>11</v>
      </c>
    </row>
    <row r="9166" spans="1:11" x14ac:dyDescent="0.2">
      <c r="A9166" s="3">
        <v>1179</v>
      </c>
      <c r="B9166" s="3">
        <v>2022</v>
      </c>
      <c r="C9166" s="3">
        <v>2</v>
      </c>
      <c r="D9166" s="3">
        <v>2023</v>
      </c>
      <c r="E9166" s="3">
        <v>1</v>
      </c>
      <c r="F9166" s="2">
        <v>1583.0492932473562</v>
      </c>
      <c r="G9166" s="2">
        <v>3028.5640661704297</v>
      </c>
      <c r="H9166" s="2">
        <v>4619.6475097365546</v>
      </c>
      <c r="I9166" s="2">
        <v>7648.2115759069839</v>
      </c>
      <c r="J9166" s="2">
        <v>9790.1073153121288</v>
      </c>
      <c r="K9166" t="s">
        <v>11</v>
      </c>
    </row>
    <row r="9167" spans="1:11" x14ac:dyDescent="0.2">
      <c r="A9167" s="3">
        <v>1179</v>
      </c>
      <c r="B9167" s="3">
        <v>2022</v>
      </c>
      <c r="C9167" s="3">
        <v>3</v>
      </c>
      <c r="D9167" s="3">
        <v>2024</v>
      </c>
      <c r="E9167" s="3">
        <v>1</v>
      </c>
      <c r="F9167" s="2">
        <v>1823.4261615583441</v>
      </c>
      <c r="G9167" s="2">
        <v>4851.9902277287738</v>
      </c>
      <c r="H9167" s="2">
        <v>3708.2765140227011</v>
      </c>
      <c r="I9167" s="2">
        <v>8560.2667417514749</v>
      </c>
      <c r="J9167" s="2">
        <v>9790.1073153121288</v>
      </c>
      <c r="K9167" t="s">
        <v>11</v>
      </c>
    </row>
    <row r="9168" spans="1:11" x14ac:dyDescent="0.2">
      <c r="A9168" s="3">
        <v>1179</v>
      </c>
      <c r="B9168" s="3">
        <v>2022</v>
      </c>
      <c r="C9168" s="3">
        <v>4</v>
      </c>
      <c r="D9168" s="3">
        <v>2025</v>
      </c>
      <c r="E9168" s="3">
        <v>1</v>
      </c>
      <c r="F9168" s="2">
        <v>1474.8993354783534</v>
      </c>
      <c r="G9168" s="2">
        <v>6326.8895632071271</v>
      </c>
      <c r="H9168" s="2">
        <v>2731.3099380502517</v>
      </c>
      <c r="I9168" s="2">
        <v>9058.1995012573789</v>
      </c>
      <c r="J9168" s="2">
        <v>9790.1073153121288</v>
      </c>
      <c r="K9168" t="s">
        <v>11</v>
      </c>
    </row>
    <row r="9169" spans="1:11" x14ac:dyDescent="0.2">
      <c r="A9169" s="3">
        <v>1179</v>
      </c>
      <c r="B9169" s="3">
        <v>2022</v>
      </c>
      <c r="C9169" s="3">
        <v>5</v>
      </c>
      <c r="D9169" s="3">
        <v>2026</v>
      </c>
      <c r="E9169" s="3">
        <v>1</v>
      </c>
      <c r="F9169" s="2">
        <v>1151.1109168845087</v>
      </c>
      <c r="G9169" s="2">
        <v>7478.0004800916358</v>
      </c>
      <c r="H9169" s="2">
        <v>1835.4167163453858</v>
      </c>
      <c r="I9169" s="2">
        <v>9313.4171964370216</v>
      </c>
      <c r="J9169" s="2">
        <v>9790.1073153121288</v>
      </c>
      <c r="K9169" t="s">
        <v>11</v>
      </c>
    </row>
    <row r="9170" spans="1:11" x14ac:dyDescent="0.2">
      <c r="A9170" s="3">
        <v>1180</v>
      </c>
      <c r="B9170" s="3">
        <v>2022</v>
      </c>
      <c r="C9170" s="3">
        <v>1</v>
      </c>
      <c r="D9170" s="3">
        <v>2022</v>
      </c>
      <c r="E9170" s="3">
        <v>1</v>
      </c>
      <c r="F9170" s="2">
        <v>1102.8317699480851</v>
      </c>
      <c r="G9170" s="2">
        <v>1102.8317699480851</v>
      </c>
      <c r="H9170" s="2">
        <v>3807.9026521260284</v>
      </c>
      <c r="I9170" s="2">
        <v>4910.7344220741134</v>
      </c>
      <c r="J9170" s="2">
        <v>7649.7156188209829</v>
      </c>
      <c r="K9170" t="s">
        <v>11</v>
      </c>
    </row>
    <row r="9171" spans="1:11" x14ac:dyDescent="0.2">
      <c r="A9171" s="3">
        <v>1180</v>
      </c>
      <c r="B9171" s="3">
        <v>2022</v>
      </c>
      <c r="C9171" s="3">
        <v>2</v>
      </c>
      <c r="D9171" s="3">
        <v>2023</v>
      </c>
      <c r="E9171" s="3">
        <v>1</v>
      </c>
      <c r="F9171" s="2">
        <v>1391.6691858044007</v>
      </c>
      <c r="G9171" s="2">
        <v>2494.5009557524859</v>
      </c>
      <c r="H9171" s="2">
        <v>3544.2483988892968</v>
      </c>
      <c r="I9171" s="2">
        <v>6038.7493546417827</v>
      </c>
      <c r="J9171" s="2">
        <v>7649.7156188209829</v>
      </c>
      <c r="K9171" t="s">
        <v>11</v>
      </c>
    </row>
    <row r="9172" spans="1:11" x14ac:dyDescent="0.2">
      <c r="A9172" s="3">
        <v>1180</v>
      </c>
      <c r="B9172" s="3">
        <v>2022</v>
      </c>
      <c r="C9172" s="3">
        <v>3</v>
      </c>
      <c r="D9172" s="3">
        <v>2024</v>
      </c>
      <c r="E9172" s="3">
        <v>1</v>
      </c>
      <c r="F9172" s="2">
        <v>1385.2631125384451</v>
      </c>
      <c r="G9172" s="2">
        <v>3879.7640682909309</v>
      </c>
      <c r="H9172" s="2">
        <v>2716.0999796942674</v>
      </c>
      <c r="I9172" s="2">
        <v>6595.8640479851983</v>
      </c>
      <c r="J9172" s="2">
        <v>7649.7156188209829</v>
      </c>
      <c r="K9172" t="s">
        <v>11</v>
      </c>
    </row>
    <row r="9173" spans="1:11" x14ac:dyDescent="0.2">
      <c r="A9173" s="3">
        <v>1180</v>
      </c>
      <c r="B9173" s="3">
        <v>2022</v>
      </c>
      <c r="C9173" s="3">
        <v>4</v>
      </c>
      <c r="D9173" s="3">
        <v>2025</v>
      </c>
      <c r="E9173" s="3">
        <v>1</v>
      </c>
      <c r="F9173" s="2">
        <v>1160.3942593205288</v>
      </c>
      <c r="G9173" s="2">
        <v>5040.1583276114598</v>
      </c>
      <c r="H9173" s="2">
        <v>2167.6566734713042</v>
      </c>
      <c r="I9173" s="2">
        <v>7207.815001082764</v>
      </c>
      <c r="J9173" s="2">
        <v>7649.7156188209829</v>
      </c>
      <c r="K9173" t="s">
        <v>11</v>
      </c>
    </row>
    <row r="9174" spans="1:11" x14ac:dyDescent="0.2">
      <c r="A9174" s="3">
        <v>1180</v>
      </c>
      <c r="B9174" s="3">
        <v>2022</v>
      </c>
      <c r="C9174" s="3">
        <v>5</v>
      </c>
      <c r="D9174" s="3">
        <v>2026</v>
      </c>
      <c r="E9174" s="3">
        <v>1</v>
      </c>
      <c r="F9174" s="2">
        <v>735.56230045423035</v>
      </c>
      <c r="G9174" s="2">
        <v>5775.7206280656901</v>
      </c>
      <c r="H9174" s="2">
        <v>1644.2031643990622</v>
      </c>
      <c r="I9174" s="2">
        <v>7419.9237924647523</v>
      </c>
      <c r="J9174" s="2">
        <v>7649.7156188209829</v>
      </c>
      <c r="K9174" t="s">
        <v>11</v>
      </c>
    </row>
    <row r="9175" spans="1:11" x14ac:dyDescent="0.2">
      <c r="A9175" s="3">
        <v>1181</v>
      </c>
      <c r="B9175" s="3">
        <v>2022</v>
      </c>
      <c r="C9175" s="3">
        <v>1</v>
      </c>
      <c r="D9175" s="3">
        <v>2022</v>
      </c>
      <c r="E9175" s="3">
        <v>1</v>
      </c>
      <c r="F9175" s="2">
        <v>811.60320537536859</v>
      </c>
      <c r="G9175" s="2">
        <v>811.60320537536859</v>
      </c>
      <c r="H9175" s="2">
        <v>2704.1360140402194</v>
      </c>
      <c r="I9175" s="2">
        <v>3515.7392194155882</v>
      </c>
      <c r="J9175" s="2">
        <v>5473.4630628947389</v>
      </c>
      <c r="K9175" t="s">
        <v>11</v>
      </c>
    </row>
    <row r="9176" spans="1:11" x14ac:dyDescent="0.2">
      <c r="A9176" s="3">
        <v>1181</v>
      </c>
      <c r="B9176" s="3">
        <v>2022</v>
      </c>
      <c r="C9176" s="3">
        <v>2</v>
      </c>
      <c r="D9176" s="3">
        <v>2023</v>
      </c>
      <c r="E9176" s="3">
        <v>1</v>
      </c>
      <c r="F9176" s="2">
        <v>914.19679457557231</v>
      </c>
      <c r="G9176" s="2">
        <v>1725.7999999509409</v>
      </c>
      <c r="H9176" s="2">
        <v>2620.389191378672</v>
      </c>
      <c r="I9176" s="2">
        <v>4346.1891913296131</v>
      </c>
      <c r="J9176" s="2">
        <v>5473.4630628947389</v>
      </c>
      <c r="K9176" t="s">
        <v>11</v>
      </c>
    </row>
    <row r="9177" spans="1:11" x14ac:dyDescent="0.2">
      <c r="A9177" s="3">
        <v>1181</v>
      </c>
      <c r="B9177" s="3">
        <v>2022</v>
      </c>
      <c r="C9177" s="3">
        <v>3</v>
      </c>
      <c r="D9177" s="3">
        <v>2024</v>
      </c>
      <c r="E9177" s="3">
        <v>1</v>
      </c>
      <c r="F9177" s="2">
        <v>973.6704286017</v>
      </c>
      <c r="G9177" s="2">
        <v>2699.4704285526409</v>
      </c>
      <c r="H9177" s="2">
        <v>2117.0121367101951</v>
      </c>
      <c r="I9177" s="2">
        <v>4816.482565262836</v>
      </c>
      <c r="J9177" s="2">
        <v>5473.4630628947389</v>
      </c>
      <c r="K9177" t="s">
        <v>11</v>
      </c>
    </row>
    <row r="9178" spans="1:11" x14ac:dyDescent="0.2">
      <c r="A9178" s="3">
        <v>1181</v>
      </c>
      <c r="B9178" s="3">
        <v>2022</v>
      </c>
      <c r="C9178" s="3">
        <v>4</v>
      </c>
      <c r="D9178" s="3">
        <v>2025</v>
      </c>
      <c r="E9178" s="3">
        <v>1</v>
      </c>
      <c r="F9178" s="2">
        <v>860.34685132330833</v>
      </c>
      <c r="G9178" s="2">
        <v>3559.8172798759492</v>
      </c>
      <c r="H9178" s="2">
        <v>1623.6646066263688</v>
      </c>
      <c r="I9178" s="2">
        <v>5183.481886502318</v>
      </c>
      <c r="J9178" s="2">
        <v>5473.4630628947389</v>
      </c>
      <c r="K9178" t="s">
        <v>11</v>
      </c>
    </row>
    <row r="9179" spans="1:11" x14ac:dyDescent="0.2">
      <c r="A9179" s="3">
        <v>1181</v>
      </c>
      <c r="B9179" s="3">
        <v>2022</v>
      </c>
      <c r="C9179" s="3">
        <v>5</v>
      </c>
      <c r="D9179" s="3">
        <v>2026</v>
      </c>
      <c r="E9179" s="3">
        <v>1</v>
      </c>
      <c r="F9179" s="2">
        <v>718.00228830585411</v>
      </c>
      <c r="G9179" s="2">
        <v>4277.8195681818033</v>
      </c>
      <c r="H9179" s="2">
        <v>1039.754145332281</v>
      </c>
      <c r="I9179" s="2">
        <v>5317.5737135140844</v>
      </c>
      <c r="J9179" s="2">
        <v>5473.4630628947389</v>
      </c>
      <c r="K9179" t="s">
        <v>11</v>
      </c>
    </row>
    <row r="9180" spans="1:11" x14ac:dyDescent="0.2">
      <c r="A9180" s="3">
        <v>1182</v>
      </c>
      <c r="B9180" s="3">
        <v>2022</v>
      </c>
      <c r="C9180" s="3">
        <v>1</v>
      </c>
      <c r="D9180" s="3">
        <v>2022</v>
      </c>
      <c r="E9180" s="3">
        <v>1</v>
      </c>
      <c r="F9180" s="2">
        <v>903.16198166252582</v>
      </c>
      <c r="G9180" s="2">
        <v>903.16198166252582</v>
      </c>
      <c r="H9180" s="2">
        <v>3111.1529106010553</v>
      </c>
      <c r="I9180" s="2">
        <v>4014.314892263581</v>
      </c>
      <c r="J9180" s="2">
        <v>6193.6052962212789</v>
      </c>
      <c r="K9180" t="s">
        <v>11</v>
      </c>
    </row>
    <row r="9181" spans="1:11" x14ac:dyDescent="0.2">
      <c r="A9181" s="3">
        <v>1182</v>
      </c>
      <c r="B9181" s="3">
        <v>2022</v>
      </c>
      <c r="C9181" s="3">
        <v>2</v>
      </c>
      <c r="D9181" s="3">
        <v>2023</v>
      </c>
      <c r="E9181" s="3">
        <v>1</v>
      </c>
      <c r="F9181" s="2">
        <v>1089.6162613029333</v>
      </c>
      <c r="G9181" s="2">
        <v>1992.778242965459</v>
      </c>
      <c r="H9181" s="2">
        <v>2775.8542852218679</v>
      </c>
      <c r="I9181" s="2">
        <v>4768.6325281873269</v>
      </c>
      <c r="J9181" s="2">
        <v>6193.6052962212789</v>
      </c>
      <c r="K9181" t="s">
        <v>11</v>
      </c>
    </row>
    <row r="9182" spans="1:11" x14ac:dyDescent="0.2">
      <c r="A9182" s="3">
        <v>1182</v>
      </c>
      <c r="B9182" s="3">
        <v>2022</v>
      </c>
      <c r="C9182" s="3">
        <v>3</v>
      </c>
      <c r="D9182" s="3">
        <v>2024</v>
      </c>
      <c r="E9182" s="3">
        <v>1</v>
      </c>
      <c r="F9182" s="2">
        <v>1092.235331782199</v>
      </c>
      <c r="G9182" s="2">
        <v>3085.0135747476579</v>
      </c>
      <c r="H9182" s="2">
        <v>2359.0915437351932</v>
      </c>
      <c r="I9182" s="2">
        <v>5444.1051184828511</v>
      </c>
      <c r="J9182" s="2">
        <v>6193.6052962212789</v>
      </c>
      <c r="K9182" t="s">
        <v>11</v>
      </c>
    </row>
    <row r="9183" spans="1:11" x14ac:dyDescent="0.2">
      <c r="A9183" s="3">
        <v>1182</v>
      </c>
      <c r="B9183" s="3">
        <v>2022</v>
      </c>
      <c r="C9183" s="3">
        <v>4</v>
      </c>
      <c r="D9183" s="3">
        <v>2025</v>
      </c>
      <c r="E9183" s="3">
        <v>1</v>
      </c>
      <c r="F9183" s="2">
        <v>882.94342617539951</v>
      </c>
      <c r="G9183" s="2">
        <v>3967.9570009230574</v>
      </c>
      <c r="H9183" s="2">
        <v>1692.1979455061146</v>
      </c>
      <c r="I9183" s="2">
        <v>5660.154946429172</v>
      </c>
      <c r="J9183" s="2">
        <v>6193.6052962212789</v>
      </c>
      <c r="K9183" t="s">
        <v>11</v>
      </c>
    </row>
    <row r="9184" spans="1:11" x14ac:dyDescent="0.2">
      <c r="A9184" s="3">
        <v>1182</v>
      </c>
      <c r="B9184" s="3">
        <v>2022</v>
      </c>
      <c r="C9184" s="3">
        <v>5</v>
      </c>
      <c r="D9184" s="3">
        <v>2026</v>
      </c>
      <c r="E9184" s="3">
        <v>1</v>
      </c>
      <c r="F9184" s="2">
        <v>777.68830275534128</v>
      </c>
      <c r="G9184" s="2">
        <v>4745.6453036783987</v>
      </c>
      <c r="H9184" s="2">
        <v>1092.0043025361811</v>
      </c>
      <c r="I9184" s="2">
        <v>5837.6496062145798</v>
      </c>
      <c r="J9184" s="2">
        <v>6193.6052962212789</v>
      </c>
      <c r="K9184" t="s">
        <v>11</v>
      </c>
    </row>
    <row r="9185" spans="1:11" x14ac:dyDescent="0.2">
      <c r="A9185" s="3">
        <v>1183</v>
      </c>
      <c r="B9185" s="3">
        <v>2022</v>
      </c>
      <c r="C9185" s="3">
        <v>1</v>
      </c>
      <c r="D9185" s="3">
        <v>2022</v>
      </c>
      <c r="E9185" s="3">
        <v>1</v>
      </c>
      <c r="F9185" s="2">
        <v>2144.1379806891555</v>
      </c>
      <c r="G9185" s="2">
        <v>2144.1379806891555</v>
      </c>
      <c r="H9185" s="2">
        <v>6745.6162840535426</v>
      </c>
      <c r="I9185" s="2">
        <v>8889.7542647426981</v>
      </c>
      <c r="J9185" s="2">
        <v>13826.636558206988</v>
      </c>
      <c r="K9185" t="s">
        <v>11</v>
      </c>
    </row>
    <row r="9186" spans="1:11" x14ac:dyDescent="0.2">
      <c r="A9186" s="3">
        <v>1183</v>
      </c>
      <c r="B9186" s="3">
        <v>2022</v>
      </c>
      <c r="C9186" s="3">
        <v>2</v>
      </c>
      <c r="D9186" s="3">
        <v>2023</v>
      </c>
      <c r="E9186" s="3">
        <v>1</v>
      </c>
      <c r="F9186" s="2">
        <v>2308.1819284660342</v>
      </c>
      <c r="G9186" s="2">
        <v>4452.3199091551896</v>
      </c>
      <c r="H9186" s="2">
        <v>6403.0958865330658</v>
      </c>
      <c r="I9186" s="2">
        <v>10855.415795688255</v>
      </c>
      <c r="J9186" s="2">
        <v>13826.636558206988</v>
      </c>
      <c r="K9186" t="s">
        <v>11</v>
      </c>
    </row>
    <row r="9187" spans="1:11" x14ac:dyDescent="0.2">
      <c r="A9187" s="3">
        <v>1183</v>
      </c>
      <c r="B9187" s="3">
        <v>2022</v>
      </c>
      <c r="C9187" s="3">
        <v>3</v>
      </c>
      <c r="D9187" s="3">
        <v>2024</v>
      </c>
      <c r="E9187" s="3">
        <v>1</v>
      </c>
      <c r="F9187" s="2">
        <v>2289.9600752576307</v>
      </c>
      <c r="G9187" s="2">
        <v>6742.2799844128203</v>
      </c>
      <c r="H9187" s="2">
        <v>5382.7864040481163</v>
      </c>
      <c r="I9187" s="2">
        <v>12125.066388460937</v>
      </c>
      <c r="J9187" s="2">
        <v>13826.636558206988</v>
      </c>
      <c r="K9187" t="s">
        <v>11</v>
      </c>
    </row>
    <row r="9188" spans="1:11" x14ac:dyDescent="0.2">
      <c r="A9188" s="3">
        <v>1183</v>
      </c>
      <c r="B9188" s="3">
        <v>2022</v>
      </c>
      <c r="C9188" s="3">
        <v>4</v>
      </c>
      <c r="D9188" s="3">
        <v>2025</v>
      </c>
      <c r="E9188" s="3">
        <v>1</v>
      </c>
      <c r="F9188" s="2">
        <v>2450.8554810472961</v>
      </c>
      <c r="G9188" s="2">
        <v>9193.1354654601164</v>
      </c>
      <c r="H9188" s="2">
        <v>3713.805975569252</v>
      </c>
      <c r="I9188" s="2">
        <v>12906.941441029368</v>
      </c>
      <c r="J9188" s="2">
        <v>13826.636558206988</v>
      </c>
      <c r="K9188" t="s">
        <v>11</v>
      </c>
    </row>
    <row r="9189" spans="1:11" x14ac:dyDescent="0.2">
      <c r="A9189" s="3">
        <v>1183</v>
      </c>
      <c r="B9189" s="3">
        <v>2022</v>
      </c>
      <c r="C9189" s="3">
        <v>5</v>
      </c>
      <c r="D9189" s="3">
        <v>2026</v>
      </c>
      <c r="E9189" s="3">
        <v>1</v>
      </c>
      <c r="F9189" s="2">
        <v>1794.6223171831425</v>
      </c>
      <c r="G9189" s="2">
        <v>10987.757782643259</v>
      </c>
      <c r="H9189" s="2">
        <v>2186.5535653911738</v>
      </c>
      <c r="I9189" s="2">
        <v>13174.311348034433</v>
      </c>
      <c r="J9189" s="2">
        <v>13826.636558206988</v>
      </c>
      <c r="K9189" t="s">
        <v>11</v>
      </c>
    </row>
    <row r="9190" spans="1:11" x14ac:dyDescent="0.2">
      <c r="A9190" s="3">
        <v>1184</v>
      </c>
      <c r="B9190" s="3">
        <v>2022</v>
      </c>
      <c r="C9190" s="3">
        <v>1</v>
      </c>
      <c r="D9190" s="3">
        <v>2022</v>
      </c>
      <c r="E9190" s="3">
        <v>1</v>
      </c>
      <c r="F9190" s="2">
        <v>889.57701315648887</v>
      </c>
      <c r="G9190" s="2">
        <v>889.57701315648887</v>
      </c>
      <c r="H9190" s="2">
        <v>2949.1921409328997</v>
      </c>
      <c r="I9190" s="2">
        <v>3838.7691540893884</v>
      </c>
      <c r="J9190" s="2">
        <v>5868.8584098082883</v>
      </c>
      <c r="K9190" t="s">
        <v>11</v>
      </c>
    </row>
    <row r="9191" spans="1:11" x14ac:dyDescent="0.2">
      <c r="A9191" s="3">
        <v>1184</v>
      </c>
      <c r="B9191" s="3">
        <v>2022</v>
      </c>
      <c r="C9191" s="3">
        <v>2</v>
      </c>
      <c r="D9191" s="3">
        <v>2023</v>
      </c>
      <c r="E9191" s="3">
        <v>1</v>
      </c>
      <c r="F9191" s="2">
        <v>970.27584967401685</v>
      </c>
      <c r="G9191" s="2">
        <v>1859.8528628305057</v>
      </c>
      <c r="H9191" s="2">
        <v>2764.0683704519288</v>
      </c>
      <c r="I9191" s="2">
        <v>4623.9212332824345</v>
      </c>
      <c r="J9191" s="2">
        <v>5868.8584098082883</v>
      </c>
      <c r="K9191" t="s">
        <v>11</v>
      </c>
    </row>
    <row r="9192" spans="1:11" x14ac:dyDescent="0.2">
      <c r="A9192" s="3">
        <v>1184</v>
      </c>
      <c r="B9192" s="3">
        <v>2022</v>
      </c>
      <c r="C9192" s="3">
        <v>3</v>
      </c>
      <c r="D9192" s="3">
        <v>2024</v>
      </c>
      <c r="E9192" s="3">
        <v>1</v>
      </c>
      <c r="F9192" s="2">
        <v>1005.299685938232</v>
      </c>
      <c r="G9192" s="2">
        <v>2865.1525487687377</v>
      </c>
      <c r="H9192" s="2">
        <v>2254.3864160745261</v>
      </c>
      <c r="I9192" s="2">
        <v>5119.5389648432638</v>
      </c>
      <c r="J9192" s="2">
        <v>5868.8584098082883</v>
      </c>
      <c r="K9192" t="s">
        <v>11</v>
      </c>
    </row>
    <row r="9193" spans="1:11" x14ac:dyDescent="0.2">
      <c r="A9193" s="3">
        <v>1184</v>
      </c>
      <c r="B9193" s="3">
        <v>2022</v>
      </c>
      <c r="C9193" s="3">
        <v>4</v>
      </c>
      <c r="D9193" s="3">
        <v>2025</v>
      </c>
      <c r="E9193" s="3">
        <v>1</v>
      </c>
      <c r="F9193" s="2">
        <v>856.58926345708323</v>
      </c>
      <c r="G9193" s="2">
        <v>3721.7418122258209</v>
      </c>
      <c r="H9193" s="2">
        <v>1633.503330658576</v>
      </c>
      <c r="I9193" s="2">
        <v>5355.245142884397</v>
      </c>
      <c r="J9193" s="2">
        <v>5868.8584098082883</v>
      </c>
      <c r="K9193" t="s">
        <v>11</v>
      </c>
    </row>
    <row r="9194" spans="1:11" x14ac:dyDescent="0.2">
      <c r="A9194" s="3">
        <v>1184</v>
      </c>
      <c r="B9194" s="3">
        <v>2022</v>
      </c>
      <c r="C9194" s="3">
        <v>5</v>
      </c>
      <c r="D9194" s="3">
        <v>2026</v>
      </c>
      <c r="E9194" s="3">
        <v>1</v>
      </c>
      <c r="F9194" s="2">
        <v>713.54282362906679</v>
      </c>
      <c r="G9194" s="2">
        <v>4435.2846358548877</v>
      </c>
      <c r="H9194" s="2">
        <v>1286.3617496461675</v>
      </c>
      <c r="I9194" s="2">
        <v>5721.6463855010552</v>
      </c>
      <c r="J9194" s="2">
        <v>5868.8584098082883</v>
      </c>
      <c r="K9194" t="s">
        <v>11</v>
      </c>
    </row>
    <row r="9195" spans="1:11" x14ac:dyDescent="0.2">
      <c r="A9195" s="3">
        <v>1185</v>
      </c>
      <c r="B9195" s="3">
        <v>2022</v>
      </c>
      <c r="C9195" s="3">
        <v>1</v>
      </c>
      <c r="D9195" s="3">
        <v>2022</v>
      </c>
      <c r="E9195" s="3">
        <v>1</v>
      </c>
      <c r="F9195" s="2">
        <v>503.22070462258694</v>
      </c>
      <c r="G9195" s="2">
        <v>503.22070462258694</v>
      </c>
      <c r="H9195" s="2">
        <v>1649.2948432508899</v>
      </c>
      <c r="I9195" s="2">
        <v>2152.5155478734769</v>
      </c>
      <c r="J9195" s="2">
        <v>3311.8259501032867</v>
      </c>
      <c r="K9195" t="s">
        <v>11</v>
      </c>
    </row>
    <row r="9196" spans="1:11" x14ac:dyDescent="0.2">
      <c r="A9196" s="3">
        <v>1185</v>
      </c>
      <c r="B9196" s="3">
        <v>2022</v>
      </c>
      <c r="C9196" s="3">
        <v>2</v>
      </c>
      <c r="D9196" s="3">
        <v>2023</v>
      </c>
      <c r="E9196" s="3">
        <v>1</v>
      </c>
      <c r="F9196" s="2">
        <v>582.58980821446335</v>
      </c>
      <c r="G9196" s="2">
        <v>1085.8105128370503</v>
      </c>
      <c r="H9196" s="2">
        <v>1483.8306119446206</v>
      </c>
      <c r="I9196" s="2">
        <v>2569.6411247816709</v>
      </c>
      <c r="J9196" s="2">
        <v>3311.8259501032867</v>
      </c>
      <c r="K9196" t="s">
        <v>11</v>
      </c>
    </row>
    <row r="9197" spans="1:11" x14ac:dyDescent="0.2">
      <c r="A9197" s="3">
        <v>1185</v>
      </c>
      <c r="B9197" s="3">
        <v>2022</v>
      </c>
      <c r="C9197" s="3">
        <v>3</v>
      </c>
      <c r="D9197" s="3">
        <v>2024</v>
      </c>
      <c r="E9197" s="3">
        <v>1</v>
      </c>
      <c r="F9197" s="2">
        <v>557.64244256257871</v>
      </c>
      <c r="G9197" s="2">
        <v>1643.452955399629</v>
      </c>
      <c r="H9197" s="2">
        <v>1245.3186796951513</v>
      </c>
      <c r="I9197" s="2">
        <v>2888.7716350947803</v>
      </c>
      <c r="J9197" s="2">
        <v>3311.8259501032867</v>
      </c>
      <c r="K9197" t="s">
        <v>11</v>
      </c>
    </row>
    <row r="9198" spans="1:11" x14ac:dyDescent="0.2">
      <c r="A9198" s="3">
        <v>1185</v>
      </c>
      <c r="B9198" s="3">
        <v>2022</v>
      </c>
      <c r="C9198" s="3">
        <v>4</v>
      </c>
      <c r="D9198" s="3">
        <v>2025</v>
      </c>
      <c r="E9198" s="3">
        <v>1</v>
      </c>
      <c r="F9198" s="2">
        <v>623.12820182425457</v>
      </c>
      <c r="G9198" s="2">
        <v>2266.5811572238836</v>
      </c>
      <c r="H9198" s="2">
        <v>762.47707365439464</v>
      </c>
      <c r="I9198" s="2">
        <v>3029.0582308782782</v>
      </c>
      <c r="J9198" s="2">
        <v>3311.8259501032867</v>
      </c>
      <c r="K9198" t="s">
        <v>11</v>
      </c>
    </row>
    <row r="9199" spans="1:11" x14ac:dyDescent="0.2">
      <c r="A9199" s="3">
        <v>1185</v>
      </c>
      <c r="B9199" s="3">
        <v>2022</v>
      </c>
      <c r="C9199" s="3">
        <v>5</v>
      </c>
      <c r="D9199" s="3">
        <v>2026</v>
      </c>
      <c r="E9199" s="3">
        <v>1</v>
      </c>
      <c r="F9199" s="2">
        <v>410.34474074851641</v>
      </c>
      <c r="G9199" s="2">
        <v>2676.9258979724</v>
      </c>
      <c r="H9199" s="2">
        <v>447.52164362098256</v>
      </c>
      <c r="I9199" s="2">
        <v>3124.4475415933825</v>
      </c>
      <c r="J9199" s="2">
        <v>3311.8259501032867</v>
      </c>
      <c r="K9199" t="s">
        <v>11</v>
      </c>
    </row>
    <row r="9200" spans="1:11" x14ac:dyDescent="0.2">
      <c r="A9200" s="3">
        <v>1186</v>
      </c>
      <c r="B9200" s="3">
        <v>2022</v>
      </c>
      <c r="C9200" s="3">
        <v>1</v>
      </c>
      <c r="D9200" s="3">
        <v>2022</v>
      </c>
      <c r="E9200" s="3">
        <v>1</v>
      </c>
      <c r="F9200" s="2">
        <v>4304.5478287294891</v>
      </c>
      <c r="G9200" s="2">
        <v>4304.5478287294891</v>
      </c>
      <c r="H9200" s="2">
        <v>15081.418247534359</v>
      </c>
      <c r="I9200" s="2">
        <v>19385.966076263849</v>
      </c>
      <c r="J9200" s="2">
        <v>29750.443004286582</v>
      </c>
      <c r="K9200" t="s">
        <v>11</v>
      </c>
    </row>
    <row r="9201" spans="1:11" x14ac:dyDescent="0.2">
      <c r="A9201" s="3">
        <v>1186</v>
      </c>
      <c r="B9201" s="3">
        <v>2022</v>
      </c>
      <c r="C9201" s="3">
        <v>2</v>
      </c>
      <c r="D9201" s="3">
        <v>2023</v>
      </c>
      <c r="E9201" s="3">
        <v>1</v>
      </c>
      <c r="F9201" s="2">
        <v>5303.0909497198036</v>
      </c>
      <c r="G9201" s="2">
        <v>9607.6387784492927</v>
      </c>
      <c r="H9201" s="2">
        <v>13776.500564592943</v>
      </c>
      <c r="I9201" s="2">
        <v>23384.139343042236</v>
      </c>
      <c r="J9201" s="2">
        <v>29750.443004286582</v>
      </c>
      <c r="K9201" t="s">
        <v>11</v>
      </c>
    </row>
    <row r="9202" spans="1:11" x14ac:dyDescent="0.2">
      <c r="A9202" s="3">
        <v>1186</v>
      </c>
      <c r="B9202" s="3">
        <v>2022</v>
      </c>
      <c r="C9202" s="3">
        <v>3</v>
      </c>
      <c r="D9202" s="3">
        <v>2024</v>
      </c>
      <c r="E9202" s="3">
        <v>1</v>
      </c>
      <c r="F9202" s="2">
        <v>5791.5541079031736</v>
      </c>
      <c r="G9202" s="2">
        <v>15399.192886352466</v>
      </c>
      <c r="H9202" s="2">
        <v>10164.882675134708</v>
      </c>
      <c r="I9202" s="2">
        <v>25564.075561487174</v>
      </c>
      <c r="J9202" s="2">
        <v>29750.443004286582</v>
      </c>
      <c r="K9202" t="s">
        <v>11</v>
      </c>
    </row>
    <row r="9203" spans="1:11" x14ac:dyDescent="0.2">
      <c r="A9203" s="3">
        <v>1186</v>
      </c>
      <c r="B9203" s="3">
        <v>2022</v>
      </c>
      <c r="C9203" s="3">
        <v>4</v>
      </c>
      <c r="D9203" s="3">
        <v>2025</v>
      </c>
      <c r="E9203" s="3">
        <v>1</v>
      </c>
      <c r="F9203" s="2">
        <v>3670.3683270562906</v>
      </c>
      <c r="G9203" s="2">
        <v>19069.561213408757</v>
      </c>
      <c r="H9203" s="2">
        <v>8183.1129634675053</v>
      </c>
      <c r="I9203" s="2">
        <v>27252.674176876262</v>
      </c>
      <c r="J9203" s="2">
        <v>29750.443004286582</v>
      </c>
      <c r="K9203" t="s">
        <v>11</v>
      </c>
    </row>
    <row r="9204" spans="1:11" x14ac:dyDescent="0.2">
      <c r="A9204" s="3">
        <v>1186</v>
      </c>
      <c r="B9204" s="3">
        <v>2022</v>
      </c>
      <c r="C9204" s="3">
        <v>5</v>
      </c>
      <c r="D9204" s="3">
        <v>2026</v>
      </c>
      <c r="E9204" s="3">
        <v>1</v>
      </c>
      <c r="F9204" s="2">
        <v>4827.3470070228941</v>
      </c>
      <c r="G9204" s="2">
        <v>23896.908220431651</v>
      </c>
      <c r="H9204" s="2">
        <v>5188.0374931671831</v>
      </c>
      <c r="I9204" s="2">
        <v>29084.945713598834</v>
      </c>
      <c r="J9204" s="2">
        <v>29750.443004286582</v>
      </c>
      <c r="K9204" t="s">
        <v>11</v>
      </c>
    </row>
    <row r="9205" spans="1:11" x14ac:dyDescent="0.2">
      <c r="A9205" s="3">
        <v>1187</v>
      </c>
      <c r="B9205" s="3">
        <v>2022</v>
      </c>
      <c r="C9205" s="3">
        <v>1</v>
      </c>
      <c r="D9205" s="3">
        <v>2022</v>
      </c>
      <c r="E9205" s="3">
        <v>1</v>
      </c>
      <c r="F9205" s="2">
        <v>3202.8038970553162</v>
      </c>
      <c r="G9205" s="2">
        <v>3202.8038970553162</v>
      </c>
      <c r="H9205" s="2">
        <v>11101.860187979855</v>
      </c>
      <c r="I9205" s="2">
        <v>14304.664085035172</v>
      </c>
      <c r="J9205" s="2">
        <v>22241.078065584967</v>
      </c>
      <c r="K9205" t="s">
        <v>11</v>
      </c>
    </row>
    <row r="9206" spans="1:11" x14ac:dyDescent="0.2">
      <c r="A9206" s="3">
        <v>1187</v>
      </c>
      <c r="B9206" s="3">
        <v>2022</v>
      </c>
      <c r="C9206" s="3">
        <v>2</v>
      </c>
      <c r="D9206" s="3">
        <v>2023</v>
      </c>
      <c r="E9206" s="3">
        <v>1</v>
      </c>
      <c r="F9206" s="2">
        <v>4101.9515481142926</v>
      </c>
      <c r="G9206" s="2">
        <v>7304.7554451696087</v>
      </c>
      <c r="H9206" s="2">
        <v>9753.0314041117672</v>
      </c>
      <c r="I9206" s="2">
        <v>17057.786849281376</v>
      </c>
      <c r="J9206" s="2">
        <v>22241.078065584967</v>
      </c>
      <c r="K9206" t="s">
        <v>11</v>
      </c>
    </row>
    <row r="9207" spans="1:11" x14ac:dyDescent="0.2">
      <c r="A9207" s="3">
        <v>1187</v>
      </c>
      <c r="B9207" s="3">
        <v>2022</v>
      </c>
      <c r="C9207" s="3">
        <v>3</v>
      </c>
      <c r="D9207" s="3">
        <v>2024</v>
      </c>
      <c r="E9207" s="3">
        <v>1</v>
      </c>
      <c r="F9207" s="2">
        <v>3748.2906260983327</v>
      </c>
      <c r="G9207" s="2">
        <v>11053.046071267941</v>
      </c>
      <c r="H9207" s="2">
        <v>8325.4905098726631</v>
      </c>
      <c r="I9207" s="2">
        <v>19378.536581140605</v>
      </c>
      <c r="J9207" s="2">
        <v>22241.078065584967</v>
      </c>
      <c r="K9207" t="s">
        <v>11</v>
      </c>
    </row>
    <row r="9208" spans="1:11" x14ac:dyDescent="0.2">
      <c r="A9208" s="3">
        <v>1187</v>
      </c>
      <c r="B9208" s="3">
        <v>2022</v>
      </c>
      <c r="C9208" s="3">
        <v>4</v>
      </c>
      <c r="D9208" s="3">
        <v>2025</v>
      </c>
      <c r="E9208" s="3">
        <v>1</v>
      </c>
      <c r="F9208" s="2">
        <v>3584.4105248621108</v>
      </c>
      <c r="G9208" s="2">
        <v>14637.456596130052</v>
      </c>
      <c r="H9208" s="2">
        <v>6311.8721258390051</v>
      </c>
      <c r="I9208" s="2">
        <v>20949.328721969057</v>
      </c>
      <c r="J9208" s="2">
        <v>22241.078065584967</v>
      </c>
      <c r="K9208" t="s">
        <v>11</v>
      </c>
    </row>
    <row r="9209" spans="1:11" x14ac:dyDescent="0.2">
      <c r="A9209" s="3">
        <v>1187</v>
      </c>
      <c r="B9209" s="3">
        <v>2022</v>
      </c>
      <c r="C9209" s="3">
        <v>5</v>
      </c>
      <c r="D9209" s="3">
        <v>2026</v>
      </c>
      <c r="E9209" s="3">
        <v>1</v>
      </c>
      <c r="F9209" s="2">
        <v>2747.4462513633425</v>
      </c>
      <c r="G9209" s="2">
        <v>17384.902847493395</v>
      </c>
      <c r="H9209" s="2">
        <v>3987.1320388091808</v>
      </c>
      <c r="I9209" s="2">
        <v>21372.034886302576</v>
      </c>
      <c r="J9209" s="2">
        <v>22241.078065584967</v>
      </c>
      <c r="K9209" t="s">
        <v>11</v>
      </c>
    </row>
    <row r="9210" spans="1:11" x14ac:dyDescent="0.2">
      <c r="A9210" s="3">
        <v>1188</v>
      </c>
      <c r="B9210" s="3">
        <v>2022</v>
      </c>
      <c r="C9210" s="3">
        <v>1</v>
      </c>
      <c r="D9210" s="3">
        <v>2022</v>
      </c>
      <c r="E9210" s="3">
        <v>1</v>
      </c>
      <c r="F9210" s="2">
        <v>1427.801028288025</v>
      </c>
      <c r="G9210" s="2">
        <v>1427.801028288025</v>
      </c>
      <c r="H9210" s="2">
        <v>4680.5086283221135</v>
      </c>
      <c r="I9210" s="2">
        <v>6108.3096566101385</v>
      </c>
      <c r="J9210" s="2">
        <v>9480.3043980624825</v>
      </c>
      <c r="K9210" t="s">
        <v>11</v>
      </c>
    </row>
    <row r="9211" spans="1:11" x14ac:dyDescent="0.2">
      <c r="A9211" s="3">
        <v>1188</v>
      </c>
      <c r="B9211" s="3">
        <v>2022</v>
      </c>
      <c r="C9211" s="3">
        <v>2</v>
      </c>
      <c r="D9211" s="3">
        <v>2023</v>
      </c>
      <c r="E9211" s="3">
        <v>1</v>
      </c>
      <c r="F9211" s="2">
        <v>1572.2635613396696</v>
      </c>
      <c r="G9211" s="2">
        <v>3000.0645896276947</v>
      </c>
      <c r="H9211" s="2">
        <v>4318.1383884339784</v>
      </c>
      <c r="I9211" s="2">
        <v>7318.2029780616731</v>
      </c>
      <c r="J9211" s="2">
        <v>9480.3043980624825</v>
      </c>
      <c r="K9211" t="s">
        <v>11</v>
      </c>
    </row>
    <row r="9212" spans="1:11" x14ac:dyDescent="0.2">
      <c r="A9212" s="3">
        <v>1188</v>
      </c>
      <c r="B9212" s="3">
        <v>2022</v>
      </c>
      <c r="C9212" s="3">
        <v>3</v>
      </c>
      <c r="D9212" s="3">
        <v>2024</v>
      </c>
      <c r="E9212" s="3">
        <v>1</v>
      </c>
      <c r="F9212" s="2">
        <v>1712.6638270467365</v>
      </c>
      <c r="G9212" s="2">
        <v>4712.7284166744312</v>
      </c>
      <c r="H9212" s="2">
        <v>3643.0524296317426</v>
      </c>
      <c r="I9212" s="2">
        <v>8355.7808463061738</v>
      </c>
      <c r="J9212" s="2">
        <v>9480.3043980624825</v>
      </c>
      <c r="K9212" t="s">
        <v>11</v>
      </c>
    </row>
    <row r="9213" spans="1:11" x14ac:dyDescent="0.2">
      <c r="A9213" s="3">
        <v>1188</v>
      </c>
      <c r="B9213" s="3">
        <v>2022</v>
      </c>
      <c r="C9213" s="3">
        <v>4</v>
      </c>
      <c r="D9213" s="3">
        <v>2025</v>
      </c>
      <c r="E9213" s="3">
        <v>1</v>
      </c>
      <c r="F9213" s="2">
        <v>1515.8571691754241</v>
      </c>
      <c r="G9213" s="2">
        <v>6228.5855858498553</v>
      </c>
      <c r="H9213" s="2">
        <v>2443.2099612226511</v>
      </c>
      <c r="I9213" s="2">
        <v>8671.7955470725065</v>
      </c>
      <c r="J9213" s="2">
        <v>9480.3043980624825</v>
      </c>
      <c r="K9213" t="s">
        <v>11</v>
      </c>
    </row>
    <row r="9214" spans="1:11" x14ac:dyDescent="0.2">
      <c r="A9214" s="3">
        <v>1188</v>
      </c>
      <c r="B9214" s="3">
        <v>2022</v>
      </c>
      <c r="C9214" s="3">
        <v>5</v>
      </c>
      <c r="D9214" s="3">
        <v>2026</v>
      </c>
      <c r="E9214" s="3">
        <v>1</v>
      </c>
      <c r="F9214" s="2">
        <v>1376.5887819762384</v>
      </c>
      <c r="G9214" s="2">
        <v>7605.1743678260937</v>
      </c>
      <c r="H9214" s="2">
        <v>1634.1175355905943</v>
      </c>
      <c r="I9214" s="2">
        <v>9239.291903416688</v>
      </c>
      <c r="J9214" s="2">
        <v>9480.3043980624825</v>
      </c>
      <c r="K9214" t="s">
        <v>11</v>
      </c>
    </row>
    <row r="9215" spans="1:11" x14ac:dyDescent="0.2">
      <c r="A9215" s="3">
        <v>1189</v>
      </c>
      <c r="B9215" s="3">
        <v>2022</v>
      </c>
      <c r="C9215" s="3">
        <v>1</v>
      </c>
      <c r="D9215" s="3">
        <v>2022</v>
      </c>
      <c r="E9215" s="3">
        <v>1</v>
      </c>
      <c r="F9215" s="2">
        <v>806.05189645279108</v>
      </c>
      <c r="G9215" s="2">
        <v>806.05189645279108</v>
      </c>
      <c r="H9215" s="2">
        <v>2703.0282908066224</v>
      </c>
      <c r="I9215" s="2">
        <v>3509.0801872594134</v>
      </c>
      <c r="J9215" s="2">
        <v>5319.2049353315979</v>
      </c>
      <c r="K9215" t="s">
        <v>11</v>
      </c>
    </row>
    <row r="9216" spans="1:11" x14ac:dyDescent="0.2">
      <c r="A9216" s="3">
        <v>1189</v>
      </c>
      <c r="B9216" s="3">
        <v>2022</v>
      </c>
      <c r="C9216" s="3">
        <v>2</v>
      </c>
      <c r="D9216" s="3">
        <v>2023</v>
      </c>
      <c r="E9216" s="3">
        <v>1</v>
      </c>
      <c r="F9216" s="2">
        <v>945.71162354744399</v>
      </c>
      <c r="G9216" s="2">
        <v>1751.7635200002351</v>
      </c>
      <c r="H9216" s="2">
        <v>2421.858870317843</v>
      </c>
      <c r="I9216" s="2">
        <v>4173.622390318078</v>
      </c>
      <c r="J9216" s="2">
        <v>5319.2049353315979</v>
      </c>
      <c r="K9216" t="s">
        <v>11</v>
      </c>
    </row>
    <row r="9217" spans="1:11" x14ac:dyDescent="0.2">
      <c r="A9217" s="3">
        <v>1189</v>
      </c>
      <c r="B9217" s="3">
        <v>2022</v>
      </c>
      <c r="C9217" s="3">
        <v>3</v>
      </c>
      <c r="D9217" s="3">
        <v>2024</v>
      </c>
      <c r="E9217" s="3">
        <v>1</v>
      </c>
      <c r="F9217" s="2">
        <v>846.0672012819773</v>
      </c>
      <c r="G9217" s="2">
        <v>2597.8307212822124</v>
      </c>
      <c r="H9217" s="2">
        <v>1978.6146662561036</v>
      </c>
      <c r="I9217" s="2">
        <v>4576.445387538316</v>
      </c>
      <c r="J9217" s="2">
        <v>5319.2049353315979</v>
      </c>
      <c r="K9217" t="s">
        <v>11</v>
      </c>
    </row>
    <row r="9218" spans="1:11" x14ac:dyDescent="0.2">
      <c r="A9218" s="3">
        <v>1189</v>
      </c>
      <c r="B9218" s="3">
        <v>2022</v>
      </c>
      <c r="C9218" s="3">
        <v>4</v>
      </c>
      <c r="D9218" s="3">
        <v>2025</v>
      </c>
      <c r="E9218" s="3">
        <v>1</v>
      </c>
      <c r="F9218" s="2">
        <v>991.34757264590826</v>
      </c>
      <c r="G9218" s="2">
        <v>3589.1782939281206</v>
      </c>
      <c r="H9218" s="2">
        <v>1309.7589470773369</v>
      </c>
      <c r="I9218" s="2">
        <v>4898.9372410054575</v>
      </c>
      <c r="J9218" s="2">
        <v>5319.2049353315979</v>
      </c>
      <c r="K9218" t="s">
        <v>11</v>
      </c>
    </row>
    <row r="9219" spans="1:11" x14ac:dyDescent="0.2">
      <c r="A9219" s="3">
        <v>1189</v>
      </c>
      <c r="B9219" s="3">
        <v>2022</v>
      </c>
      <c r="C9219" s="3">
        <v>5</v>
      </c>
      <c r="D9219" s="3">
        <v>2026</v>
      </c>
      <c r="E9219" s="3">
        <v>1</v>
      </c>
      <c r="F9219" s="2">
        <v>582.20460101236722</v>
      </c>
      <c r="G9219" s="2">
        <v>4171.3828949404879</v>
      </c>
      <c r="H9219" s="2">
        <v>1004.9574778147426</v>
      </c>
      <c r="I9219" s="2">
        <v>5176.3403727552304</v>
      </c>
      <c r="J9219" s="2">
        <v>5319.2049353315979</v>
      </c>
      <c r="K9219" t="s">
        <v>11</v>
      </c>
    </row>
    <row r="9220" spans="1:11" x14ac:dyDescent="0.2">
      <c r="A9220" s="3">
        <v>1190</v>
      </c>
      <c r="B9220" s="3">
        <v>2022</v>
      </c>
      <c r="C9220" s="3">
        <v>1</v>
      </c>
      <c r="D9220" s="3">
        <v>2022</v>
      </c>
      <c r="E9220" s="3">
        <v>1</v>
      </c>
      <c r="F9220" s="2">
        <v>5991.5440260233745</v>
      </c>
      <c r="G9220" s="2">
        <v>5991.5440260233745</v>
      </c>
      <c r="H9220" s="2">
        <v>20938.044123390311</v>
      </c>
      <c r="I9220" s="2">
        <v>26929.588149413685</v>
      </c>
      <c r="J9220" s="2">
        <v>40768.160768883186</v>
      </c>
      <c r="K9220" t="s">
        <v>11</v>
      </c>
    </row>
    <row r="9221" spans="1:11" x14ac:dyDescent="0.2">
      <c r="A9221" s="3">
        <v>1190</v>
      </c>
      <c r="B9221" s="3">
        <v>2022</v>
      </c>
      <c r="C9221" s="3">
        <v>2</v>
      </c>
      <c r="D9221" s="3">
        <v>2023</v>
      </c>
      <c r="E9221" s="3">
        <v>1</v>
      </c>
      <c r="F9221" s="2">
        <v>7413.9824275170549</v>
      </c>
      <c r="G9221" s="2">
        <v>13405.526453540429</v>
      </c>
      <c r="H9221" s="2">
        <v>18038.825557159536</v>
      </c>
      <c r="I9221" s="2">
        <v>31444.352010699964</v>
      </c>
      <c r="J9221" s="2">
        <v>40768.160768883186</v>
      </c>
      <c r="K9221" t="s">
        <v>11</v>
      </c>
    </row>
    <row r="9222" spans="1:11" x14ac:dyDescent="0.2">
      <c r="A9222" s="3">
        <v>1190</v>
      </c>
      <c r="B9222" s="3">
        <v>2022</v>
      </c>
      <c r="C9222" s="3">
        <v>3</v>
      </c>
      <c r="D9222" s="3">
        <v>2024</v>
      </c>
      <c r="E9222" s="3">
        <v>1</v>
      </c>
      <c r="F9222" s="2">
        <v>7307.4637278625032</v>
      </c>
      <c r="G9222" s="2">
        <v>20712.990181402933</v>
      </c>
      <c r="H9222" s="2">
        <v>15277.199815400472</v>
      </c>
      <c r="I9222" s="2">
        <v>35990.189996803405</v>
      </c>
      <c r="J9222" s="2">
        <v>40768.160768883186</v>
      </c>
      <c r="K9222" t="s">
        <v>11</v>
      </c>
    </row>
    <row r="9223" spans="1:11" x14ac:dyDescent="0.2">
      <c r="A9223" s="3">
        <v>1190</v>
      </c>
      <c r="B9223" s="3">
        <v>2022</v>
      </c>
      <c r="C9223" s="3">
        <v>4</v>
      </c>
      <c r="D9223" s="3">
        <v>2025</v>
      </c>
      <c r="E9223" s="3">
        <v>1</v>
      </c>
      <c r="F9223" s="2">
        <v>5618.3855847772465</v>
      </c>
      <c r="G9223" s="2">
        <v>26331.375766180179</v>
      </c>
      <c r="H9223" s="2">
        <v>11562.1222106942</v>
      </c>
      <c r="I9223" s="2">
        <v>37893.49797687438</v>
      </c>
      <c r="J9223" s="2">
        <v>40768.160768883186</v>
      </c>
      <c r="K9223" t="s">
        <v>11</v>
      </c>
    </row>
    <row r="9224" spans="1:11" x14ac:dyDescent="0.2">
      <c r="A9224" s="3">
        <v>1190</v>
      </c>
      <c r="B9224" s="3">
        <v>2022</v>
      </c>
      <c r="C9224" s="3">
        <v>5</v>
      </c>
      <c r="D9224" s="3">
        <v>2026</v>
      </c>
      <c r="E9224" s="3">
        <v>1</v>
      </c>
      <c r="F9224" s="2">
        <v>6407.2907313035903</v>
      </c>
      <c r="G9224" s="2">
        <v>32738.666497483769</v>
      </c>
      <c r="H9224" s="2">
        <v>6751.954878746561</v>
      </c>
      <c r="I9224" s="2">
        <v>39490.62137623033</v>
      </c>
      <c r="J9224" s="2">
        <v>40768.160768883186</v>
      </c>
      <c r="K9224" t="s">
        <v>11</v>
      </c>
    </row>
    <row r="9225" spans="1:11" x14ac:dyDescent="0.2">
      <c r="A9225" s="3">
        <v>1191</v>
      </c>
      <c r="B9225" s="3">
        <v>2022</v>
      </c>
      <c r="C9225" s="3">
        <v>1</v>
      </c>
      <c r="D9225" s="3">
        <v>2022</v>
      </c>
      <c r="E9225" s="3">
        <v>1</v>
      </c>
      <c r="F9225" s="2">
        <v>913.14054451917059</v>
      </c>
      <c r="G9225" s="2">
        <v>913.14054451917059</v>
      </c>
      <c r="H9225" s="2">
        <v>3214.0519798311689</v>
      </c>
      <c r="I9225" s="2">
        <v>4127.1925243503392</v>
      </c>
      <c r="J9225" s="2">
        <v>6340.300783370797</v>
      </c>
      <c r="K9225" t="s">
        <v>11</v>
      </c>
    </row>
    <row r="9226" spans="1:11" x14ac:dyDescent="0.2">
      <c r="A9226" s="3">
        <v>1191</v>
      </c>
      <c r="B9226" s="3">
        <v>2022</v>
      </c>
      <c r="C9226" s="3">
        <v>2</v>
      </c>
      <c r="D9226" s="3">
        <v>2023</v>
      </c>
      <c r="E9226" s="3">
        <v>1</v>
      </c>
      <c r="F9226" s="2">
        <v>1037.9244023678373</v>
      </c>
      <c r="G9226" s="2">
        <v>1951.0649468870079</v>
      </c>
      <c r="H9226" s="2">
        <v>2943.3690915208699</v>
      </c>
      <c r="I9226" s="2">
        <v>4894.4340384078778</v>
      </c>
      <c r="J9226" s="2">
        <v>6340.300783370797</v>
      </c>
      <c r="K9226" t="s">
        <v>11</v>
      </c>
    </row>
    <row r="9227" spans="1:11" x14ac:dyDescent="0.2">
      <c r="A9227" s="3">
        <v>1191</v>
      </c>
      <c r="B9227" s="3">
        <v>2022</v>
      </c>
      <c r="C9227" s="3">
        <v>3</v>
      </c>
      <c r="D9227" s="3">
        <v>2024</v>
      </c>
      <c r="E9227" s="3">
        <v>1</v>
      </c>
      <c r="F9227" s="2">
        <v>1280.5981852789018</v>
      </c>
      <c r="G9227" s="2">
        <v>3231.6631321659097</v>
      </c>
      <c r="H9227" s="2">
        <v>2214.3574816555229</v>
      </c>
      <c r="I9227" s="2">
        <v>5446.0206138214326</v>
      </c>
      <c r="J9227" s="2">
        <v>6340.300783370797</v>
      </c>
      <c r="K9227" t="s">
        <v>11</v>
      </c>
    </row>
    <row r="9228" spans="1:11" x14ac:dyDescent="0.2">
      <c r="A9228" s="3">
        <v>1191</v>
      </c>
      <c r="B9228" s="3">
        <v>2022</v>
      </c>
      <c r="C9228" s="3">
        <v>4</v>
      </c>
      <c r="D9228" s="3">
        <v>2025</v>
      </c>
      <c r="E9228" s="3">
        <v>1</v>
      </c>
      <c r="F9228" s="2">
        <v>1028.8338110338045</v>
      </c>
      <c r="G9228" s="2">
        <v>4260.4969431997142</v>
      </c>
      <c r="H9228" s="2">
        <v>1621.6298482311749</v>
      </c>
      <c r="I9228" s="2">
        <v>5882.1267914308892</v>
      </c>
      <c r="J9228" s="2">
        <v>6340.300783370797</v>
      </c>
      <c r="K9228" t="s">
        <v>11</v>
      </c>
    </row>
    <row r="9229" spans="1:11" x14ac:dyDescent="0.2">
      <c r="A9229" s="3">
        <v>1191</v>
      </c>
      <c r="B9229" s="3">
        <v>2022</v>
      </c>
      <c r="C9229" s="3">
        <v>5</v>
      </c>
      <c r="D9229" s="3">
        <v>2026</v>
      </c>
      <c r="E9229" s="3">
        <v>1</v>
      </c>
      <c r="F9229" s="2">
        <v>666.99062574750587</v>
      </c>
      <c r="G9229" s="2">
        <v>4927.4875689472201</v>
      </c>
      <c r="H9229" s="2">
        <v>1131.7747577747405</v>
      </c>
      <c r="I9229" s="2">
        <v>6059.2623267219606</v>
      </c>
      <c r="J9229" s="2">
        <v>6340.300783370797</v>
      </c>
      <c r="K9229" t="s">
        <v>11</v>
      </c>
    </row>
    <row r="9230" spans="1:11" x14ac:dyDescent="0.2">
      <c r="A9230" s="3">
        <v>1192</v>
      </c>
      <c r="B9230" s="3">
        <v>2022</v>
      </c>
      <c r="C9230" s="3">
        <v>1</v>
      </c>
      <c r="D9230" s="3">
        <v>2022</v>
      </c>
      <c r="E9230" s="3">
        <v>1</v>
      </c>
      <c r="F9230" s="2">
        <v>2382.0676077726648</v>
      </c>
      <c r="G9230" s="2">
        <v>2382.0676077726648</v>
      </c>
      <c r="H9230" s="2">
        <v>7892.7858000672231</v>
      </c>
      <c r="I9230" s="2">
        <v>10274.853407839888</v>
      </c>
      <c r="J9230" s="2">
        <v>15509.433316211556</v>
      </c>
      <c r="K9230" t="s">
        <v>11</v>
      </c>
    </row>
    <row r="9231" spans="1:11" x14ac:dyDescent="0.2">
      <c r="A9231" s="3">
        <v>1192</v>
      </c>
      <c r="B9231" s="3">
        <v>2022</v>
      </c>
      <c r="C9231" s="3">
        <v>2</v>
      </c>
      <c r="D9231" s="3">
        <v>2023</v>
      </c>
      <c r="E9231" s="3">
        <v>1</v>
      </c>
      <c r="F9231" s="2">
        <v>2752.2027580872764</v>
      </c>
      <c r="G9231" s="2">
        <v>5134.2703658599412</v>
      </c>
      <c r="H9231" s="2">
        <v>6978.0462436270163</v>
      </c>
      <c r="I9231" s="2">
        <v>12112.316609486958</v>
      </c>
      <c r="J9231" s="2">
        <v>15509.433316211556</v>
      </c>
      <c r="K9231" t="s">
        <v>11</v>
      </c>
    </row>
    <row r="9232" spans="1:11" x14ac:dyDescent="0.2">
      <c r="A9232" s="3">
        <v>1192</v>
      </c>
      <c r="B9232" s="3">
        <v>2022</v>
      </c>
      <c r="C9232" s="3">
        <v>3</v>
      </c>
      <c r="D9232" s="3">
        <v>2024</v>
      </c>
      <c r="E9232" s="3">
        <v>1</v>
      </c>
      <c r="F9232" s="2">
        <v>2659.3052562849416</v>
      </c>
      <c r="G9232" s="2">
        <v>7793.5756221448828</v>
      </c>
      <c r="H9232" s="2">
        <v>5652.9165950054758</v>
      </c>
      <c r="I9232" s="2">
        <v>13446.492217150359</v>
      </c>
      <c r="J9232" s="2">
        <v>15509.433316211556</v>
      </c>
      <c r="K9232" t="s">
        <v>11</v>
      </c>
    </row>
    <row r="9233" spans="1:11" x14ac:dyDescent="0.2">
      <c r="A9233" s="3">
        <v>1192</v>
      </c>
      <c r="B9233" s="3">
        <v>2022</v>
      </c>
      <c r="C9233" s="3">
        <v>4</v>
      </c>
      <c r="D9233" s="3">
        <v>2025</v>
      </c>
      <c r="E9233" s="3">
        <v>1</v>
      </c>
      <c r="F9233" s="2">
        <v>2615.0824465792975</v>
      </c>
      <c r="G9233" s="2">
        <v>10408.65806872418</v>
      </c>
      <c r="H9233" s="2">
        <v>3846.6832491693913</v>
      </c>
      <c r="I9233" s="2">
        <v>14255.341317893572</v>
      </c>
      <c r="J9233" s="2">
        <v>15509.433316211556</v>
      </c>
      <c r="K9233" t="s">
        <v>11</v>
      </c>
    </row>
    <row r="9234" spans="1:11" x14ac:dyDescent="0.2">
      <c r="A9234" s="3">
        <v>1192</v>
      </c>
      <c r="B9234" s="3">
        <v>2022</v>
      </c>
      <c r="C9234" s="3">
        <v>5</v>
      </c>
      <c r="D9234" s="3">
        <v>2026</v>
      </c>
      <c r="E9234" s="3">
        <v>1</v>
      </c>
      <c r="F9234" s="2">
        <v>1917.5831664036523</v>
      </c>
      <c r="G9234" s="2">
        <v>12326.241235127833</v>
      </c>
      <c r="H9234" s="2">
        <v>2578.2337794759769</v>
      </c>
      <c r="I9234" s="2">
        <v>14904.47501460381</v>
      </c>
      <c r="J9234" s="2">
        <v>15509.433316211556</v>
      </c>
      <c r="K9234" t="s">
        <v>11</v>
      </c>
    </row>
    <row r="9235" spans="1:11" x14ac:dyDescent="0.2">
      <c r="A9235" s="3">
        <v>1193</v>
      </c>
      <c r="B9235" s="3">
        <v>2022</v>
      </c>
      <c r="C9235" s="3">
        <v>1</v>
      </c>
      <c r="D9235" s="3">
        <v>2022</v>
      </c>
      <c r="E9235" s="3">
        <v>1</v>
      </c>
      <c r="F9235" s="2">
        <v>965.32847193982968</v>
      </c>
      <c r="G9235" s="2">
        <v>965.32847193982968</v>
      </c>
      <c r="H9235" s="2">
        <v>3115.6142797660032</v>
      </c>
      <c r="I9235" s="2">
        <v>4080.942751705833</v>
      </c>
      <c r="J9235" s="2">
        <v>6263.223892371685</v>
      </c>
      <c r="K9235" t="s">
        <v>11</v>
      </c>
    </row>
    <row r="9236" spans="1:11" x14ac:dyDescent="0.2">
      <c r="A9236" s="3">
        <v>1193</v>
      </c>
      <c r="B9236" s="3">
        <v>2022</v>
      </c>
      <c r="C9236" s="3">
        <v>2</v>
      </c>
      <c r="D9236" s="3">
        <v>2023</v>
      </c>
      <c r="E9236" s="3">
        <v>1</v>
      </c>
      <c r="F9236" s="2">
        <v>1086.5766040669832</v>
      </c>
      <c r="G9236" s="2">
        <v>2051.905076006813</v>
      </c>
      <c r="H9236" s="2">
        <v>2904.5941043953999</v>
      </c>
      <c r="I9236" s="2">
        <v>4956.4991804022129</v>
      </c>
      <c r="J9236" s="2">
        <v>6263.223892371685</v>
      </c>
      <c r="K9236" t="s">
        <v>11</v>
      </c>
    </row>
    <row r="9237" spans="1:11" x14ac:dyDescent="0.2">
      <c r="A9237" s="3">
        <v>1193</v>
      </c>
      <c r="B9237" s="3">
        <v>2022</v>
      </c>
      <c r="C9237" s="3">
        <v>3</v>
      </c>
      <c r="D9237" s="3">
        <v>2024</v>
      </c>
      <c r="E9237" s="3">
        <v>1</v>
      </c>
      <c r="F9237" s="2">
        <v>1084.3047199118591</v>
      </c>
      <c r="G9237" s="2">
        <v>3136.2097959186722</v>
      </c>
      <c r="H9237" s="2">
        <v>2297.2917337237268</v>
      </c>
      <c r="I9237" s="2">
        <v>5433.501529642399</v>
      </c>
      <c r="J9237" s="2">
        <v>6263.223892371685</v>
      </c>
      <c r="K9237" t="s">
        <v>11</v>
      </c>
    </row>
    <row r="9238" spans="1:11" x14ac:dyDescent="0.2">
      <c r="A9238" s="3">
        <v>1193</v>
      </c>
      <c r="B9238" s="3">
        <v>2022</v>
      </c>
      <c r="C9238" s="3">
        <v>4</v>
      </c>
      <c r="D9238" s="3">
        <v>2025</v>
      </c>
      <c r="E9238" s="3">
        <v>1</v>
      </c>
      <c r="F9238" s="2">
        <v>1085.6789102117491</v>
      </c>
      <c r="G9238" s="2">
        <v>4221.8887061304213</v>
      </c>
      <c r="H9238" s="2">
        <v>1598.973852063732</v>
      </c>
      <c r="I9238" s="2">
        <v>5820.8625581941533</v>
      </c>
      <c r="J9238" s="2">
        <v>6263.223892371685</v>
      </c>
      <c r="K9238" t="s">
        <v>11</v>
      </c>
    </row>
    <row r="9239" spans="1:11" x14ac:dyDescent="0.2">
      <c r="A9239" s="3">
        <v>1193</v>
      </c>
      <c r="B9239" s="3">
        <v>2022</v>
      </c>
      <c r="C9239" s="3">
        <v>5</v>
      </c>
      <c r="D9239" s="3">
        <v>2026</v>
      </c>
      <c r="E9239" s="3">
        <v>1</v>
      </c>
      <c r="F9239" s="2">
        <v>597.77851281276617</v>
      </c>
      <c r="G9239" s="2">
        <v>4819.6672189431874</v>
      </c>
      <c r="H9239" s="2">
        <v>1127.4520044149131</v>
      </c>
      <c r="I9239" s="2">
        <v>5947.1192233581005</v>
      </c>
      <c r="J9239" s="2">
        <v>6263.223892371685</v>
      </c>
      <c r="K9239" t="s">
        <v>11</v>
      </c>
    </row>
    <row r="9240" spans="1:11" x14ac:dyDescent="0.2">
      <c r="A9240" s="3">
        <v>1194</v>
      </c>
      <c r="B9240" s="3">
        <v>2022</v>
      </c>
      <c r="C9240" s="3">
        <v>1</v>
      </c>
      <c r="D9240" s="3">
        <v>2022</v>
      </c>
      <c r="E9240" s="3">
        <v>1</v>
      </c>
      <c r="F9240" s="2">
        <v>1414.9782264366795</v>
      </c>
      <c r="G9240" s="2">
        <v>1414.9782264366795</v>
      </c>
      <c r="H9240" s="2">
        <v>4420.1439133813492</v>
      </c>
      <c r="I9240" s="2">
        <v>5835.1221398180287</v>
      </c>
      <c r="J9240" s="2">
        <v>9159.4429270679721</v>
      </c>
      <c r="K9240" t="s">
        <v>11</v>
      </c>
    </row>
    <row r="9241" spans="1:11" x14ac:dyDescent="0.2">
      <c r="A9241" s="3">
        <v>1194</v>
      </c>
      <c r="B9241" s="3">
        <v>2022</v>
      </c>
      <c r="C9241" s="3">
        <v>2</v>
      </c>
      <c r="D9241" s="3">
        <v>2023</v>
      </c>
      <c r="E9241" s="3">
        <v>1</v>
      </c>
      <c r="F9241" s="2">
        <v>1546.2228655880658</v>
      </c>
      <c r="G9241" s="2">
        <v>2961.2010920247453</v>
      </c>
      <c r="H9241" s="2">
        <v>4225.8021239430309</v>
      </c>
      <c r="I9241" s="2">
        <v>7187.0032159677758</v>
      </c>
      <c r="J9241" s="2">
        <v>9159.4429270679721</v>
      </c>
      <c r="K9241" t="s">
        <v>11</v>
      </c>
    </row>
    <row r="9242" spans="1:11" x14ac:dyDescent="0.2">
      <c r="A9242" s="3">
        <v>1194</v>
      </c>
      <c r="B9242" s="3">
        <v>2022</v>
      </c>
      <c r="C9242" s="3">
        <v>3</v>
      </c>
      <c r="D9242" s="3">
        <v>2024</v>
      </c>
      <c r="E9242" s="3">
        <v>1</v>
      </c>
      <c r="F9242" s="2">
        <v>1463.3327656679116</v>
      </c>
      <c r="G9242" s="2">
        <v>4424.533857692657</v>
      </c>
      <c r="H9242" s="2">
        <v>3629.0073882308807</v>
      </c>
      <c r="I9242" s="2">
        <v>8053.5412459235376</v>
      </c>
      <c r="J9242" s="2">
        <v>9159.4429270679721</v>
      </c>
      <c r="K9242" t="s">
        <v>11</v>
      </c>
    </row>
    <row r="9243" spans="1:11" x14ac:dyDescent="0.2">
      <c r="A9243" s="3">
        <v>1194</v>
      </c>
      <c r="B9243" s="3">
        <v>2022</v>
      </c>
      <c r="C9243" s="3">
        <v>4</v>
      </c>
      <c r="D9243" s="3">
        <v>2025</v>
      </c>
      <c r="E9243" s="3">
        <v>1</v>
      </c>
      <c r="F9243" s="2">
        <v>1606.390645251754</v>
      </c>
      <c r="G9243" s="2">
        <v>6030.924502944411</v>
      </c>
      <c r="H9243" s="2">
        <v>2649.1725329170067</v>
      </c>
      <c r="I9243" s="2">
        <v>8680.0970358614177</v>
      </c>
      <c r="J9243" s="2">
        <v>9159.4429270679721</v>
      </c>
      <c r="K9243" t="s">
        <v>11</v>
      </c>
    </row>
    <row r="9244" spans="1:11" x14ac:dyDescent="0.2">
      <c r="A9244" s="3">
        <v>1194</v>
      </c>
      <c r="B9244" s="3">
        <v>2022</v>
      </c>
      <c r="C9244" s="3">
        <v>5</v>
      </c>
      <c r="D9244" s="3">
        <v>2026</v>
      </c>
      <c r="E9244" s="3">
        <v>1</v>
      </c>
      <c r="F9244" s="2">
        <v>1283.0897155089096</v>
      </c>
      <c r="G9244" s="2">
        <v>7314.0142184533206</v>
      </c>
      <c r="H9244" s="2">
        <v>1571.3452371268368</v>
      </c>
      <c r="I9244" s="2">
        <v>8885.3594555801574</v>
      </c>
      <c r="J9244" s="2">
        <v>9159.4429270679721</v>
      </c>
      <c r="K9244" t="s">
        <v>11</v>
      </c>
    </row>
    <row r="9245" spans="1:11" x14ac:dyDescent="0.2">
      <c r="A9245" s="3">
        <v>1195</v>
      </c>
      <c r="B9245" s="3">
        <v>2022</v>
      </c>
      <c r="C9245" s="3">
        <v>1</v>
      </c>
      <c r="D9245" s="3">
        <v>2022</v>
      </c>
      <c r="E9245" s="3">
        <v>1</v>
      </c>
      <c r="F9245" s="2">
        <v>464.28522478576122</v>
      </c>
      <c r="G9245" s="2">
        <v>464.28522478576122</v>
      </c>
      <c r="H9245" s="2">
        <v>1563.3695512382683</v>
      </c>
      <c r="I9245" s="2">
        <v>2027.6547760240296</v>
      </c>
      <c r="J9245" s="2">
        <v>3060.4659492275177</v>
      </c>
      <c r="K9245" t="s">
        <v>11</v>
      </c>
    </row>
    <row r="9246" spans="1:11" x14ac:dyDescent="0.2">
      <c r="A9246" s="3">
        <v>1195</v>
      </c>
      <c r="B9246" s="3">
        <v>2022</v>
      </c>
      <c r="C9246" s="3">
        <v>2</v>
      </c>
      <c r="D9246" s="3">
        <v>2023</v>
      </c>
      <c r="E9246" s="3">
        <v>1</v>
      </c>
      <c r="F9246" s="2">
        <v>521.72789693661366</v>
      </c>
      <c r="G9246" s="2">
        <v>986.01312172237488</v>
      </c>
      <c r="H9246" s="2">
        <v>1434.0319938920452</v>
      </c>
      <c r="I9246" s="2">
        <v>2420.04511561442</v>
      </c>
      <c r="J9246" s="2">
        <v>3060.4659492275177</v>
      </c>
      <c r="K9246" t="s">
        <v>11</v>
      </c>
    </row>
    <row r="9247" spans="1:11" x14ac:dyDescent="0.2">
      <c r="A9247" s="3">
        <v>1195</v>
      </c>
      <c r="B9247" s="3">
        <v>2022</v>
      </c>
      <c r="C9247" s="3">
        <v>3</v>
      </c>
      <c r="D9247" s="3">
        <v>2024</v>
      </c>
      <c r="E9247" s="3">
        <v>1</v>
      </c>
      <c r="F9247" s="2">
        <v>488.92631270113759</v>
      </c>
      <c r="G9247" s="2">
        <v>1474.9394344235125</v>
      </c>
      <c r="H9247" s="2">
        <v>1233.2829560940031</v>
      </c>
      <c r="I9247" s="2">
        <v>2708.2223905175156</v>
      </c>
      <c r="J9247" s="2">
        <v>3060.4659492275177</v>
      </c>
      <c r="K9247" t="s">
        <v>11</v>
      </c>
    </row>
    <row r="9248" spans="1:11" x14ac:dyDescent="0.2">
      <c r="A9248" s="3">
        <v>1195</v>
      </c>
      <c r="B9248" s="3">
        <v>2022</v>
      </c>
      <c r="C9248" s="3">
        <v>4</v>
      </c>
      <c r="D9248" s="3">
        <v>2025</v>
      </c>
      <c r="E9248" s="3">
        <v>1</v>
      </c>
      <c r="F9248" s="2">
        <v>545.0007145317461</v>
      </c>
      <c r="G9248" s="2">
        <v>2019.9401489552586</v>
      </c>
      <c r="H9248" s="2">
        <v>779.21336850288776</v>
      </c>
      <c r="I9248" s="2">
        <v>2799.1535174581463</v>
      </c>
      <c r="J9248" s="2">
        <v>3060.4659492275177</v>
      </c>
      <c r="K9248" t="s">
        <v>11</v>
      </c>
    </row>
    <row r="9249" spans="1:11" x14ac:dyDescent="0.2">
      <c r="A9249" s="3">
        <v>1195</v>
      </c>
      <c r="B9249" s="3">
        <v>2022</v>
      </c>
      <c r="C9249" s="3">
        <v>5</v>
      </c>
      <c r="D9249" s="3">
        <v>2026</v>
      </c>
      <c r="E9249" s="3">
        <v>1</v>
      </c>
      <c r="F9249" s="2">
        <v>388.10383447847448</v>
      </c>
      <c r="G9249" s="2">
        <v>2408.043983433733</v>
      </c>
      <c r="H9249" s="2">
        <v>545.6585245875076</v>
      </c>
      <c r="I9249" s="2">
        <v>2953.7025080212406</v>
      </c>
      <c r="J9249" s="2">
        <v>3060.4659492275177</v>
      </c>
      <c r="K9249" t="s">
        <v>11</v>
      </c>
    </row>
    <row r="9250" spans="1:11" x14ac:dyDescent="0.2">
      <c r="A9250" s="3">
        <v>1196</v>
      </c>
      <c r="B9250" s="3">
        <v>2022</v>
      </c>
      <c r="C9250" s="3">
        <v>1</v>
      </c>
      <c r="D9250" s="3">
        <v>2022</v>
      </c>
      <c r="E9250" s="3">
        <v>1</v>
      </c>
      <c r="F9250" s="2">
        <v>2253.9899356936562</v>
      </c>
      <c r="G9250" s="2">
        <v>2253.9899356936562</v>
      </c>
      <c r="H9250" s="2">
        <v>7557.4837527003983</v>
      </c>
      <c r="I9250" s="2">
        <v>9811.473688394055</v>
      </c>
      <c r="J9250" s="2">
        <v>14843.763634442481</v>
      </c>
      <c r="K9250" t="s">
        <v>11</v>
      </c>
    </row>
    <row r="9251" spans="1:11" x14ac:dyDescent="0.2">
      <c r="A9251" s="3">
        <v>1196</v>
      </c>
      <c r="B9251" s="3">
        <v>2022</v>
      </c>
      <c r="C9251" s="3">
        <v>2</v>
      </c>
      <c r="D9251" s="3">
        <v>2023</v>
      </c>
      <c r="E9251" s="3">
        <v>1</v>
      </c>
      <c r="F9251" s="2">
        <v>2528.2293762470249</v>
      </c>
      <c r="G9251" s="2">
        <v>4782.2193119406811</v>
      </c>
      <c r="H9251" s="2">
        <v>6625.5169035768567</v>
      </c>
      <c r="I9251" s="2">
        <v>11407.736215517538</v>
      </c>
      <c r="J9251" s="2">
        <v>14843.763634442481</v>
      </c>
      <c r="K9251" t="s">
        <v>11</v>
      </c>
    </row>
    <row r="9252" spans="1:11" x14ac:dyDescent="0.2">
      <c r="A9252" s="3">
        <v>1196</v>
      </c>
      <c r="B9252" s="3">
        <v>2022</v>
      </c>
      <c r="C9252" s="3">
        <v>3</v>
      </c>
      <c r="D9252" s="3">
        <v>2024</v>
      </c>
      <c r="E9252" s="3">
        <v>1</v>
      </c>
      <c r="F9252" s="2">
        <v>2387.0852944036224</v>
      </c>
      <c r="G9252" s="2">
        <v>7169.3046063443035</v>
      </c>
      <c r="H9252" s="2">
        <v>5967.5374644696221</v>
      </c>
      <c r="I9252" s="2">
        <v>13136.842070813926</v>
      </c>
      <c r="J9252" s="2">
        <v>14843.763634442481</v>
      </c>
      <c r="K9252" t="s">
        <v>11</v>
      </c>
    </row>
    <row r="9253" spans="1:11" x14ac:dyDescent="0.2">
      <c r="A9253" s="3">
        <v>1196</v>
      </c>
      <c r="B9253" s="3">
        <v>2022</v>
      </c>
      <c r="C9253" s="3">
        <v>4</v>
      </c>
      <c r="D9253" s="3">
        <v>2025</v>
      </c>
      <c r="E9253" s="3">
        <v>1</v>
      </c>
      <c r="F9253" s="2">
        <v>3016.3404846455196</v>
      </c>
      <c r="G9253" s="2">
        <v>10185.645090989823</v>
      </c>
      <c r="H9253" s="2">
        <v>3804.0838415467333</v>
      </c>
      <c r="I9253" s="2">
        <v>13989.728932536556</v>
      </c>
      <c r="J9253" s="2">
        <v>14843.763634442481</v>
      </c>
      <c r="K9253" t="s">
        <v>11</v>
      </c>
    </row>
    <row r="9254" spans="1:11" x14ac:dyDescent="0.2">
      <c r="A9254" s="3">
        <v>1196</v>
      </c>
      <c r="B9254" s="3">
        <v>2022</v>
      </c>
      <c r="C9254" s="3">
        <v>5</v>
      </c>
      <c r="D9254" s="3">
        <v>2026</v>
      </c>
      <c r="E9254" s="3">
        <v>1</v>
      </c>
      <c r="F9254" s="2">
        <v>1304.7328148140859</v>
      </c>
      <c r="G9254" s="2">
        <v>11490.377905803909</v>
      </c>
      <c r="H9254" s="2">
        <v>2970.6578923885008</v>
      </c>
      <c r="I9254" s="2">
        <v>14461.03579819241</v>
      </c>
      <c r="J9254" s="2">
        <v>14843.763634442481</v>
      </c>
      <c r="K9254" t="s">
        <v>11</v>
      </c>
    </row>
    <row r="9255" spans="1:11" x14ac:dyDescent="0.2">
      <c r="A9255" s="3">
        <v>1197</v>
      </c>
      <c r="B9255" s="3">
        <v>2022</v>
      </c>
      <c r="C9255" s="3">
        <v>1</v>
      </c>
      <c r="D9255" s="3">
        <v>2022</v>
      </c>
      <c r="E9255" s="3">
        <v>1</v>
      </c>
      <c r="F9255" s="2">
        <v>1652.3462273128066</v>
      </c>
      <c r="G9255" s="2">
        <v>1652.3462273128066</v>
      </c>
      <c r="H9255" s="2">
        <v>5578.946626034558</v>
      </c>
      <c r="I9255" s="2">
        <v>7231.2928533473641</v>
      </c>
      <c r="J9255" s="2">
        <v>11333.30663979012</v>
      </c>
      <c r="K9255" t="s">
        <v>11</v>
      </c>
    </row>
    <row r="9256" spans="1:11" x14ac:dyDescent="0.2">
      <c r="A9256" s="3">
        <v>1197</v>
      </c>
      <c r="B9256" s="3">
        <v>2022</v>
      </c>
      <c r="C9256" s="3">
        <v>2</v>
      </c>
      <c r="D9256" s="3">
        <v>2023</v>
      </c>
      <c r="E9256" s="3">
        <v>1</v>
      </c>
      <c r="F9256" s="2">
        <v>1876.9505860061049</v>
      </c>
      <c r="G9256" s="2">
        <v>3529.2968133189115</v>
      </c>
      <c r="H9256" s="2">
        <v>5254.1565877131325</v>
      </c>
      <c r="I9256" s="2">
        <v>8783.453401032044</v>
      </c>
      <c r="J9256" s="2">
        <v>11333.30663979012</v>
      </c>
      <c r="K9256" t="s">
        <v>11</v>
      </c>
    </row>
    <row r="9257" spans="1:11" x14ac:dyDescent="0.2">
      <c r="A9257" s="3">
        <v>1197</v>
      </c>
      <c r="B9257" s="3">
        <v>2022</v>
      </c>
      <c r="C9257" s="3">
        <v>3</v>
      </c>
      <c r="D9257" s="3">
        <v>2024</v>
      </c>
      <c r="E9257" s="3">
        <v>1</v>
      </c>
      <c r="F9257" s="2">
        <v>2073.5803115363897</v>
      </c>
      <c r="G9257" s="2">
        <v>5602.8771248553012</v>
      </c>
      <c r="H9257" s="2">
        <v>4099.463919986546</v>
      </c>
      <c r="I9257" s="2">
        <v>9702.3410448418472</v>
      </c>
      <c r="J9257" s="2">
        <v>11333.30663979012</v>
      </c>
      <c r="K9257" t="s">
        <v>11</v>
      </c>
    </row>
    <row r="9258" spans="1:11" x14ac:dyDescent="0.2">
      <c r="A9258" s="3">
        <v>1197</v>
      </c>
      <c r="B9258" s="3">
        <v>2022</v>
      </c>
      <c r="C9258" s="3">
        <v>4</v>
      </c>
      <c r="D9258" s="3">
        <v>2025</v>
      </c>
      <c r="E9258" s="3">
        <v>1</v>
      </c>
      <c r="F9258" s="2">
        <v>1679.1870347924587</v>
      </c>
      <c r="G9258" s="2">
        <v>7282.0641596477599</v>
      </c>
      <c r="H9258" s="2">
        <v>3057.2897161669753</v>
      </c>
      <c r="I9258" s="2">
        <v>10339.353875814735</v>
      </c>
      <c r="J9258" s="2">
        <v>11333.30663979012</v>
      </c>
      <c r="K9258" t="s">
        <v>11</v>
      </c>
    </row>
    <row r="9259" spans="1:11" x14ac:dyDescent="0.2">
      <c r="A9259" s="3">
        <v>1197</v>
      </c>
      <c r="B9259" s="3">
        <v>2022</v>
      </c>
      <c r="C9259" s="3">
        <v>5</v>
      </c>
      <c r="D9259" s="3">
        <v>2026</v>
      </c>
      <c r="E9259" s="3">
        <v>1</v>
      </c>
      <c r="F9259" s="2">
        <v>1530.940452375653</v>
      </c>
      <c r="G9259" s="2">
        <v>8813.0046120234128</v>
      </c>
      <c r="H9259" s="2">
        <v>2101.3810885961811</v>
      </c>
      <c r="I9259" s="2">
        <v>10914.385700619594</v>
      </c>
      <c r="J9259" s="2">
        <v>11333.30663979012</v>
      </c>
      <c r="K9259" t="s">
        <v>11</v>
      </c>
    </row>
    <row r="9260" spans="1:11" x14ac:dyDescent="0.2">
      <c r="A9260" s="3">
        <v>1198</v>
      </c>
      <c r="B9260" s="3">
        <v>2022</v>
      </c>
      <c r="C9260" s="3">
        <v>1</v>
      </c>
      <c r="D9260" s="3">
        <v>2022</v>
      </c>
      <c r="E9260" s="3">
        <v>1</v>
      </c>
      <c r="F9260" s="2">
        <v>1485.8072768038387</v>
      </c>
      <c r="G9260" s="2">
        <v>1485.8072768038387</v>
      </c>
      <c r="H9260" s="2">
        <v>5074.4385858529349</v>
      </c>
      <c r="I9260" s="2">
        <v>6560.2458626567732</v>
      </c>
      <c r="J9260" s="2">
        <v>10034.703627086761</v>
      </c>
      <c r="K9260" t="s">
        <v>11</v>
      </c>
    </row>
    <row r="9261" spans="1:11" x14ac:dyDescent="0.2">
      <c r="A9261" s="3">
        <v>1198</v>
      </c>
      <c r="B9261" s="3">
        <v>2022</v>
      </c>
      <c r="C9261" s="3">
        <v>2</v>
      </c>
      <c r="D9261" s="3">
        <v>2023</v>
      </c>
      <c r="E9261" s="3">
        <v>1</v>
      </c>
      <c r="F9261" s="2">
        <v>1747.9302777758544</v>
      </c>
      <c r="G9261" s="2">
        <v>3233.7375545796931</v>
      </c>
      <c r="H9261" s="2">
        <v>4472.4148863584851</v>
      </c>
      <c r="I9261" s="2">
        <v>7706.1524409381782</v>
      </c>
      <c r="J9261" s="2">
        <v>10034.703627086761</v>
      </c>
      <c r="K9261" t="s">
        <v>11</v>
      </c>
    </row>
    <row r="9262" spans="1:11" x14ac:dyDescent="0.2">
      <c r="A9262" s="3">
        <v>1198</v>
      </c>
      <c r="B9262" s="3">
        <v>2022</v>
      </c>
      <c r="C9262" s="3">
        <v>3</v>
      </c>
      <c r="D9262" s="3">
        <v>2024</v>
      </c>
      <c r="E9262" s="3">
        <v>1</v>
      </c>
      <c r="F9262" s="2">
        <v>1845.5666461101291</v>
      </c>
      <c r="G9262" s="2">
        <v>5079.3042006898222</v>
      </c>
      <c r="H9262" s="2">
        <v>3517.2560927353761</v>
      </c>
      <c r="I9262" s="2">
        <v>8596.5602934251983</v>
      </c>
      <c r="J9262" s="2">
        <v>10034.703627086761</v>
      </c>
      <c r="K9262" t="s">
        <v>11</v>
      </c>
    </row>
    <row r="9263" spans="1:11" x14ac:dyDescent="0.2">
      <c r="A9263" s="3">
        <v>1198</v>
      </c>
      <c r="B9263" s="3">
        <v>2022</v>
      </c>
      <c r="C9263" s="3">
        <v>4</v>
      </c>
      <c r="D9263" s="3">
        <v>2025</v>
      </c>
      <c r="E9263" s="3">
        <v>1</v>
      </c>
      <c r="F9263" s="2">
        <v>1364.4701826963101</v>
      </c>
      <c r="G9263" s="2">
        <v>6443.7743833861323</v>
      </c>
      <c r="H9263" s="2">
        <v>2950.1166157959606</v>
      </c>
      <c r="I9263" s="2">
        <v>9393.8909991820929</v>
      </c>
      <c r="J9263" s="2">
        <v>10034.703627086761</v>
      </c>
      <c r="K9263" t="s">
        <v>11</v>
      </c>
    </row>
    <row r="9264" spans="1:11" x14ac:dyDescent="0.2">
      <c r="A9264" s="3">
        <v>1198</v>
      </c>
      <c r="B9264" s="3">
        <v>2022</v>
      </c>
      <c r="C9264" s="3">
        <v>5</v>
      </c>
      <c r="D9264" s="3">
        <v>2026</v>
      </c>
      <c r="E9264" s="3">
        <v>1</v>
      </c>
      <c r="F9264" s="2">
        <v>1340.9679267735874</v>
      </c>
      <c r="G9264" s="2">
        <v>7784.7423101597196</v>
      </c>
      <c r="H9264" s="2">
        <v>1940.0893749371444</v>
      </c>
      <c r="I9264" s="2">
        <v>9724.831685096864</v>
      </c>
      <c r="J9264" s="2">
        <v>10034.703627086761</v>
      </c>
      <c r="K9264" t="s">
        <v>11</v>
      </c>
    </row>
    <row r="9265" spans="1:11" x14ac:dyDescent="0.2">
      <c r="A9265" s="3">
        <v>1199</v>
      </c>
      <c r="B9265" s="3">
        <v>2022</v>
      </c>
      <c r="C9265" s="3">
        <v>1</v>
      </c>
      <c r="D9265" s="3">
        <v>2022</v>
      </c>
      <c r="E9265" s="3">
        <v>1</v>
      </c>
      <c r="F9265" s="2">
        <v>1939.0673345678497</v>
      </c>
      <c r="G9265" s="2">
        <v>1939.0673345678497</v>
      </c>
      <c r="H9265" s="2">
        <v>6270.4644319272811</v>
      </c>
      <c r="I9265" s="2">
        <v>8209.5317664951308</v>
      </c>
      <c r="J9265" s="2">
        <v>12540.089073639179</v>
      </c>
      <c r="K9265" t="s">
        <v>11</v>
      </c>
    </row>
    <row r="9266" spans="1:11" x14ac:dyDescent="0.2">
      <c r="A9266" s="3">
        <v>1199</v>
      </c>
      <c r="B9266" s="3">
        <v>2022</v>
      </c>
      <c r="C9266" s="3">
        <v>2</v>
      </c>
      <c r="D9266" s="3">
        <v>2023</v>
      </c>
      <c r="E9266" s="3">
        <v>1</v>
      </c>
      <c r="F9266" s="2">
        <v>1979.6429747384291</v>
      </c>
      <c r="G9266" s="2">
        <v>3918.7103093062788</v>
      </c>
      <c r="H9266" s="2">
        <v>5994.5926776571514</v>
      </c>
      <c r="I9266" s="2">
        <v>9913.3029869634302</v>
      </c>
      <c r="J9266" s="2">
        <v>12540.089073639179</v>
      </c>
      <c r="K9266" t="s">
        <v>11</v>
      </c>
    </row>
    <row r="9267" spans="1:11" x14ac:dyDescent="0.2">
      <c r="A9267" s="3">
        <v>1199</v>
      </c>
      <c r="B9267" s="3">
        <v>2022</v>
      </c>
      <c r="C9267" s="3">
        <v>3</v>
      </c>
      <c r="D9267" s="3">
        <v>2024</v>
      </c>
      <c r="E9267" s="3">
        <v>1</v>
      </c>
      <c r="F9267" s="2">
        <v>2348.2298984312865</v>
      </c>
      <c r="G9267" s="2">
        <v>6266.9402077375653</v>
      </c>
      <c r="H9267" s="2">
        <v>4563.2675546731971</v>
      </c>
      <c r="I9267" s="2">
        <v>10830.207762410762</v>
      </c>
      <c r="J9267" s="2">
        <v>12540.089073639179</v>
      </c>
      <c r="K9267" t="s">
        <v>11</v>
      </c>
    </row>
    <row r="9268" spans="1:11" x14ac:dyDescent="0.2">
      <c r="A9268" s="3">
        <v>1199</v>
      </c>
      <c r="B9268" s="3">
        <v>2022</v>
      </c>
      <c r="C9268" s="3">
        <v>4</v>
      </c>
      <c r="D9268" s="3">
        <v>2025</v>
      </c>
      <c r="E9268" s="3">
        <v>1</v>
      </c>
      <c r="F9268" s="2">
        <v>1781.7964239933845</v>
      </c>
      <c r="G9268" s="2">
        <v>8048.7366317309497</v>
      </c>
      <c r="H9268" s="2">
        <v>3683.1202784976522</v>
      </c>
      <c r="I9268" s="2">
        <v>11731.856910228602</v>
      </c>
      <c r="J9268" s="2">
        <v>12540.089073639179</v>
      </c>
      <c r="K9268" t="s">
        <v>11</v>
      </c>
    </row>
    <row r="9269" spans="1:11" x14ac:dyDescent="0.2">
      <c r="A9269" s="3">
        <v>1199</v>
      </c>
      <c r="B9269" s="3">
        <v>2022</v>
      </c>
      <c r="C9269" s="3">
        <v>5</v>
      </c>
      <c r="D9269" s="3">
        <v>2026</v>
      </c>
      <c r="E9269" s="3">
        <v>1</v>
      </c>
      <c r="F9269" s="2">
        <v>1599.9028945605896</v>
      </c>
      <c r="G9269" s="2">
        <v>9648.6395262915394</v>
      </c>
      <c r="H9269" s="2">
        <v>2265.6902623613259</v>
      </c>
      <c r="I9269" s="2">
        <v>11914.329788652865</v>
      </c>
      <c r="J9269" s="2">
        <v>12540.089073639179</v>
      </c>
      <c r="K9269" t="s">
        <v>11</v>
      </c>
    </row>
    <row r="9270" spans="1:11" x14ac:dyDescent="0.2">
      <c r="A9270" s="3">
        <v>1200</v>
      </c>
      <c r="B9270" s="3">
        <v>2022</v>
      </c>
      <c r="C9270" s="3">
        <v>1</v>
      </c>
      <c r="D9270" s="3">
        <v>2022</v>
      </c>
      <c r="E9270" s="3">
        <v>1</v>
      </c>
      <c r="F9270" s="2">
        <v>532.53518949719694</v>
      </c>
      <c r="G9270" s="2">
        <v>532.53518949719694</v>
      </c>
      <c r="H9270" s="2">
        <v>1751.3762310335856</v>
      </c>
      <c r="I9270" s="2">
        <v>2283.9114205307824</v>
      </c>
      <c r="J9270" s="2">
        <v>3510.1463582605857</v>
      </c>
      <c r="K9270" t="s">
        <v>11</v>
      </c>
    </row>
    <row r="9271" spans="1:11" x14ac:dyDescent="0.2">
      <c r="A9271" s="3">
        <v>1200</v>
      </c>
      <c r="B9271" s="3">
        <v>2022</v>
      </c>
      <c r="C9271" s="3">
        <v>2</v>
      </c>
      <c r="D9271" s="3">
        <v>2023</v>
      </c>
      <c r="E9271" s="3">
        <v>1</v>
      </c>
      <c r="F9271" s="2">
        <v>551.88178118623102</v>
      </c>
      <c r="G9271" s="2">
        <v>1084.416970683428</v>
      </c>
      <c r="H9271" s="2">
        <v>1687.093268892738</v>
      </c>
      <c r="I9271" s="2">
        <v>2771.510239576166</v>
      </c>
      <c r="J9271" s="2">
        <v>3510.1463582605857</v>
      </c>
      <c r="K9271" t="s">
        <v>11</v>
      </c>
    </row>
    <row r="9272" spans="1:11" x14ac:dyDescent="0.2">
      <c r="A9272" s="3">
        <v>1200</v>
      </c>
      <c r="B9272" s="3">
        <v>2022</v>
      </c>
      <c r="C9272" s="3">
        <v>3</v>
      </c>
      <c r="D9272" s="3">
        <v>2024</v>
      </c>
      <c r="E9272" s="3">
        <v>1</v>
      </c>
      <c r="F9272" s="2">
        <v>695.70948072637589</v>
      </c>
      <c r="G9272" s="2">
        <v>1780.1264514098038</v>
      </c>
      <c r="H9272" s="2">
        <v>1241.4498208653363</v>
      </c>
      <c r="I9272" s="2">
        <v>3021.5762722751401</v>
      </c>
      <c r="J9272" s="2">
        <v>3510.1463582605857</v>
      </c>
      <c r="K9272" t="s">
        <v>11</v>
      </c>
    </row>
    <row r="9273" spans="1:11" x14ac:dyDescent="0.2">
      <c r="A9273" s="3">
        <v>1200</v>
      </c>
      <c r="B9273" s="3">
        <v>2022</v>
      </c>
      <c r="C9273" s="3">
        <v>4</v>
      </c>
      <c r="D9273" s="3">
        <v>2025</v>
      </c>
      <c r="E9273" s="3">
        <v>1</v>
      </c>
      <c r="F9273" s="2">
        <v>579.79194164746423</v>
      </c>
      <c r="G9273" s="2">
        <v>2359.9183930572681</v>
      </c>
      <c r="H9273" s="2">
        <v>926.64228383304862</v>
      </c>
      <c r="I9273" s="2">
        <v>3286.5606768903167</v>
      </c>
      <c r="J9273" s="2">
        <v>3510.1463582605857</v>
      </c>
      <c r="K9273" t="s">
        <v>11</v>
      </c>
    </row>
    <row r="9274" spans="1:11" x14ac:dyDescent="0.2">
      <c r="A9274" s="3">
        <v>1200</v>
      </c>
      <c r="B9274" s="3">
        <v>2022</v>
      </c>
      <c r="C9274" s="3">
        <v>5</v>
      </c>
      <c r="D9274" s="3">
        <v>2026</v>
      </c>
      <c r="E9274" s="3">
        <v>1</v>
      </c>
      <c r="F9274" s="2">
        <v>435.92986508409513</v>
      </c>
      <c r="G9274" s="2">
        <v>2795.8482581413632</v>
      </c>
      <c r="H9274" s="2">
        <v>534.20584634381339</v>
      </c>
      <c r="I9274" s="2">
        <v>3330.0541044851766</v>
      </c>
      <c r="J9274" s="2">
        <v>3510.1463582605857</v>
      </c>
      <c r="K9274" t="s">
        <v>11</v>
      </c>
    </row>
    <row r="9275" spans="1:11" x14ac:dyDescent="0.2">
      <c r="A9275" s="3">
        <v>1201</v>
      </c>
      <c r="B9275" s="3">
        <v>2022</v>
      </c>
      <c r="C9275" s="3">
        <v>1</v>
      </c>
      <c r="D9275" s="3">
        <v>2022</v>
      </c>
      <c r="E9275" s="3">
        <v>1</v>
      </c>
      <c r="F9275" s="2">
        <v>1480.5227024086803</v>
      </c>
      <c r="G9275" s="2">
        <v>1480.5227024086803</v>
      </c>
      <c r="H9275" s="2">
        <v>4750.7047915320454</v>
      </c>
      <c r="I9275" s="2">
        <v>6231.2274939407253</v>
      </c>
      <c r="J9275" s="2">
        <v>9764.5813400634997</v>
      </c>
      <c r="K9275" t="s">
        <v>11</v>
      </c>
    </row>
    <row r="9276" spans="1:11" x14ac:dyDescent="0.2">
      <c r="A9276" s="3">
        <v>1201</v>
      </c>
      <c r="B9276" s="3">
        <v>2022</v>
      </c>
      <c r="C9276" s="3">
        <v>2</v>
      </c>
      <c r="D9276" s="3">
        <v>2023</v>
      </c>
      <c r="E9276" s="3">
        <v>1</v>
      </c>
      <c r="F9276" s="2">
        <v>1712.7001605646619</v>
      </c>
      <c r="G9276" s="2">
        <v>3193.2228629733422</v>
      </c>
      <c r="H9276" s="2">
        <v>4468.9385930353183</v>
      </c>
      <c r="I9276" s="2">
        <v>7662.16145600866</v>
      </c>
      <c r="J9276" s="2">
        <v>9764.5813400634997</v>
      </c>
      <c r="K9276" t="s">
        <v>11</v>
      </c>
    </row>
    <row r="9277" spans="1:11" x14ac:dyDescent="0.2">
      <c r="A9277" s="3">
        <v>1201</v>
      </c>
      <c r="B9277" s="3">
        <v>2022</v>
      </c>
      <c r="C9277" s="3">
        <v>3</v>
      </c>
      <c r="D9277" s="3">
        <v>2024</v>
      </c>
      <c r="E9277" s="3">
        <v>1</v>
      </c>
      <c r="F9277" s="2">
        <v>1497.647856463152</v>
      </c>
      <c r="G9277" s="2">
        <v>4690.8707194364943</v>
      </c>
      <c r="H9277" s="2">
        <v>3772.1567187710116</v>
      </c>
      <c r="I9277" s="2">
        <v>8463.0274382075058</v>
      </c>
      <c r="J9277" s="2">
        <v>9764.5813400634997</v>
      </c>
      <c r="K9277" t="s">
        <v>11</v>
      </c>
    </row>
    <row r="9278" spans="1:11" x14ac:dyDescent="0.2">
      <c r="A9278" s="3">
        <v>1201</v>
      </c>
      <c r="B9278" s="3">
        <v>2022</v>
      </c>
      <c r="C9278" s="3">
        <v>4</v>
      </c>
      <c r="D9278" s="3">
        <v>2025</v>
      </c>
      <c r="E9278" s="3">
        <v>1</v>
      </c>
      <c r="F9278" s="2">
        <v>1745.2970453766548</v>
      </c>
      <c r="G9278" s="2">
        <v>6436.167764813149</v>
      </c>
      <c r="H9278" s="2">
        <v>2605.8912754843941</v>
      </c>
      <c r="I9278" s="2">
        <v>9042.0590402975431</v>
      </c>
      <c r="J9278" s="2">
        <v>9764.5813400634997</v>
      </c>
      <c r="K9278" t="s">
        <v>11</v>
      </c>
    </row>
    <row r="9279" spans="1:11" x14ac:dyDescent="0.2">
      <c r="A9279" s="3">
        <v>1201</v>
      </c>
      <c r="B9279" s="3">
        <v>2022</v>
      </c>
      <c r="C9279" s="3">
        <v>5</v>
      </c>
      <c r="D9279" s="3">
        <v>2026</v>
      </c>
      <c r="E9279" s="3">
        <v>1</v>
      </c>
      <c r="F9279" s="2">
        <v>1132.5727305835717</v>
      </c>
      <c r="G9279" s="2">
        <v>7568.7404953967207</v>
      </c>
      <c r="H9279" s="2">
        <v>1806.3368860213786</v>
      </c>
      <c r="I9279" s="2">
        <v>9375.0773814180993</v>
      </c>
      <c r="J9279" s="2">
        <v>9764.5813400634997</v>
      </c>
      <c r="K9279" t="s">
        <v>11</v>
      </c>
    </row>
    <row r="9280" spans="1:11" x14ac:dyDescent="0.2">
      <c r="A9280" s="3">
        <v>1202</v>
      </c>
      <c r="B9280" s="3">
        <v>2022</v>
      </c>
      <c r="C9280" s="3">
        <v>1</v>
      </c>
      <c r="D9280" s="3">
        <v>2022</v>
      </c>
      <c r="E9280" s="3">
        <v>1</v>
      </c>
      <c r="F9280" s="2">
        <v>3418.4812555561111</v>
      </c>
      <c r="G9280" s="2">
        <v>3418.4812555561111</v>
      </c>
      <c r="H9280" s="2">
        <v>11867.363063031888</v>
      </c>
      <c r="I9280" s="2">
        <v>15285.844318587999</v>
      </c>
      <c r="J9280" s="2">
        <v>23168.914313279052</v>
      </c>
      <c r="K9280" t="s">
        <v>11</v>
      </c>
    </row>
    <row r="9281" spans="1:11" x14ac:dyDescent="0.2">
      <c r="A9281" s="3">
        <v>1202</v>
      </c>
      <c r="B9281" s="3">
        <v>2022</v>
      </c>
      <c r="C9281" s="3">
        <v>2</v>
      </c>
      <c r="D9281" s="3">
        <v>2023</v>
      </c>
      <c r="E9281" s="3">
        <v>1</v>
      </c>
      <c r="F9281" s="2">
        <v>4051.2924999812985</v>
      </c>
      <c r="G9281" s="2">
        <v>7469.7737555374097</v>
      </c>
      <c r="H9281" s="2">
        <v>10241.651580280073</v>
      </c>
      <c r="I9281" s="2">
        <v>17711.425335817483</v>
      </c>
      <c r="J9281" s="2">
        <v>23168.914313279052</v>
      </c>
      <c r="K9281" t="s">
        <v>11</v>
      </c>
    </row>
    <row r="9282" spans="1:11" x14ac:dyDescent="0.2">
      <c r="A9282" s="3">
        <v>1202</v>
      </c>
      <c r="B9282" s="3">
        <v>2022</v>
      </c>
      <c r="C9282" s="3">
        <v>3</v>
      </c>
      <c r="D9282" s="3">
        <v>2024</v>
      </c>
      <c r="E9282" s="3">
        <v>1</v>
      </c>
      <c r="F9282" s="2">
        <v>3906.4348708098005</v>
      </c>
      <c r="G9282" s="2">
        <v>11376.20862634721</v>
      </c>
      <c r="H9282" s="2">
        <v>8701.6878842498463</v>
      </c>
      <c r="I9282" s="2">
        <v>20077.896510597056</v>
      </c>
      <c r="J9282" s="2">
        <v>23168.914313279052</v>
      </c>
      <c r="K9282" t="s">
        <v>11</v>
      </c>
    </row>
    <row r="9283" spans="1:11" x14ac:dyDescent="0.2">
      <c r="A9283" s="3">
        <v>1202</v>
      </c>
      <c r="B9283" s="3">
        <v>2022</v>
      </c>
      <c r="C9283" s="3">
        <v>4</v>
      </c>
      <c r="D9283" s="3">
        <v>2025</v>
      </c>
      <c r="E9283" s="3">
        <v>1</v>
      </c>
      <c r="F9283" s="2">
        <v>4362.6141039488812</v>
      </c>
      <c r="G9283" s="2">
        <v>15738.822730296091</v>
      </c>
      <c r="H9283" s="2">
        <v>6136.5736606248865</v>
      </c>
      <c r="I9283" s="2">
        <v>21875.396390920978</v>
      </c>
      <c r="J9283" s="2">
        <v>23168.914313279052</v>
      </c>
      <c r="K9283" t="s">
        <v>11</v>
      </c>
    </row>
    <row r="9284" spans="1:11" x14ac:dyDescent="0.2">
      <c r="A9284" s="3">
        <v>1202</v>
      </c>
      <c r="B9284" s="3">
        <v>2022</v>
      </c>
      <c r="C9284" s="3">
        <v>5</v>
      </c>
      <c r="D9284" s="3">
        <v>2026</v>
      </c>
      <c r="E9284" s="3">
        <v>1</v>
      </c>
      <c r="F9284" s="2">
        <v>2771.5640341002872</v>
      </c>
      <c r="G9284" s="2">
        <v>18510.386764396379</v>
      </c>
      <c r="H9284" s="2">
        <v>3793.0297328641245</v>
      </c>
      <c r="I9284" s="2">
        <v>22303.416497260503</v>
      </c>
      <c r="J9284" s="2">
        <v>23168.914313279052</v>
      </c>
      <c r="K9284" t="s">
        <v>11</v>
      </c>
    </row>
    <row r="9285" spans="1:11" x14ac:dyDescent="0.2">
      <c r="A9285" s="3">
        <v>1203</v>
      </c>
      <c r="B9285" s="3">
        <v>2022</v>
      </c>
      <c r="C9285" s="3">
        <v>1</v>
      </c>
      <c r="D9285" s="3">
        <v>2022</v>
      </c>
      <c r="E9285" s="3">
        <v>1</v>
      </c>
      <c r="F9285" s="2">
        <v>844.24136019907428</v>
      </c>
      <c r="G9285" s="2">
        <v>844.24136019907428</v>
      </c>
      <c r="H9285" s="2">
        <v>2755.9294495325757</v>
      </c>
      <c r="I9285" s="2">
        <v>3600.17080973165</v>
      </c>
      <c r="J9285" s="2">
        <v>5433.5416381644627</v>
      </c>
      <c r="K9285" t="s">
        <v>11</v>
      </c>
    </row>
    <row r="9286" spans="1:11" x14ac:dyDescent="0.2">
      <c r="A9286" s="3">
        <v>1203</v>
      </c>
      <c r="B9286" s="3">
        <v>2022</v>
      </c>
      <c r="C9286" s="3">
        <v>2</v>
      </c>
      <c r="D9286" s="3">
        <v>2023</v>
      </c>
      <c r="E9286" s="3">
        <v>1</v>
      </c>
      <c r="F9286" s="2">
        <v>938.91573520608949</v>
      </c>
      <c r="G9286" s="2">
        <v>1783.1570954051638</v>
      </c>
      <c r="H9286" s="2">
        <v>2441.5653183254253</v>
      </c>
      <c r="I9286" s="2">
        <v>4224.7224137305893</v>
      </c>
      <c r="J9286" s="2">
        <v>5433.5416381644627</v>
      </c>
      <c r="K9286" t="s">
        <v>11</v>
      </c>
    </row>
    <row r="9287" spans="1:11" x14ac:dyDescent="0.2">
      <c r="A9287" s="3">
        <v>1203</v>
      </c>
      <c r="B9287" s="3">
        <v>2022</v>
      </c>
      <c r="C9287" s="3">
        <v>3</v>
      </c>
      <c r="D9287" s="3">
        <v>2024</v>
      </c>
      <c r="E9287" s="3">
        <v>1</v>
      </c>
      <c r="F9287" s="2">
        <v>929.56061354038206</v>
      </c>
      <c r="G9287" s="2">
        <v>2712.7177089455458</v>
      </c>
      <c r="H9287" s="2">
        <v>1946.9408184166346</v>
      </c>
      <c r="I9287" s="2">
        <v>4659.6585273621804</v>
      </c>
      <c r="J9287" s="2">
        <v>5433.5416381644627</v>
      </c>
      <c r="K9287" t="s">
        <v>11</v>
      </c>
    </row>
    <row r="9288" spans="1:11" x14ac:dyDescent="0.2">
      <c r="A9288" s="3">
        <v>1203</v>
      </c>
      <c r="B9288" s="3">
        <v>2022</v>
      </c>
      <c r="C9288" s="3">
        <v>4</v>
      </c>
      <c r="D9288" s="3">
        <v>2025</v>
      </c>
      <c r="E9288" s="3">
        <v>1</v>
      </c>
      <c r="F9288" s="2">
        <v>820.46429508906886</v>
      </c>
      <c r="G9288" s="2">
        <v>3533.1820040346147</v>
      </c>
      <c r="H9288" s="2">
        <v>1472.2847159056482</v>
      </c>
      <c r="I9288" s="2">
        <v>5005.4667199402629</v>
      </c>
      <c r="J9288" s="2">
        <v>5433.5416381644627</v>
      </c>
      <c r="K9288" t="s">
        <v>11</v>
      </c>
    </row>
    <row r="9289" spans="1:11" x14ac:dyDescent="0.2">
      <c r="A9289" s="3">
        <v>1203</v>
      </c>
      <c r="B9289" s="3">
        <v>2022</v>
      </c>
      <c r="C9289" s="3">
        <v>5</v>
      </c>
      <c r="D9289" s="3">
        <v>2026</v>
      </c>
      <c r="E9289" s="3">
        <v>1</v>
      </c>
      <c r="F9289" s="2">
        <v>605.97150282373968</v>
      </c>
      <c r="G9289" s="2">
        <v>4139.1535068583544</v>
      </c>
      <c r="H9289" s="2">
        <v>1065.5070381037785</v>
      </c>
      <c r="I9289" s="2">
        <v>5204.6605449621329</v>
      </c>
      <c r="J9289" s="2">
        <v>5433.5416381644627</v>
      </c>
      <c r="K9289" t="s">
        <v>11</v>
      </c>
    </row>
    <row r="9290" spans="1:11" x14ac:dyDescent="0.2">
      <c r="A9290" s="3">
        <v>1204</v>
      </c>
      <c r="B9290" s="3">
        <v>2022</v>
      </c>
      <c r="C9290" s="3">
        <v>1</v>
      </c>
      <c r="D9290" s="3">
        <v>2022</v>
      </c>
      <c r="E9290" s="3">
        <v>1</v>
      </c>
      <c r="F9290" s="2">
        <v>529.98908399446407</v>
      </c>
      <c r="G9290" s="2">
        <v>529.98908399446407</v>
      </c>
      <c r="H9290" s="2">
        <v>1754.8908460842158</v>
      </c>
      <c r="I9290" s="2">
        <v>2284.87993007868</v>
      </c>
      <c r="J9290" s="2">
        <v>3521.219751146366</v>
      </c>
      <c r="K9290" t="s">
        <v>11</v>
      </c>
    </row>
    <row r="9291" spans="1:11" x14ac:dyDescent="0.2">
      <c r="A9291" s="3">
        <v>1204</v>
      </c>
      <c r="B9291" s="3">
        <v>2022</v>
      </c>
      <c r="C9291" s="3">
        <v>2</v>
      </c>
      <c r="D9291" s="3">
        <v>2023</v>
      </c>
      <c r="E9291" s="3">
        <v>1</v>
      </c>
      <c r="F9291" s="2">
        <v>585.6898097354964</v>
      </c>
      <c r="G9291" s="2">
        <v>1115.6788937299605</v>
      </c>
      <c r="H9291" s="2">
        <v>1638.2040418281329</v>
      </c>
      <c r="I9291" s="2">
        <v>2753.8829355580933</v>
      </c>
      <c r="J9291" s="2">
        <v>3521.219751146366</v>
      </c>
      <c r="K9291" t="s">
        <v>11</v>
      </c>
    </row>
    <row r="9292" spans="1:11" x14ac:dyDescent="0.2">
      <c r="A9292" s="3">
        <v>1204</v>
      </c>
      <c r="B9292" s="3">
        <v>2022</v>
      </c>
      <c r="C9292" s="3">
        <v>3</v>
      </c>
      <c r="D9292" s="3">
        <v>2024</v>
      </c>
      <c r="E9292" s="3">
        <v>1</v>
      </c>
      <c r="F9292" s="2">
        <v>622.24922885335218</v>
      </c>
      <c r="G9292" s="2">
        <v>1737.9281225833126</v>
      </c>
      <c r="H9292" s="2">
        <v>1317.3354706874832</v>
      </c>
      <c r="I9292" s="2">
        <v>3055.2635932707958</v>
      </c>
      <c r="J9292" s="2">
        <v>3521.219751146366</v>
      </c>
      <c r="K9292" t="s">
        <v>11</v>
      </c>
    </row>
    <row r="9293" spans="1:11" x14ac:dyDescent="0.2">
      <c r="A9293" s="3">
        <v>1204</v>
      </c>
      <c r="B9293" s="3">
        <v>2022</v>
      </c>
      <c r="C9293" s="3">
        <v>4</v>
      </c>
      <c r="D9293" s="3">
        <v>2025</v>
      </c>
      <c r="E9293" s="3">
        <v>1</v>
      </c>
      <c r="F9293" s="2">
        <v>605.72957819025919</v>
      </c>
      <c r="G9293" s="2">
        <v>2343.6577007735718</v>
      </c>
      <c r="H9293" s="2">
        <v>952.08015362410288</v>
      </c>
      <c r="I9293" s="2">
        <v>3295.7378543976747</v>
      </c>
      <c r="J9293" s="2">
        <v>3521.219751146366</v>
      </c>
      <c r="K9293" t="s">
        <v>11</v>
      </c>
    </row>
    <row r="9294" spans="1:11" x14ac:dyDescent="0.2">
      <c r="A9294" s="3">
        <v>1204</v>
      </c>
      <c r="B9294" s="3">
        <v>2022</v>
      </c>
      <c r="C9294" s="3">
        <v>5</v>
      </c>
      <c r="D9294" s="3">
        <v>2026</v>
      </c>
      <c r="E9294" s="3">
        <v>1</v>
      </c>
      <c r="F9294" s="2">
        <v>505.41215664781839</v>
      </c>
      <c r="G9294" s="2">
        <v>2849.0698574213902</v>
      </c>
      <c r="H9294" s="2">
        <v>473.82361729576769</v>
      </c>
      <c r="I9294" s="2">
        <v>3322.8934747171579</v>
      </c>
      <c r="J9294" s="2">
        <v>3521.219751146366</v>
      </c>
      <c r="K9294" t="s">
        <v>11</v>
      </c>
    </row>
    <row r="9295" spans="1:11" x14ac:dyDescent="0.2">
      <c r="A9295" s="3">
        <v>1205</v>
      </c>
      <c r="B9295" s="3">
        <v>2022</v>
      </c>
      <c r="C9295" s="3">
        <v>1</v>
      </c>
      <c r="D9295" s="3">
        <v>2022</v>
      </c>
      <c r="E9295" s="3">
        <v>1</v>
      </c>
      <c r="F9295" s="2">
        <v>727.41666419195815</v>
      </c>
      <c r="G9295" s="2">
        <v>727.41666419195815</v>
      </c>
      <c r="H9295" s="2">
        <v>2396.1353344346248</v>
      </c>
      <c r="I9295" s="2">
        <v>3123.5519986265831</v>
      </c>
      <c r="J9295" s="2">
        <v>4795.638451725039</v>
      </c>
      <c r="K9295" t="s">
        <v>11</v>
      </c>
    </row>
    <row r="9296" spans="1:11" x14ac:dyDescent="0.2">
      <c r="A9296" s="3">
        <v>1205</v>
      </c>
      <c r="B9296" s="3">
        <v>2022</v>
      </c>
      <c r="C9296" s="3">
        <v>2</v>
      </c>
      <c r="D9296" s="3">
        <v>2023</v>
      </c>
      <c r="E9296" s="3">
        <v>1</v>
      </c>
      <c r="F9296" s="2">
        <v>829.95122683192187</v>
      </c>
      <c r="G9296" s="2">
        <v>1557.36789102388</v>
      </c>
      <c r="H9296" s="2">
        <v>2201.0287597956753</v>
      </c>
      <c r="I9296" s="2">
        <v>3758.3966508195554</v>
      </c>
      <c r="J9296" s="2">
        <v>4795.638451725039</v>
      </c>
      <c r="K9296" t="s">
        <v>11</v>
      </c>
    </row>
    <row r="9297" spans="1:11" x14ac:dyDescent="0.2">
      <c r="A9297" s="3">
        <v>1205</v>
      </c>
      <c r="B9297" s="3">
        <v>2022</v>
      </c>
      <c r="C9297" s="3">
        <v>3</v>
      </c>
      <c r="D9297" s="3">
        <v>2024</v>
      </c>
      <c r="E9297" s="3">
        <v>1</v>
      </c>
      <c r="F9297" s="2">
        <v>935.88133905126006</v>
      </c>
      <c r="G9297" s="2">
        <v>2493.2492300751401</v>
      </c>
      <c r="H9297" s="2">
        <v>1722.6787218808058</v>
      </c>
      <c r="I9297" s="2">
        <v>4215.9279519559459</v>
      </c>
      <c r="J9297" s="2">
        <v>4795.638451725039</v>
      </c>
      <c r="K9297" t="s">
        <v>11</v>
      </c>
    </row>
    <row r="9298" spans="1:11" x14ac:dyDescent="0.2">
      <c r="A9298" s="3">
        <v>1205</v>
      </c>
      <c r="B9298" s="3">
        <v>2022</v>
      </c>
      <c r="C9298" s="3">
        <v>4</v>
      </c>
      <c r="D9298" s="3">
        <v>2025</v>
      </c>
      <c r="E9298" s="3">
        <v>1</v>
      </c>
      <c r="F9298" s="2">
        <v>660.66005415712834</v>
      </c>
      <c r="G9298" s="2">
        <v>3153.9092842322684</v>
      </c>
      <c r="H9298" s="2">
        <v>1279.3263679705838</v>
      </c>
      <c r="I9298" s="2">
        <v>4433.2356522028522</v>
      </c>
      <c r="J9298" s="2">
        <v>4795.638451725039</v>
      </c>
      <c r="K9298" t="s">
        <v>11</v>
      </c>
    </row>
    <row r="9299" spans="1:11" x14ac:dyDescent="0.2">
      <c r="A9299" s="3">
        <v>1205</v>
      </c>
      <c r="B9299" s="3">
        <v>2022</v>
      </c>
      <c r="C9299" s="3">
        <v>5</v>
      </c>
      <c r="D9299" s="3">
        <v>2026</v>
      </c>
      <c r="E9299" s="3">
        <v>1</v>
      </c>
      <c r="F9299" s="2">
        <v>714.40028755810499</v>
      </c>
      <c r="G9299" s="2">
        <v>3868.3095717903734</v>
      </c>
      <c r="H9299" s="2">
        <v>800.73712324788903</v>
      </c>
      <c r="I9299" s="2">
        <v>4669.0466950382624</v>
      </c>
      <c r="J9299" s="2">
        <v>4795.638451725039</v>
      </c>
      <c r="K9299" t="s">
        <v>11</v>
      </c>
    </row>
    <row r="9300" spans="1:11" x14ac:dyDescent="0.2">
      <c r="A9300" s="3">
        <v>1206</v>
      </c>
      <c r="B9300" s="3">
        <v>2022</v>
      </c>
      <c r="C9300" s="3">
        <v>1</v>
      </c>
      <c r="D9300" s="3">
        <v>2022</v>
      </c>
      <c r="E9300" s="3">
        <v>1</v>
      </c>
      <c r="F9300" s="2">
        <v>1548.2701177112358</v>
      </c>
      <c r="G9300" s="2">
        <v>1548.2701177112358</v>
      </c>
      <c r="H9300" s="2">
        <v>5212.9684396539405</v>
      </c>
      <c r="I9300" s="2">
        <v>6761.2385573651763</v>
      </c>
      <c r="J9300" s="2">
        <v>10202.865258856738</v>
      </c>
      <c r="K9300" t="s">
        <v>11</v>
      </c>
    </row>
    <row r="9301" spans="1:11" x14ac:dyDescent="0.2">
      <c r="A9301" s="3">
        <v>1206</v>
      </c>
      <c r="B9301" s="3">
        <v>2022</v>
      </c>
      <c r="C9301" s="3">
        <v>2</v>
      </c>
      <c r="D9301" s="3">
        <v>2023</v>
      </c>
      <c r="E9301" s="3">
        <v>1</v>
      </c>
      <c r="F9301" s="2">
        <v>1786.4715500229763</v>
      </c>
      <c r="G9301" s="2">
        <v>3334.7416677342121</v>
      </c>
      <c r="H9301" s="2">
        <v>4766.4712511531161</v>
      </c>
      <c r="I9301" s="2">
        <v>8101.2129188873278</v>
      </c>
      <c r="J9301" s="2">
        <v>10202.865258856738</v>
      </c>
      <c r="K9301" t="s">
        <v>11</v>
      </c>
    </row>
    <row r="9302" spans="1:11" x14ac:dyDescent="0.2">
      <c r="A9302" s="3">
        <v>1206</v>
      </c>
      <c r="B9302" s="3">
        <v>2022</v>
      </c>
      <c r="C9302" s="3">
        <v>3</v>
      </c>
      <c r="D9302" s="3">
        <v>2024</v>
      </c>
      <c r="E9302" s="3">
        <v>1</v>
      </c>
      <c r="F9302" s="2">
        <v>1574.5157274570552</v>
      </c>
      <c r="G9302" s="2">
        <v>4909.2573951912673</v>
      </c>
      <c r="H9302" s="2">
        <v>3914.1335898103716</v>
      </c>
      <c r="I9302" s="2">
        <v>8823.3909850016389</v>
      </c>
      <c r="J9302" s="2">
        <v>10202.865258856738</v>
      </c>
      <c r="K9302" t="s">
        <v>11</v>
      </c>
    </row>
    <row r="9303" spans="1:11" x14ac:dyDescent="0.2">
      <c r="A9303" s="3">
        <v>1206</v>
      </c>
      <c r="B9303" s="3">
        <v>2022</v>
      </c>
      <c r="C9303" s="3">
        <v>4</v>
      </c>
      <c r="D9303" s="3">
        <v>2025</v>
      </c>
      <c r="E9303" s="3">
        <v>1</v>
      </c>
      <c r="F9303" s="2">
        <v>1765.5389612001245</v>
      </c>
      <c r="G9303" s="2">
        <v>6674.7963563913918</v>
      </c>
      <c r="H9303" s="2">
        <v>2698.7462351184286</v>
      </c>
      <c r="I9303" s="2">
        <v>9373.5425915098203</v>
      </c>
      <c r="J9303" s="2">
        <v>10202.865258856738</v>
      </c>
      <c r="K9303" t="s">
        <v>11</v>
      </c>
    </row>
    <row r="9304" spans="1:11" x14ac:dyDescent="0.2">
      <c r="A9304" s="3">
        <v>1206</v>
      </c>
      <c r="B9304" s="3">
        <v>2022</v>
      </c>
      <c r="C9304" s="3">
        <v>5</v>
      </c>
      <c r="D9304" s="3">
        <v>2026</v>
      </c>
      <c r="E9304" s="3">
        <v>1</v>
      </c>
      <c r="F9304" s="2">
        <v>1084.2580598157747</v>
      </c>
      <c r="G9304" s="2">
        <v>7759.0544162071665</v>
      </c>
      <c r="H9304" s="2">
        <v>2006.0927283478204</v>
      </c>
      <c r="I9304" s="2">
        <v>9765.1471445549869</v>
      </c>
      <c r="J9304" s="2">
        <v>10202.865258856738</v>
      </c>
      <c r="K9304" t="s">
        <v>11</v>
      </c>
    </row>
    <row r="9305" spans="1:11" x14ac:dyDescent="0.2">
      <c r="A9305" s="3">
        <v>1207</v>
      </c>
      <c r="B9305" s="3">
        <v>2022</v>
      </c>
      <c r="C9305" s="3">
        <v>1</v>
      </c>
      <c r="D9305" s="3">
        <v>2022</v>
      </c>
      <c r="E9305" s="3">
        <v>1</v>
      </c>
      <c r="F9305" s="2">
        <v>855.12329879267975</v>
      </c>
      <c r="G9305" s="2">
        <v>855.12329879267975</v>
      </c>
      <c r="H9305" s="2">
        <v>2912.8586803034154</v>
      </c>
      <c r="I9305" s="2">
        <v>3767.9819790960951</v>
      </c>
      <c r="J9305" s="2">
        <v>5796.6020883136989</v>
      </c>
      <c r="K9305" t="s">
        <v>11</v>
      </c>
    </row>
    <row r="9306" spans="1:11" x14ac:dyDescent="0.2">
      <c r="A9306" s="3">
        <v>1207</v>
      </c>
      <c r="B9306" s="3">
        <v>2022</v>
      </c>
      <c r="C9306" s="3">
        <v>2</v>
      </c>
      <c r="D9306" s="3">
        <v>2023</v>
      </c>
      <c r="E9306" s="3">
        <v>1</v>
      </c>
      <c r="F9306" s="2">
        <v>1015.562670614447</v>
      </c>
      <c r="G9306" s="2">
        <v>1870.6859694071268</v>
      </c>
      <c r="H9306" s="2">
        <v>2568.0753255288951</v>
      </c>
      <c r="I9306" s="2">
        <v>4438.7612949360218</v>
      </c>
      <c r="J9306" s="2">
        <v>5796.6020883136989</v>
      </c>
      <c r="K9306" t="s">
        <v>11</v>
      </c>
    </row>
    <row r="9307" spans="1:11" x14ac:dyDescent="0.2">
      <c r="A9307" s="3">
        <v>1207</v>
      </c>
      <c r="B9307" s="3">
        <v>2022</v>
      </c>
      <c r="C9307" s="3">
        <v>3</v>
      </c>
      <c r="D9307" s="3">
        <v>2024</v>
      </c>
      <c r="E9307" s="3">
        <v>1</v>
      </c>
      <c r="F9307" s="2">
        <v>1065.4758486049222</v>
      </c>
      <c r="G9307" s="2">
        <v>2936.161818012049</v>
      </c>
      <c r="H9307" s="2">
        <v>2096.3271465056355</v>
      </c>
      <c r="I9307" s="2">
        <v>5032.4889645176845</v>
      </c>
      <c r="J9307" s="2">
        <v>5796.6020883136989</v>
      </c>
      <c r="K9307" t="s">
        <v>11</v>
      </c>
    </row>
    <row r="9308" spans="1:11" x14ac:dyDescent="0.2">
      <c r="A9308" s="3">
        <v>1207</v>
      </c>
      <c r="B9308" s="3">
        <v>2022</v>
      </c>
      <c r="C9308" s="3">
        <v>4</v>
      </c>
      <c r="D9308" s="3">
        <v>2025</v>
      </c>
      <c r="E9308" s="3">
        <v>1</v>
      </c>
      <c r="F9308" s="2">
        <v>996.51335056614926</v>
      </c>
      <c r="G9308" s="2">
        <v>3932.6751685781983</v>
      </c>
      <c r="H9308" s="2">
        <v>1418.7884545615179</v>
      </c>
      <c r="I9308" s="2">
        <v>5351.4636231397162</v>
      </c>
      <c r="J9308" s="2">
        <v>5796.6020883136989</v>
      </c>
      <c r="K9308" t="s">
        <v>11</v>
      </c>
    </row>
    <row r="9309" spans="1:11" x14ac:dyDescent="0.2">
      <c r="A9309" s="3">
        <v>1207</v>
      </c>
      <c r="B9309" s="3">
        <v>2022</v>
      </c>
      <c r="C9309" s="3">
        <v>5</v>
      </c>
      <c r="D9309" s="3">
        <v>2026</v>
      </c>
      <c r="E9309" s="3">
        <v>1</v>
      </c>
      <c r="F9309" s="2">
        <v>437.34205841725543</v>
      </c>
      <c r="G9309" s="2">
        <v>4370.0172269954537</v>
      </c>
      <c r="H9309" s="2">
        <v>1243.969836323703</v>
      </c>
      <c r="I9309" s="2">
        <v>5613.9870633191567</v>
      </c>
      <c r="J9309" s="2">
        <v>5796.6020883136989</v>
      </c>
      <c r="K9309" t="s">
        <v>11</v>
      </c>
    </row>
    <row r="9310" spans="1:11" x14ac:dyDescent="0.2">
      <c r="A9310" s="3">
        <v>1208</v>
      </c>
      <c r="B9310" s="3">
        <v>2022</v>
      </c>
      <c r="C9310" s="3">
        <v>1</v>
      </c>
      <c r="D9310" s="3">
        <v>2022</v>
      </c>
      <c r="E9310" s="3">
        <v>1</v>
      </c>
      <c r="F9310" s="2">
        <v>2519.6083818432649</v>
      </c>
      <c r="G9310" s="2">
        <v>2519.6083818432649</v>
      </c>
      <c r="H9310" s="2">
        <v>8563.3756960290466</v>
      </c>
      <c r="I9310" s="2">
        <v>11082.984077872312</v>
      </c>
      <c r="J9310" s="2">
        <v>16958.472103790009</v>
      </c>
      <c r="K9310" t="s">
        <v>11</v>
      </c>
    </row>
    <row r="9311" spans="1:11" x14ac:dyDescent="0.2">
      <c r="A9311" s="3">
        <v>1208</v>
      </c>
      <c r="B9311" s="3">
        <v>2022</v>
      </c>
      <c r="C9311" s="3">
        <v>2</v>
      </c>
      <c r="D9311" s="3">
        <v>2023</v>
      </c>
      <c r="E9311" s="3">
        <v>1</v>
      </c>
      <c r="F9311" s="2">
        <v>3018.8610046791487</v>
      </c>
      <c r="G9311" s="2">
        <v>5538.4693865224135</v>
      </c>
      <c r="H9311" s="2">
        <v>7781.0366943734689</v>
      </c>
      <c r="I9311" s="2">
        <v>13319.506080895882</v>
      </c>
      <c r="J9311" s="2">
        <v>16958.472103790009</v>
      </c>
      <c r="K9311" t="s">
        <v>11</v>
      </c>
    </row>
    <row r="9312" spans="1:11" x14ac:dyDescent="0.2">
      <c r="A9312" s="3">
        <v>1208</v>
      </c>
      <c r="B9312" s="3">
        <v>2022</v>
      </c>
      <c r="C9312" s="3">
        <v>3</v>
      </c>
      <c r="D9312" s="3">
        <v>2024</v>
      </c>
      <c r="E9312" s="3">
        <v>1</v>
      </c>
      <c r="F9312" s="2">
        <v>2785.4530775337016</v>
      </c>
      <c r="G9312" s="2">
        <v>8323.9224640561151</v>
      </c>
      <c r="H9312" s="2">
        <v>6653.0794273147894</v>
      </c>
      <c r="I9312" s="2">
        <v>14977.001891370905</v>
      </c>
      <c r="J9312" s="2">
        <v>16958.472103790009</v>
      </c>
      <c r="K9312" t="s">
        <v>11</v>
      </c>
    </row>
    <row r="9313" spans="1:11" x14ac:dyDescent="0.2">
      <c r="A9313" s="3">
        <v>1208</v>
      </c>
      <c r="B9313" s="3">
        <v>2022</v>
      </c>
      <c r="C9313" s="3">
        <v>4</v>
      </c>
      <c r="D9313" s="3">
        <v>2025</v>
      </c>
      <c r="E9313" s="3">
        <v>1</v>
      </c>
      <c r="F9313" s="2">
        <v>2910.8517825299787</v>
      </c>
      <c r="G9313" s="2">
        <v>11234.774246586094</v>
      </c>
      <c r="H9313" s="2">
        <v>4225.6105677685846</v>
      </c>
      <c r="I9313" s="2">
        <v>15460.384814354678</v>
      </c>
      <c r="J9313" s="2">
        <v>16958.472103790009</v>
      </c>
      <c r="K9313" t="s">
        <v>11</v>
      </c>
    </row>
    <row r="9314" spans="1:11" x14ac:dyDescent="0.2">
      <c r="A9314" s="3">
        <v>1208</v>
      </c>
      <c r="B9314" s="3">
        <v>2022</v>
      </c>
      <c r="C9314" s="3">
        <v>5</v>
      </c>
      <c r="D9314" s="3">
        <v>2026</v>
      </c>
      <c r="E9314" s="3">
        <v>1</v>
      </c>
      <c r="F9314" s="2">
        <v>1901.65355982658</v>
      </c>
      <c r="G9314" s="2">
        <v>13136.427806412674</v>
      </c>
      <c r="H9314" s="2">
        <v>2994.7305560177319</v>
      </c>
      <c r="I9314" s="2">
        <v>16131.158362430406</v>
      </c>
      <c r="J9314" s="2">
        <v>16958.472103790009</v>
      </c>
      <c r="K9314" t="s">
        <v>11</v>
      </c>
    </row>
    <row r="9315" spans="1:11" x14ac:dyDescent="0.2">
      <c r="A9315" s="3">
        <v>1209</v>
      </c>
      <c r="B9315" s="3">
        <v>2022</v>
      </c>
      <c r="C9315" s="3">
        <v>1</v>
      </c>
      <c r="D9315" s="3">
        <v>2022</v>
      </c>
      <c r="E9315" s="3">
        <v>1</v>
      </c>
      <c r="F9315" s="2">
        <v>4725.7835965200493</v>
      </c>
      <c r="G9315" s="2">
        <v>4725.7835965200493</v>
      </c>
      <c r="H9315" s="2">
        <v>15578.406513818169</v>
      </c>
      <c r="I9315" s="2">
        <v>20304.190110338219</v>
      </c>
      <c r="J9315" s="2">
        <v>30875.883770908978</v>
      </c>
      <c r="K9315" t="s">
        <v>11</v>
      </c>
    </row>
    <row r="9316" spans="1:11" x14ac:dyDescent="0.2">
      <c r="A9316" s="3">
        <v>1209</v>
      </c>
      <c r="B9316" s="3">
        <v>2022</v>
      </c>
      <c r="C9316" s="3">
        <v>2</v>
      </c>
      <c r="D9316" s="3">
        <v>2023</v>
      </c>
      <c r="E9316" s="3">
        <v>1</v>
      </c>
      <c r="F9316" s="2">
        <v>4922.5146878045207</v>
      </c>
      <c r="G9316" s="2">
        <v>9648.29828432457</v>
      </c>
      <c r="H9316" s="2">
        <v>14261.823795231816</v>
      </c>
      <c r="I9316" s="2">
        <v>23910.122079556386</v>
      </c>
      <c r="J9316" s="2">
        <v>30875.883770908978</v>
      </c>
      <c r="K9316" t="s">
        <v>11</v>
      </c>
    </row>
    <row r="9317" spans="1:11" x14ac:dyDescent="0.2">
      <c r="A9317" s="3">
        <v>1209</v>
      </c>
      <c r="B9317" s="3">
        <v>2022</v>
      </c>
      <c r="C9317" s="3">
        <v>3</v>
      </c>
      <c r="D9317" s="3">
        <v>2024</v>
      </c>
      <c r="E9317" s="3">
        <v>1</v>
      </c>
      <c r="F9317" s="2">
        <v>5294.8549989947987</v>
      </c>
      <c r="G9317" s="2">
        <v>14943.153283319369</v>
      </c>
      <c r="H9317" s="2">
        <v>12282.205389802906</v>
      </c>
      <c r="I9317" s="2">
        <v>27225.358673122275</v>
      </c>
      <c r="J9317" s="2">
        <v>30875.883770908978</v>
      </c>
      <c r="K9317" t="s">
        <v>11</v>
      </c>
    </row>
    <row r="9318" spans="1:11" x14ac:dyDescent="0.2">
      <c r="A9318" s="3">
        <v>1209</v>
      </c>
      <c r="B9318" s="3">
        <v>2022</v>
      </c>
      <c r="C9318" s="3">
        <v>4</v>
      </c>
      <c r="D9318" s="3">
        <v>2025</v>
      </c>
      <c r="E9318" s="3">
        <v>1</v>
      </c>
      <c r="F9318" s="2">
        <v>4753.0157496331321</v>
      </c>
      <c r="G9318" s="2">
        <v>19696.169032952501</v>
      </c>
      <c r="H9318" s="2">
        <v>9487.9892924705928</v>
      </c>
      <c r="I9318" s="2">
        <v>29184.158325423094</v>
      </c>
      <c r="J9318" s="2">
        <v>30875.883770908978</v>
      </c>
      <c r="K9318" t="s">
        <v>11</v>
      </c>
    </row>
    <row r="9319" spans="1:11" x14ac:dyDescent="0.2">
      <c r="A9319" s="3">
        <v>1209</v>
      </c>
      <c r="B9319" s="3">
        <v>2022</v>
      </c>
      <c r="C9319" s="3">
        <v>5</v>
      </c>
      <c r="D9319" s="3">
        <v>2026</v>
      </c>
      <c r="E9319" s="3">
        <v>1</v>
      </c>
      <c r="F9319" s="2">
        <v>5237.7396285936302</v>
      </c>
      <c r="G9319" s="2">
        <v>24933.908661546131</v>
      </c>
      <c r="H9319" s="2">
        <v>4989.8523871467005</v>
      </c>
      <c r="I9319" s="2">
        <v>29923.761048692832</v>
      </c>
      <c r="J9319" s="2">
        <v>30875.883770908978</v>
      </c>
      <c r="K9319" t="s">
        <v>11</v>
      </c>
    </row>
    <row r="9320" spans="1:11" x14ac:dyDescent="0.2">
      <c r="A9320" s="3">
        <v>1210</v>
      </c>
      <c r="B9320" s="3">
        <v>2022</v>
      </c>
      <c r="C9320" s="3">
        <v>1</v>
      </c>
      <c r="D9320" s="3">
        <v>2022</v>
      </c>
      <c r="E9320" s="3">
        <v>1</v>
      </c>
      <c r="F9320" s="2">
        <v>546.75607466121949</v>
      </c>
      <c r="G9320" s="2">
        <v>546.75607466121949</v>
      </c>
      <c r="H9320" s="2">
        <v>1816.9486330699792</v>
      </c>
      <c r="I9320" s="2">
        <v>2363.7047077311986</v>
      </c>
      <c r="J9320" s="2">
        <v>3632.8677735618212</v>
      </c>
      <c r="K9320" t="s">
        <v>11</v>
      </c>
    </row>
    <row r="9321" spans="1:11" x14ac:dyDescent="0.2">
      <c r="A9321" s="3">
        <v>1210</v>
      </c>
      <c r="B9321" s="3">
        <v>2022</v>
      </c>
      <c r="C9321" s="3">
        <v>2</v>
      </c>
      <c r="D9321" s="3">
        <v>2023</v>
      </c>
      <c r="E9321" s="3">
        <v>1</v>
      </c>
      <c r="F9321" s="2">
        <v>613.84111431479107</v>
      </c>
      <c r="G9321" s="2">
        <v>1160.5971889760106</v>
      </c>
      <c r="H9321" s="2">
        <v>1711.958524539644</v>
      </c>
      <c r="I9321" s="2">
        <v>2872.5557135156546</v>
      </c>
      <c r="J9321" s="2">
        <v>3632.8677735618212</v>
      </c>
      <c r="K9321" t="s">
        <v>11</v>
      </c>
    </row>
    <row r="9322" spans="1:11" x14ac:dyDescent="0.2">
      <c r="A9322" s="3">
        <v>1210</v>
      </c>
      <c r="B9322" s="3">
        <v>2022</v>
      </c>
      <c r="C9322" s="3">
        <v>3</v>
      </c>
      <c r="D9322" s="3">
        <v>2024</v>
      </c>
      <c r="E9322" s="3">
        <v>1</v>
      </c>
      <c r="F9322" s="2">
        <v>620.32951356136891</v>
      </c>
      <c r="G9322" s="2">
        <v>1780.9267025373795</v>
      </c>
      <c r="H9322" s="2">
        <v>1435.710364081832</v>
      </c>
      <c r="I9322" s="2">
        <v>3216.6370666192115</v>
      </c>
      <c r="J9322" s="2">
        <v>3632.8677735618212</v>
      </c>
      <c r="K9322" t="s">
        <v>11</v>
      </c>
    </row>
    <row r="9323" spans="1:11" x14ac:dyDescent="0.2">
      <c r="A9323" s="3">
        <v>1210</v>
      </c>
      <c r="B9323" s="3">
        <v>2022</v>
      </c>
      <c r="C9323" s="3">
        <v>4</v>
      </c>
      <c r="D9323" s="3">
        <v>2025</v>
      </c>
      <c r="E9323" s="3">
        <v>1</v>
      </c>
      <c r="F9323" s="2">
        <v>673.23377309757575</v>
      </c>
      <c r="G9323" s="2">
        <v>2454.1604756349552</v>
      </c>
      <c r="H9323" s="2">
        <v>915.83671547907988</v>
      </c>
      <c r="I9323" s="2">
        <v>3369.9971911140351</v>
      </c>
      <c r="J9323" s="2">
        <v>3632.8677735618212</v>
      </c>
      <c r="K9323" t="s">
        <v>11</v>
      </c>
    </row>
    <row r="9324" spans="1:11" x14ac:dyDescent="0.2">
      <c r="A9324" s="3">
        <v>1210</v>
      </c>
      <c r="B9324" s="3">
        <v>2022</v>
      </c>
      <c r="C9324" s="3">
        <v>5</v>
      </c>
      <c r="D9324" s="3">
        <v>2026</v>
      </c>
      <c r="E9324" s="3">
        <v>1</v>
      </c>
      <c r="F9324" s="2">
        <v>291.29298733487849</v>
      </c>
      <c r="G9324" s="2">
        <v>2745.4534629698337</v>
      </c>
      <c r="H9324" s="2">
        <v>773.10061825778439</v>
      </c>
      <c r="I9324" s="2">
        <v>3518.5540812276181</v>
      </c>
      <c r="J9324" s="2">
        <v>3632.8677735618212</v>
      </c>
      <c r="K9324" t="s">
        <v>11</v>
      </c>
    </row>
    <row r="9325" spans="1:11" x14ac:dyDescent="0.2">
      <c r="A9325" s="3">
        <v>1211</v>
      </c>
      <c r="B9325" s="3">
        <v>2022</v>
      </c>
      <c r="C9325" s="3">
        <v>1</v>
      </c>
      <c r="D9325" s="3">
        <v>2022</v>
      </c>
      <c r="E9325" s="3">
        <v>1</v>
      </c>
      <c r="F9325" s="2">
        <v>859.5064742160298</v>
      </c>
      <c r="G9325" s="2">
        <v>859.5064742160298</v>
      </c>
      <c r="H9325" s="2">
        <v>2763.7364597917785</v>
      </c>
      <c r="I9325" s="2">
        <v>3623.2429340078083</v>
      </c>
      <c r="J9325" s="2">
        <v>5667.9092971147229</v>
      </c>
      <c r="K9325" t="s">
        <v>11</v>
      </c>
    </row>
    <row r="9326" spans="1:11" x14ac:dyDescent="0.2">
      <c r="A9326" s="3">
        <v>1211</v>
      </c>
      <c r="B9326" s="3">
        <v>2022</v>
      </c>
      <c r="C9326" s="3">
        <v>2</v>
      </c>
      <c r="D9326" s="3">
        <v>2023</v>
      </c>
      <c r="E9326" s="3">
        <v>1</v>
      </c>
      <c r="F9326" s="2">
        <v>881.84801650881218</v>
      </c>
      <c r="G9326" s="2">
        <v>1741.354490724842</v>
      </c>
      <c r="H9326" s="2">
        <v>2662.7357456673385</v>
      </c>
      <c r="I9326" s="2">
        <v>4404.0902363921805</v>
      </c>
      <c r="J9326" s="2">
        <v>5667.9092971147229</v>
      </c>
      <c r="K9326" t="s">
        <v>11</v>
      </c>
    </row>
    <row r="9327" spans="1:11" x14ac:dyDescent="0.2">
      <c r="A9327" s="3">
        <v>1211</v>
      </c>
      <c r="B9327" s="3">
        <v>2022</v>
      </c>
      <c r="C9327" s="3">
        <v>3</v>
      </c>
      <c r="D9327" s="3">
        <v>2024</v>
      </c>
      <c r="E9327" s="3">
        <v>1</v>
      </c>
      <c r="F9327" s="2">
        <v>1192.8012203518729</v>
      </c>
      <c r="G9327" s="2">
        <v>2934.1557110767149</v>
      </c>
      <c r="H9327" s="2">
        <v>2001.8028671547622</v>
      </c>
      <c r="I9327" s="2">
        <v>4935.9585782314771</v>
      </c>
      <c r="J9327" s="2">
        <v>5667.9092971147229</v>
      </c>
      <c r="K9327" t="s">
        <v>11</v>
      </c>
    </row>
    <row r="9328" spans="1:11" x14ac:dyDescent="0.2">
      <c r="A9328" s="3">
        <v>1211</v>
      </c>
      <c r="B9328" s="3">
        <v>2022</v>
      </c>
      <c r="C9328" s="3">
        <v>4</v>
      </c>
      <c r="D9328" s="3">
        <v>2025</v>
      </c>
      <c r="E9328" s="3">
        <v>1</v>
      </c>
      <c r="F9328" s="2">
        <v>920.06251263713148</v>
      </c>
      <c r="G9328" s="2">
        <v>3854.2182237138463</v>
      </c>
      <c r="H9328" s="2">
        <v>1405.6378341075801</v>
      </c>
      <c r="I9328" s="2">
        <v>5259.8560578214265</v>
      </c>
      <c r="J9328" s="2">
        <v>5667.9092971147229</v>
      </c>
      <c r="K9328" t="s">
        <v>11</v>
      </c>
    </row>
    <row r="9329" spans="1:11" x14ac:dyDescent="0.2">
      <c r="A9329" s="3">
        <v>1211</v>
      </c>
      <c r="B9329" s="3">
        <v>2022</v>
      </c>
      <c r="C9329" s="3">
        <v>5</v>
      </c>
      <c r="D9329" s="3">
        <v>2026</v>
      </c>
      <c r="E9329" s="3">
        <v>1</v>
      </c>
      <c r="F9329" s="2">
        <v>404.50113691113756</v>
      </c>
      <c r="G9329" s="2">
        <v>4258.7193606249839</v>
      </c>
      <c r="H9329" s="2">
        <v>1248.272875066471</v>
      </c>
      <c r="I9329" s="2">
        <v>5506.9922356914549</v>
      </c>
      <c r="J9329" s="2">
        <v>5667.9092971147229</v>
      </c>
      <c r="K9329" t="s">
        <v>11</v>
      </c>
    </row>
    <row r="9330" spans="1:11" x14ac:dyDescent="0.2">
      <c r="A9330" s="3">
        <v>1212</v>
      </c>
      <c r="B9330" s="3">
        <v>2022</v>
      </c>
      <c r="C9330" s="3">
        <v>1</v>
      </c>
      <c r="D9330" s="3">
        <v>2022</v>
      </c>
      <c r="E9330" s="3">
        <v>1</v>
      </c>
      <c r="F9330" s="2">
        <v>2867.8775009001897</v>
      </c>
      <c r="G9330" s="2">
        <v>2867.8775009001897</v>
      </c>
      <c r="H9330" s="2">
        <v>9488.7927312090033</v>
      </c>
      <c r="I9330" s="2">
        <v>12356.670232109193</v>
      </c>
      <c r="J9330" s="2">
        <v>19218.085894019416</v>
      </c>
      <c r="K9330" t="s">
        <v>11</v>
      </c>
    </row>
    <row r="9331" spans="1:11" x14ac:dyDescent="0.2">
      <c r="A9331" s="3">
        <v>1212</v>
      </c>
      <c r="B9331" s="3">
        <v>2022</v>
      </c>
      <c r="C9331" s="3">
        <v>2</v>
      </c>
      <c r="D9331" s="3">
        <v>2023</v>
      </c>
      <c r="E9331" s="3">
        <v>1</v>
      </c>
      <c r="F9331" s="2">
        <v>3383.282661101091</v>
      </c>
      <c r="G9331" s="2">
        <v>6251.1601620012807</v>
      </c>
      <c r="H9331" s="2">
        <v>8822.4962933451279</v>
      </c>
      <c r="I9331" s="2">
        <v>15073.656455346409</v>
      </c>
      <c r="J9331" s="2">
        <v>19218.085894019416</v>
      </c>
      <c r="K9331" t="s">
        <v>11</v>
      </c>
    </row>
    <row r="9332" spans="1:11" x14ac:dyDescent="0.2">
      <c r="A9332" s="3">
        <v>1212</v>
      </c>
      <c r="B9332" s="3">
        <v>2022</v>
      </c>
      <c r="C9332" s="3">
        <v>3</v>
      </c>
      <c r="D9332" s="3">
        <v>2024</v>
      </c>
      <c r="E9332" s="3">
        <v>1</v>
      </c>
      <c r="F9332" s="2">
        <v>3695.7383189133252</v>
      </c>
      <c r="G9332" s="2">
        <v>9946.8984809146059</v>
      </c>
      <c r="H9332" s="2">
        <v>6556.4220237623558</v>
      </c>
      <c r="I9332" s="2">
        <v>16503.320504676962</v>
      </c>
      <c r="J9332" s="2">
        <v>19218.085894019416</v>
      </c>
      <c r="K9332" t="s">
        <v>11</v>
      </c>
    </row>
    <row r="9333" spans="1:11" x14ac:dyDescent="0.2">
      <c r="A9333" s="3">
        <v>1212</v>
      </c>
      <c r="B9333" s="3">
        <v>2022</v>
      </c>
      <c r="C9333" s="3">
        <v>4</v>
      </c>
      <c r="D9333" s="3">
        <v>2025</v>
      </c>
      <c r="E9333" s="3">
        <v>1</v>
      </c>
      <c r="F9333" s="2">
        <v>2981.6025286889817</v>
      </c>
      <c r="G9333" s="2">
        <v>12928.501009603588</v>
      </c>
      <c r="H9333" s="2">
        <v>4700.3210873346543</v>
      </c>
      <c r="I9333" s="2">
        <v>17628.822096938242</v>
      </c>
      <c r="J9333" s="2">
        <v>19218.085894019416</v>
      </c>
      <c r="K9333" t="s">
        <v>11</v>
      </c>
    </row>
    <row r="9334" spans="1:11" x14ac:dyDescent="0.2">
      <c r="A9334" s="3">
        <v>1212</v>
      </c>
      <c r="B9334" s="3">
        <v>2022</v>
      </c>
      <c r="C9334" s="3">
        <v>5</v>
      </c>
      <c r="D9334" s="3">
        <v>2026</v>
      </c>
      <c r="E9334" s="3">
        <v>1</v>
      </c>
      <c r="F9334" s="2">
        <v>2371.7382575561223</v>
      </c>
      <c r="G9334" s="2">
        <v>15300.23926715971</v>
      </c>
      <c r="H9334" s="2">
        <v>3398.1755789176477</v>
      </c>
      <c r="I9334" s="2">
        <v>18698.414846077358</v>
      </c>
      <c r="J9334" s="2">
        <v>19218.085894019416</v>
      </c>
      <c r="K9334" t="s">
        <v>11</v>
      </c>
    </row>
    <row r="9335" spans="1:11" x14ac:dyDescent="0.2">
      <c r="A9335" s="3">
        <v>1213</v>
      </c>
      <c r="B9335" s="3">
        <v>2022</v>
      </c>
      <c r="C9335" s="3">
        <v>1</v>
      </c>
      <c r="D9335" s="3">
        <v>2022</v>
      </c>
      <c r="E9335" s="3">
        <v>1</v>
      </c>
      <c r="F9335" s="2">
        <v>2793.0561613451555</v>
      </c>
      <c r="G9335" s="2">
        <v>2793.0561613451555</v>
      </c>
      <c r="H9335" s="2">
        <v>8890.6639280243562</v>
      </c>
      <c r="I9335" s="2">
        <v>11683.720089369512</v>
      </c>
      <c r="J9335" s="2">
        <v>18157.566730447681</v>
      </c>
      <c r="K9335" t="s">
        <v>11</v>
      </c>
    </row>
    <row r="9336" spans="1:11" x14ac:dyDescent="0.2">
      <c r="A9336" s="3">
        <v>1213</v>
      </c>
      <c r="B9336" s="3">
        <v>2022</v>
      </c>
      <c r="C9336" s="3">
        <v>2</v>
      </c>
      <c r="D9336" s="3">
        <v>2023</v>
      </c>
      <c r="E9336" s="3">
        <v>1</v>
      </c>
      <c r="F9336" s="2">
        <v>3201.4906934180481</v>
      </c>
      <c r="G9336" s="2">
        <v>5994.5468547632036</v>
      </c>
      <c r="H9336" s="2">
        <v>7929.6697831639985</v>
      </c>
      <c r="I9336" s="2">
        <v>13924.216637927202</v>
      </c>
      <c r="J9336" s="2">
        <v>18157.566730447681</v>
      </c>
      <c r="K9336" t="s">
        <v>11</v>
      </c>
    </row>
    <row r="9337" spans="1:11" x14ac:dyDescent="0.2">
      <c r="A9337" s="3">
        <v>1213</v>
      </c>
      <c r="B9337" s="3">
        <v>2022</v>
      </c>
      <c r="C9337" s="3">
        <v>3</v>
      </c>
      <c r="D9337" s="3">
        <v>2024</v>
      </c>
      <c r="E9337" s="3">
        <v>1</v>
      </c>
      <c r="F9337" s="2">
        <v>2970.1526140719934</v>
      </c>
      <c r="G9337" s="2">
        <v>8964.699468835197</v>
      </c>
      <c r="H9337" s="2">
        <v>6865.1360914283377</v>
      </c>
      <c r="I9337" s="2">
        <v>15829.835560263535</v>
      </c>
      <c r="J9337" s="2">
        <v>18157.566730447681</v>
      </c>
      <c r="K9337" t="s">
        <v>11</v>
      </c>
    </row>
    <row r="9338" spans="1:11" x14ac:dyDescent="0.2">
      <c r="A9338" s="3">
        <v>1213</v>
      </c>
      <c r="B9338" s="3">
        <v>2022</v>
      </c>
      <c r="C9338" s="3">
        <v>4</v>
      </c>
      <c r="D9338" s="3">
        <v>2025</v>
      </c>
      <c r="E9338" s="3">
        <v>1</v>
      </c>
      <c r="F9338" s="2">
        <v>3122.5153415693894</v>
      </c>
      <c r="G9338" s="2">
        <v>12087.214810404586</v>
      </c>
      <c r="H9338" s="2">
        <v>4684.4941479812023</v>
      </c>
      <c r="I9338" s="2">
        <v>16771.708958385789</v>
      </c>
      <c r="J9338" s="2">
        <v>18157.566730447681</v>
      </c>
      <c r="K9338" t="s">
        <v>11</v>
      </c>
    </row>
    <row r="9339" spans="1:11" x14ac:dyDescent="0.2">
      <c r="A9339" s="3">
        <v>1213</v>
      </c>
      <c r="B9339" s="3">
        <v>2022</v>
      </c>
      <c r="C9339" s="3">
        <v>5</v>
      </c>
      <c r="D9339" s="3">
        <v>2026</v>
      </c>
      <c r="E9339" s="3">
        <v>1</v>
      </c>
      <c r="F9339" s="2">
        <v>2280.7661220756909</v>
      </c>
      <c r="G9339" s="2">
        <v>14367.980932480277</v>
      </c>
      <c r="H9339" s="2">
        <v>3071.2912872770758</v>
      </c>
      <c r="I9339" s="2">
        <v>17439.272219757353</v>
      </c>
      <c r="J9339" s="2">
        <v>18157.566730447681</v>
      </c>
      <c r="K9339" t="s">
        <v>11</v>
      </c>
    </row>
    <row r="9340" spans="1:11" x14ac:dyDescent="0.2">
      <c r="A9340" s="3">
        <v>1214</v>
      </c>
      <c r="B9340" s="3">
        <v>2022</v>
      </c>
      <c r="C9340" s="3">
        <v>1</v>
      </c>
      <c r="D9340" s="3">
        <v>2022</v>
      </c>
      <c r="E9340" s="3">
        <v>1</v>
      </c>
      <c r="F9340" s="2">
        <v>1466.1445671571889</v>
      </c>
      <c r="G9340" s="2">
        <v>1466.1445671571889</v>
      </c>
      <c r="H9340" s="2">
        <v>4888.874422955746</v>
      </c>
      <c r="I9340" s="2">
        <v>6355.0189901129352</v>
      </c>
      <c r="J9340" s="2">
        <v>9863.9741778632579</v>
      </c>
      <c r="K9340" t="s">
        <v>11</v>
      </c>
    </row>
    <row r="9341" spans="1:11" x14ac:dyDescent="0.2">
      <c r="A9341" s="3">
        <v>1214</v>
      </c>
      <c r="B9341" s="3">
        <v>2022</v>
      </c>
      <c r="C9341" s="3">
        <v>2</v>
      </c>
      <c r="D9341" s="3">
        <v>2023</v>
      </c>
      <c r="E9341" s="3">
        <v>1</v>
      </c>
      <c r="F9341" s="2">
        <v>1652.7269542615334</v>
      </c>
      <c r="G9341" s="2">
        <v>3118.8715214187223</v>
      </c>
      <c r="H9341" s="2">
        <v>4673.7846198274447</v>
      </c>
      <c r="I9341" s="2">
        <v>7792.656141246167</v>
      </c>
      <c r="J9341" s="2">
        <v>9863.9741778632579</v>
      </c>
      <c r="K9341" t="s">
        <v>11</v>
      </c>
    </row>
    <row r="9342" spans="1:11" x14ac:dyDescent="0.2">
      <c r="A9342" s="3">
        <v>1214</v>
      </c>
      <c r="B9342" s="3">
        <v>2022</v>
      </c>
      <c r="C9342" s="3">
        <v>3</v>
      </c>
      <c r="D9342" s="3">
        <v>2024</v>
      </c>
      <c r="E9342" s="3">
        <v>1</v>
      </c>
      <c r="F9342" s="2">
        <v>1830.7732238677891</v>
      </c>
      <c r="G9342" s="2">
        <v>4949.6447452865114</v>
      </c>
      <c r="H9342" s="2">
        <v>3601.444742908413</v>
      </c>
      <c r="I9342" s="2">
        <v>8551.0894881949243</v>
      </c>
      <c r="J9342" s="2">
        <v>9863.9741778632579</v>
      </c>
      <c r="K9342" t="s">
        <v>11</v>
      </c>
    </row>
    <row r="9343" spans="1:11" x14ac:dyDescent="0.2">
      <c r="A9343" s="3">
        <v>1214</v>
      </c>
      <c r="B9343" s="3">
        <v>2022</v>
      </c>
      <c r="C9343" s="3">
        <v>4</v>
      </c>
      <c r="D9343" s="3">
        <v>2025</v>
      </c>
      <c r="E9343" s="3">
        <v>1</v>
      </c>
      <c r="F9343" s="2">
        <v>1501.4744837933385</v>
      </c>
      <c r="G9343" s="2">
        <v>6451.1192290798499</v>
      </c>
      <c r="H9343" s="2">
        <v>2786.5326393421146</v>
      </c>
      <c r="I9343" s="2">
        <v>9237.6518684219645</v>
      </c>
      <c r="J9343" s="2">
        <v>9863.9741778632579</v>
      </c>
      <c r="K9343" t="s">
        <v>11</v>
      </c>
    </row>
    <row r="9344" spans="1:11" x14ac:dyDescent="0.2">
      <c r="A9344" s="3">
        <v>1214</v>
      </c>
      <c r="B9344" s="3">
        <v>2022</v>
      </c>
      <c r="C9344" s="3">
        <v>5</v>
      </c>
      <c r="D9344" s="3">
        <v>2026</v>
      </c>
      <c r="E9344" s="3">
        <v>1</v>
      </c>
      <c r="F9344" s="2">
        <v>1151.864071971353</v>
      </c>
      <c r="G9344" s="2">
        <v>7602.9833010512029</v>
      </c>
      <c r="H9344" s="2">
        <v>1726.3528803058543</v>
      </c>
      <c r="I9344" s="2">
        <v>9329.3361813570573</v>
      </c>
      <c r="J9344" s="2">
        <v>9863.9741778632579</v>
      </c>
      <c r="K9344" t="s">
        <v>11</v>
      </c>
    </row>
    <row r="9345" spans="1:11" x14ac:dyDescent="0.2">
      <c r="A9345" s="3">
        <v>1215</v>
      </c>
      <c r="B9345" s="3">
        <v>2022</v>
      </c>
      <c r="C9345" s="3">
        <v>1</v>
      </c>
      <c r="D9345" s="3">
        <v>2022</v>
      </c>
      <c r="E9345" s="3">
        <v>1</v>
      </c>
      <c r="F9345" s="2">
        <v>293.92684759731947</v>
      </c>
      <c r="G9345" s="2">
        <v>293.92684759731947</v>
      </c>
      <c r="H9345" s="2">
        <v>953.12735401112354</v>
      </c>
      <c r="I9345" s="2">
        <v>1247.054201608443</v>
      </c>
      <c r="J9345" s="2">
        <v>1892.362927565033</v>
      </c>
      <c r="K9345" t="s">
        <v>11</v>
      </c>
    </row>
    <row r="9346" spans="1:11" x14ac:dyDescent="0.2">
      <c r="A9346" s="3">
        <v>1215</v>
      </c>
      <c r="B9346" s="3">
        <v>2022</v>
      </c>
      <c r="C9346" s="3">
        <v>2</v>
      </c>
      <c r="D9346" s="3">
        <v>2023</v>
      </c>
      <c r="E9346" s="3">
        <v>1</v>
      </c>
      <c r="F9346" s="2">
        <v>320.71999733083896</v>
      </c>
      <c r="G9346" s="2">
        <v>614.64684492815843</v>
      </c>
      <c r="H9346" s="2">
        <v>858.65466439039881</v>
      </c>
      <c r="I9346" s="2">
        <v>1473.3015093185572</v>
      </c>
      <c r="J9346" s="2">
        <v>1892.362927565033</v>
      </c>
      <c r="K9346" t="s">
        <v>11</v>
      </c>
    </row>
    <row r="9347" spans="1:11" x14ac:dyDescent="0.2">
      <c r="A9347" s="3">
        <v>1215</v>
      </c>
      <c r="B9347" s="3">
        <v>2022</v>
      </c>
      <c r="C9347" s="3">
        <v>3</v>
      </c>
      <c r="D9347" s="3">
        <v>2024</v>
      </c>
      <c r="E9347" s="3">
        <v>1</v>
      </c>
      <c r="F9347" s="2">
        <v>329.24327060329665</v>
      </c>
      <c r="G9347" s="2">
        <v>943.89011553145508</v>
      </c>
      <c r="H9347" s="2">
        <v>729.92862315090508</v>
      </c>
      <c r="I9347" s="2">
        <v>1673.8187386823602</v>
      </c>
      <c r="J9347" s="2">
        <v>1892.362927565033</v>
      </c>
      <c r="K9347" t="s">
        <v>11</v>
      </c>
    </row>
    <row r="9348" spans="1:11" x14ac:dyDescent="0.2">
      <c r="A9348" s="3">
        <v>1215</v>
      </c>
      <c r="B9348" s="3">
        <v>2022</v>
      </c>
      <c r="C9348" s="3">
        <v>4</v>
      </c>
      <c r="D9348" s="3">
        <v>2025</v>
      </c>
      <c r="E9348" s="3">
        <v>1</v>
      </c>
      <c r="F9348" s="2">
        <v>332.57323441909455</v>
      </c>
      <c r="G9348" s="2">
        <v>1276.4633499505496</v>
      </c>
      <c r="H9348" s="2">
        <v>486.08412442903591</v>
      </c>
      <c r="I9348" s="2">
        <v>1762.5474743795855</v>
      </c>
      <c r="J9348" s="2">
        <v>1892.362927565033</v>
      </c>
      <c r="K9348" t="s">
        <v>11</v>
      </c>
    </row>
    <row r="9349" spans="1:11" x14ac:dyDescent="0.2">
      <c r="A9349" s="3">
        <v>1215</v>
      </c>
      <c r="B9349" s="3">
        <v>2022</v>
      </c>
      <c r="C9349" s="3">
        <v>5</v>
      </c>
      <c r="D9349" s="3">
        <v>2026</v>
      </c>
      <c r="E9349" s="3">
        <v>1</v>
      </c>
      <c r="F9349" s="2">
        <v>190.92696841941279</v>
      </c>
      <c r="G9349" s="2">
        <v>1467.3903183699624</v>
      </c>
      <c r="H9349" s="2">
        <v>361.51215951383688</v>
      </c>
      <c r="I9349" s="2">
        <v>1828.9024778837993</v>
      </c>
      <c r="J9349" s="2">
        <v>1892.362927565033</v>
      </c>
      <c r="K9349" t="s">
        <v>11</v>
      </c>
    </row>
    <row r="9350" spans="1:11" x14ac:dyDescent="0.2">
      <c r="A9350" s="3">
        <v>1216</v>
      </c>
      <c r="B9350" s="3">
        <v>2022</v>
      </c>
      <c r="C9350" s="3">
        <v>1</v>
      </c>
      <c r="D9350" s="3">
        <v>2022</v>
      </c>
      <c r="E9350" s="3">
        <v>1</v>
      </c>
      <c r="F9350" s="2">
        <v>1394.3964154381822</v>
      </c>
      <c r="G9350" s="2">
        <v>1394.3964154381822</v>
      </c>
      <c r="H9350" s="2">
        <v>4818.2696139702066</v>
      </c>
      <c r="I9350" s="2">
        <v>6212.6660294083886</v>
      </c>
      <c r="J9350" s="2">
        <v>9498.6388574387402</v>
      </c>
      <c r="K9350" t="s">
        <v>11</v>
      </c>
    </row>
    <row r="9351" spans="1:11" x14ac:dyDescent="0.2">
      <c r="A9351" s="3">
        <v>1216</v>
      </c>
      <c r="B9351" s="3">
        <v>2022</v>
      </c>
      <c r="C9351" s="3">
        <v>2</v>
      </c>
      <c r="D9351" s="3">
        <v>2023</v>
      </c>
      <c r="E9351" s="3">
        <v>1</v>
      </c>
      <c r="F9351" s="2">
        <v>1759.1389741928472</v>
      </c>
      <c r="G9351" s="2">
        <v>3153.5353896310294</v>
      </c>
      <c r="H9351" s="2">
        <v>4174.0286787810255</v>
      </c>
      <c r="I9351" s="2">
        <v>7327.5640684120553</v>
      </c>
      <c r="J9351" s="2">
        <v>9498.6388574387402</v>
      </c>
      <c r="K9351" t="s">
        <v>11</v>
      </c>
    </row>
    <row r="9352" spans="1:11" x14ac:dyDescent="0.2">
      <c r="A9352" s="3">
        <v>1216</v>
      </c>
      <c r="B9352" s="3">
        <v>2022</v>
      </c>
      <c r="C9352" s="3">
        <v>3</v>
      </c>
      <c r="D9352" s="3">
        <v>2024</v>
      </c>
      <c r="E9352" s="3">
        <v>1</v>
      </c>
      <c r="F9352" s="2">
        <v>1428.3035362911164</v>
      </c>
      <c r="G9352" s="2">
        <v>4581.8389259221458</v>
      </c>
      <c r="H9352" s="2">
        <v>3577.3669190148939</v>
      </c>
      <c r="I9352" s="2">
        <v>8159.2058449370397</v>
      </c>
      <c r="J9352" s="2">
        <v>9498.6388574387402</v>
      </c>
      <c r="K9352" t="s">
        <v>11</v>
      </c>
    </row>
    <row r="9353" spans="1:11" x14ac:dyDescent="0.2">
      <c r="A9353" s="3">
        <v>1216</v>
      </c>
      <c r="B9353" s="3">
        <v>2022</v>
      </c>
      <c r="C9353" s="3">
        <v>4</v>
      </c>
      <c r="D9353" s="3">
        <v>2025</v>
      </c>
      <c r="E9353" s="3">
        <v>1</v>
      </c>
      <c r="F9353" s="2">
        <v>1747.9585010541559</v>
      </c>
      <c r="G9353" s="2">
        <v>6329.7974269763017</v>
      </c>
      <c r="H9353" s="2">
        <v>2615.0966686870979</v>
      </c>
      <c r="I9353" s="2">
        <v>8944.8940956633996</v>
      </c>
      <c r="J9353" s="2">
        <v>9498.6388574387402</v>
      </c>
      <c r="K9353" t="s">
        <v>11</v>
      </c>
    </row>
    <row r="9354" spans="1:11" x14ac:dyDescent="0.2">
      <c r="A9354" s="3">
        <v>1216</v>
      </c>
      <c r="B9354" s="3">
        <v>2022</v>
      </c>
      <c r="C9354" s="3">
        <v>5</v>
      </c>
      <c r="D9354" s="3">
        <v>2026</v>
      </c>
      <c r="E9354" s="3">
        <v>1</v>
      </c>
      <c r="F9354" s="2">
        <v>1318.1584831892797</v>
      </c>
      <c r="G9354" s="2">
        <v>7647.9559101655814</v>
      </c>
      <c r="H9354" s="2">
        <v>1312.667670503477</v>
      </c>
      <c r="I9354" s="2">
        <v>8960.6235806690584</v>
      </c>
      <c r="J9354" s="2">
        <v>9498.6388574387402</v>
      </c>
      <c r="K9354" t="s">
        <v>11</v>
      </c>
    </row>
    <row r="9355" spans="1:11" x14ac:dyDescent="0.2">
      <c r="A9355" s="3">
        <v>1217</v>
      </c>
      <c r="B9355" s="3">
        <v>2022</v>
      </c>
      <c r="C9355" s="3">
        <v>1</v>
      </c>
      <c r="D9355" s="3">
        <v>2022</v>
      </c>
      <c r="E9355" s="3">
        <v>1</v>
      </c>
      <c r="F9355" s="2">
        <v>1722.8914261289492</v>
      </c>
      <c r="G9355" s="2">
        <v>1722.8914261289492</v>
      </c>
      <c r="H9355" s="2">
        <v>5542.6566801602457</v>
      </c>
      <c r="I9355" s="2">
        <v>7265.5481062891949</v>
      </c>
      <c r="J9355" s="2">
        <v>11111.229763109799</v>
      </c>
      <c r="K9355" t="s">
        <v>11</v>
      </c>
    </row>
    <row r="9356" spans="1:11" x14ac:dyDescent="0.2">
      <c r="A9356" s="3">
        <v>1217</v>
      </c>
      <c r="B9356" s="3">
        <v>2022</v>
      </c>
      <c r="C9356" s="3">
        <v>2</v>
      </c>
      <c r="D9356" s="3">
        <v>2023</v>
      </c>
      <c r="E9356" s="3">
        <v>1</v>
      </c>
      <c r="F9356" s="2">
        <v>1850.5730944312268</v>
      </c>
      <c r="G9356" s="2">
        <v>3573.464520560176</v>
      </c>
      <c r="H9356" s="2">
        <v>5082.2626726387134</v>
      </c>
      <c r="I9356" s="2">
        <v>8655.7271931988889</v>
      </c>
      <c r="J9356" s="2">
        <v>11111.229763109799</v>
      </c>
      <c r="K9356" t="s">
        <v>11</v>
      </c>
    </row>
    <row r="9357" spans="1:11" x14ac:dyDescent="0.2">
      <c r="A9357" s="3">
        <v>1217</v>
      </c>
      <c r="B9357" s="3">
        <v>2022</v>
      </c>
      <c r="C9357" s="3">
        <v>3</v>
      </c>
      <c r="D9357" s="3">
        <v>2024</v>
      </c>
      <c r="E9357" s="3">
        <v>1</v>
      </c>
      <c r="F9357" s="2">
        <v>1762.3629859469797</v>
      </c>
      <c r="G9357" s="2">
        <v>5335.8275065071557</v>
      </c>
      <c r="H9357" s="2">
        <v>4165.0580730637357</v>
      </c>
      <c r="I9357" s="2">
        <v>9500.8855795708914</v>
      </c>
      <c r="J9357" s="2">
        <v>11111.229763109799</v>
      </c>
      <c r="K9357" t="s">
        <v>11</v>
      </c>
    </row>
    <row r="9358" spans="1:11" x14ac:dyDescent="0.2">
      <c r="A9358" s="3">
        <v>1217</v>
      </c>
      <c r="B9358" s="3">
        <v>2022</v>
      </c>
      <c r="C9358" s="3">
        <v>4</v>
      </c>
      <c r="D9358" s="3">
        <v>2025</v>
      </c>
      <c r="E9358" s="3">
        <v>1</v>
      </c>
      <c r="F9358" s="2">
        <v>2014.9946045633615</v>
      </c>
      <c r="G9358" s="2">
        <v>7350.8221110705172</v>
      </c>
      <c r="H9358" s="2">
        <v>2827.8223790561742</v>
      </c>
      <c r="I9358" s="2">
        <v>10178.644490126691</v>
      </c>
      <c r="J9358" s="2">
        <v>11111.229763109799</v>
      </c>
      <c r="K9358" t="s">
        <v>11</v>
      </c>
    </row>
    <row r="9359" spans="1:11" x14ac:dyDescent="0.2">
      <c r="A9359" s="3">
        <v>1217</v>
      </c>
      <c r="B9359" s="3">
        <v>2022</v>
      </c>
      <c r="C9359" s="3">
        <v>5</v>
      </c>
      <c r="D9359" s="3">
        <v>2026</v>
      </c>
      <c r="E9359" s="3">
        <v>1</v>
      </c>
      <c r="F9359" s="2">
        <v>1392.1781049909578</v>
      </c>
      <c r="G9359" s="2">
        <v>8743.0002160614749</v>
      </c>
      <c r="H9359" s="2">
        <v>2042.5276572896455</v>
      </c>
      <c r="I9359" s="2">
        <v>10785.52787335112</v>
      </c>
      <c r="J9359" s="2">
        <v>11111.229763109799</v>
      </c>
      <c r="K9359" t="s">
        <v>11</v>
      </c>
    </row>
    <row r="9360" spans="1:11" x14ac:dyDescent="0.2">
      <c r="A9360" s="3">
        <v>1218</v>
      </c>
      <c r="B9360" s="3">
        <v>2022</v>
      </c>
      <c r="C9360" s="3">
        <v>1</v>
      </c>
      <c r="D9360" s="3">
        <v>2022</v>
      </c>
      <c r="E9360" s="3">
        <v>1</v>
      </c>
      <c r="F9360" s="2">
        <v>469.50116567170562</v>
      </c>
      <c r="G9360" s="2">
        <v>469.50116567170562</v>
      </c>
      <c r="H9360" s="2">
        <v>1496.1677964608605</v>
      </c>
      <c r="I9360" s="2">
        <v>1965.6689621325661</v>
      </c>
      <c r="J9360" s="2">
        <v>3049.1495321960856</v>
      </c>
      <c r="K9360" t="s">
        <v>11</v>
      </c>
    </row>
    <row r="9361" spans="1:11" x14ac:dyDescent="0.2">
      <c r="A9361" s="3">
        <v>1218</v>
      </c>
      <c r="B9361" s="3">
        <v>2022</v>
      </c>
      <c r="C9361" s="3">
        <v>2</v>
      </c>
      <c r="D9361" s="3">
        <v>2023</v>
      </c>
      <c r="E9361" s="3">
        <v>1</v>
      </c>
      <c r="F9361" s="2">
        <v>486.99863210961075</v>
      </c>
      <c r="G9361" s="2">
        <v>956.49979778131637</v>
      </c>
      <c r="H9361" s="2">
        <v>1399.808674144982</v>
      </c>
      <c r="I9361" s="2">
        <v>2356.3084719262984</v>
      </c>
      <c r="J9361" s="2">
        <v>3049.1495321960856</v>
      </c>
      <c r="K9361" t="s">
        <v>11</v>
      </c>
    </row>
    <row r="9362" spans="1:11" x14ac:dyDescent="0.2">
      <c r="A9362" s="3">
        <v>1218</v>
      </c>
      <c r="B9362" s="3">
        <v>2022</v>
      </c>
      <c r="C9362" s="3">
        <v>3</v>
      </c>
      <c r="D9362" s="3">
        <v>2024</v>
      </c>
      <c r="E9362" s="3">
        <v>1</v>
      </c>
      <c r="F9362" s="2">
        <v>596.89033080808736</v>
      </c>
      <c r="G9362" s="2">
        <v>1553.3901285894037</v>
      </c>
      <c r="H9362" s="2">
        <v>1071.1336645561289</v>
      </c>
      <c r="I9362" s="2">
        <v>2624.5237931455326</v>
      </c>
      <c r="J9362" s="2">
        <v>3049.1495321960856</v>
      </c>
      <c r="K9362" t="s">
        <v>11</v>
      </c>
    </row>
    <row r="9363" spans="1:11" x14ac:dyDescent="0.2">
      <c r="A9363" s="3">
        <v>1218</v>
      </c>
      <c r="B9363" s="3">
        <v>2022</v>
      </c>
      <c r="C9363" s="3">
        <v>4</v>
      </c>
      <c r="D9363" s="3">
        <v>2025</v>
      </c>
      <c r="E9363" s="3">
        <v>1</v>
      </c>
      <c r="F9363" s="2">
        <v>495.31949320876288</v>
      </c>
      <c r="G9363" s="2">
        <v>2048.7096217981666</v>
      </c>
      <c r="H9363" s="2">
        <v>757.01632575857457</v>
      </c>
      <c r="I9363" s="2">
        <v>2805.7259475567412</v>
      </c>
      <c r="J9363" s="2">
        <v>3049.1495321960856</v>
      </c>
      <c r="K9363" t="s">
        <v>11</v>
      </c>
    </row>
    <row r="9364" spans="1:11" x14ac:dyDescent="0.2">
      <c r="A9364" s="3">
        <v>1218</v>
      </c>
      <c r="B9364" s="3">
        <v>2022</v>
      </c>
      <c r="C9364" s="3">
        <v>5</v>
      </c>
      <c r="D9364" s="3">
        <v>2026</v>
      </c>
      <c r="E9364" s="3">
        <v>1</v>
      </c>
      <c r="F9364" s="2">
        <v>413.03483609146042</v>
      </c>
      <c r="G9364" s="2">
        <v>2461.744457889627</v>
      </c>
      <c r="H9364" s="2">
        <v>473.19867981580137</v>
      </c>
      <c r="I9364" s="2">
        <v>2934.9431377054284</v>
      </c>
      <c r="J9364" s="2">
        <v>3049.1495321960856</v>
      </c>
      <c r="K9364" t="s">
        <v>11</v>
      </c>
    </row>
    <row r="9365" spans="1:11" x14ac:dyDescent="0.2">
      <c r="A9365" s="3">
        <v>1219</v>
      </c>
      <c r="B9365" s="3">
        <v>2022</v>
      </c>
      <c r="C9365" s="3">
        <v>1</v>
      </c>
      <c r="D9365" s="3">
        <v>2022</v>
      </c>
      <c r="E9365" s="3">
        <v>1</v>
      </c>
      <c r="F9365" s="2">
        <v>3630.1623025847111</v>
      </c>
      <c r="G9365" s="2">
        <v>3630.1623025847111</v>
      </c>
      <c r="H9365" s="2">
        <v>11960.287037156933</v>
      </c>
      <c r="I9365" s="2">
        <v>15590.449339741645</v>
      </c>
      <c r="J9365" s="2">
        <v>24341.531060836489</v>
      </c>
      <c r="K9365" t="s">
        <v>11</v>
      </c>
    </row>
    <row r="9366" spans="1:11" x14ac:dyDescent="0.2">
      <c r="A9366" s="3">
        <v>1219</v>
      </c>
      <c r="B9366" s="3">
        <v>2022</v>
      </c>
      <c r="C9366" s="3">
        <v>2</v>
      </c>
      <c r="D9366" s="3">
        <v>2023</v>
      </c>
      <c r="E9366" s="3">
        <v>1</v>
      </c>
      <c r="F9366" s="2">
        <v>4220.988427499824</v>
      </c>
      <c r="G9366" s="2">
        <v>7851.1507300845351</v>
      </c>
      <c r="H9366" s="2">
        <v>11051.402235211443</v>
      </c>
      <c r="I9366" s="2">
        <v>18902.552965295978</v>
      </c>
      <c r="J9366" s="2">
        <v>24341.531060836489</v>
      </c>
      <c r="K9366" t="s">
        <v>11</v>
      </c>
    </row>
    <row r="9367" spans="1:11" x14ac:dyDescent="0.2">
      <c r="A9367" s="3">
        <v>1219</v>
      </c>
      <c r="B9367" s="3">
        <v>2022</v>
      </c>
      <c r="C9367" s="3">
        <v>3</v>
      </c>
      <c r="D9367" s="3">
        <v>2024</v>
      </c>
      <c r="E9367" s="3">
        <v>1</v>
      </c>
      <c r="F9367" s="2">
        <v>4464.612083958511</v>
      </c>
      <c r="G9367" s="2">
        <v>12315.762814043046</v>
      </c>
      <c r="H9367" s="2">
        <v>8791.5194266353828</v>
      </c>
      <c r="I9367" s="2">
        <v>21107.282240678429</v>
      </c>
      <c r="J9367" s="2">
        <v>24341.531060836489</v>
      </c>
      <c r="K9367" t="s">
        <v>11</v>
      </c>
    </row>
    <row r="9368" spans="1:11" x14ac:dyDescent="0.2">
      <c r="A9368" s="3">
        <v>1219</v>
      </c>
      <c r="B9368" s="3">
        <v>2022</v>
      </c>
      <c r="C9368" s="3">
        <v>4</v>
      </c>
      <c r="D9368" s="3">
        <v>2025</v>
      </c>
      <c r="E9368" s="3">
        <v>1</v>
      </c>
      <c r="F9368" s="2">
        <v>3311.9840043637305</v>
      </c>
      <c r="G9368" s="2">
        <v>15627.746818406777</v>
      </c>
      <c r="H9368" s="2">
        <v>7216.1662198053891</v>
      </c>
      <c r="I9368" s="2">
        <v>22843.913038212166</v>
      </c>
      <c r="J9368" s="2">
        <v>24341.531060836489</v>
      </c>
      <c r="K9368" t="s">
        <v>11</v>
      </c>
    </row>
    <row r="9369" spans="1:11" x14ac:dyDescent="0.2">
      <c r="A9369" s="3">
        <v>1219</v>
      </c>
      <c r="B9369" s="3">
        <v>2022</v>
      </c>
      <c r="C9369" s="3">
        <v>5</v>
      </c>
      <c r="D9369" s="3">
        <v>2026</v>
      </c>
      <c r="E9369" s="3">
        <v>1</v>
      </c>
      <c r="F9369" s="2">
        <v>3856.6735035422789</v>
      </c>
      <c r="G9369" s="2">
        <v>19484.420321949056</v>
      </c>
      <c r="H9369" s="2">
        <v>3930.0345426401218</v>
      </c>
      <c r="I9369" s="2">
        <v>23414.454864589177</v>
      </c>
      <c r="J9369" s="2">
        <v>24341.531060836489</v>
      </c>
      <c r="K9369" t="s">
        <v>11</v>
      </c>
    </row>
    <row r="9370" spans="1:11" x14ac:dyDescent="0.2">
      <c r="A9370" s="3">
        <v>1220</v>
      </c>
      <c r="B9370" s="3">
        <v>2022</v>
      </c>
      <c r="C9370" s="3">
        <v>1</v>
      </c>
      <c r="D9370" s="3">
        <v>2022</v>
      </c>
      <c r="E9370" s="3">
        <v>1</v>
      </c>
      <c r="F9370" s="2">
        <v>859.32655401090869</v>
      </c>
      <c r="G9370" s="2">
        <v>859.32655401090869</v>
      </c>
      <c r="H9370" s="2">
        <v>2861.5059132342135</v>
      </c>
      <c r="I9370" s="2">
        <v>3720.8324672451222</v>
      </c>
      <c r="J9370" s="2">
        <v>5705.3383963185915</v>
      </c>
      <c r="K9370" t="s">
        <v>11</v>
      </c>
    </row>
    <row r="9371" spans="1:11" x14ac:dyDescent="0.2">
      <c r="A9371" s="3">
        <v>1220</v>
      </c>
      <c r="B9371" s="3">
        <v>2022</v>
      </c>
      <c r="C9371" s="3">
        <v>2</v>
      </c>
      <c r="D9371" s="3">
        <v>2023</v>
      </c>
      <c r="E9371" s="3">
        <v>1</v>
      </c>
      <c r="F9371" s="2">
        <v>972.43810935456804</v>
      </c>
      <c r="G9371" s="2">
        <v>1831.7646633654767</v>
      </c>
      <c r="H9371" s="2">
        <v>2608.3663894081601</v>
      </c>
      <c r="I9371" s="2">
        <v>4440.1310527736368</v>
      </c>
      <c r="J9371" s="2">
        <v>5705.3383963185915</v>
      </c>
      <c r="K9371" t="s">
        <v>11</v>
      </c>
    </row>
    <row r="9372" spans="1:11" x14ac:dyDescent="0.2">
      <c r="A9372" s="3">
        <v>1220</v>
      </c>
      <c r="B9372" s="3">
        <v>2022</v>
      </c>
      <c r="C9372" s="3">
        <v>3</v>
      </c>
      <c r="D9372" s="3">
        <v>2024</v>
      </c>
      <c r="E9372" s="3">
        <v>1</v>
      </c>
      <c r="F9372" s="2">
        <v>1042.5784204107181</v>
      </c>
      <c r="G9372" s="2">
        <v>2874.3430837761948</v>
      </c>
      <c r="H9372" s="2">
        <v>1991.0055159801454</v>
      </c>
      <c r="I9372" s="2">
        <v>4865.3485997563403</v>
      </c>
      <c r="J9372" s="2">
        <v>5705.3383963185915</v>
      </c>
      <c r="K9372" t="s">
        <v>11</v>
      </c>
    </row>
    <row r="9373" spans="1:11" x14ac:dyDescent="0.2">
      <c r="A9373" s="3">
        <v>1220</v>
      </c>
      <c r="B9373" s="3">
        <v>2022</v>
      </c>
      <c r="C9373" s="3">
        <v>4</v>
      </c>
      <c r="D9373" s="3">
        <v>2025</v>
      </c>
      <c r="E9373" s="3">
        <v>1</v>
      </c>
      <c r="F9373" s="2">
        <v>1002.8553048919825</v>
      </c>
      <c r="G9373" s="2">
        <v>3877.1983886681774</v>
      </c>
      <c r="H9373" s="2">
        <v>1518.735574889618</v>
      </c>
      <c r="I9373" s="2">
        <v>5395.9339635577953</v>
      </c>
      <c r="J9373" s="2">
        <v>5705.3383963185915</v>
      </c>
      <c r="K9373" t="s">
        <v>11</v>
      </c>
    </row>
    <row r="9374" spans="1:11" x14ac:dyDescent="0.2">
      <c r="A9374" s="3">
        <v>1220</v>
      </c>
      <c r="B9374" s="3">
        <v>2022</v>
      </c>
      <c r="C9374" s="3">
        <v>5</v>
      </c>
      <c r="D9374" s="3">
        <v>2026</v>
      </c>
      <c r="E9374" s="3">
        <v>1</v>
      </c>
      <c r="F9374" s="2">
        <v>394.99925690216787</v>
      </c>
      <c r="G9374" s="2">
        <v>4272.1976455703452</v>
      </c>
      <c r="H9374" s="2">
        <v>1205.2900317946187</v>
      </c>
      <c r="I9374" s="2">
        <v>5477.4876773649639</v>
      </c>
      <c r="J9374" s="2">
        <v>5705.3383963185915</v>
      </c>
      <c r="K9374" t="s">
        <v>11</v>
      </c>
    </row>
    <row r="9375" spans="1:11" x14ac:dyDescent="0.2">
      <c r="A9375" s="3">
        <v>1221</v>
      </c>
      <c r="B9375" s="3">
        <v>2022</v>
      </c>
      <c r="C9375" s="3">
        <v>1</v>
      </c>
      <c r="D9375" s="3">
        <v>2022</v>
      </c>
      <c r="E9375" s="3">
        <v>1</v>
      </c>
      <c r="F9375" s="2">
        <v>3184.1411852593715</v>
      </c>
      <c r="G9375" s="2">
        <v>3184.1411852593715</v>
      </c>
      <c r="H9375" s="2">
        <v>10986.201463202076</v>
      </c>
      <c r="I9375" s="2">
        <v>14170.342648461448</v>
      </c>
      <c r="J9375" s="2">
        <v>21392.83337470156</v>
      </c>
      <c r="K9375" t="s">
        <v>11</v>
      </c>
    </row>
    <row r="9376" spans="1:11" x14ac:dyDescent="0.2">
      <c r="A9376" s="3">
        <v>1221</v>
      </c>
      <c r="B9376" s="3">
        <v>2022</v>
      </c>
      <c r="C9376" s="3">
        <v>2</v>
      </c>
      <c r="D9376" s="3">
        <v>2023</v>
      </c>
      <c r="E9376" s="3">
        <v>1</v>
      </c>
      <c r="F9376" s="2">
        <v>3533.0026810814475</v>
      </c>
      <c r="G9376" s="2">
        <v>6717.1438663408189</v>
      </c>
      <c r="H9376" s="2">
        <v>9844.4913394973628</v>
      </c>
      <c r="I9376" s="2">
        <v>16561.635205838182</v>
      </c>
      <c r="J9376" s="2">
        <v>21392.83337470156</v>
      </c>
      <c r="K9376" t="s">
        <v>11</v>
      </c>
    </row>
    <row r="9377" spans="1:11" x14ac:dyDescent="0.2">
      <c r="A9377" s="3">
        <v>1221</v>
      </c>
      <c r="B9377" s="3">
        <v>2022</v>
      </c>
      <c r="C9377" s="3">
        <v>3</v>
      </c>
      <c r="D9377" s="3">
        <v>2024</v>
      </c>
      <c r="E9377" s="3">
        <v>1</v>
      </c>
      <c r="F9377" s="2">
        <v>4077.159871925267</v>
      </c>
      <c r="G9377" s="2">
        <v>10794.303738266086</v>
      </c>
      <c r="H9377" s="2">
        <v>8050.929810417294</v>
      </c>
      <c r="I9377" s="2">
        <v>18845.23354868338</v>
      </c>
      <c r="J9377" s="2">
        <v>21392.83337470156</v>
      </c>
      <c r="K9377" t="s">
        <v>11</v>
      </c>
    </row>
    <row r="9378" spans="1:11" x14ac:dyDescent="0.2">
      <c r="A9378" s="3">
        <v>1221</v>
      </c>
      <c r="B9378" s="3">
        <v>2022</v>
      </c>
      <c r="C9378" s="3">
        <v>4</v>
      </c>
      <c r="D9378" s="3">
        <v>2025</v>
      </c>
      <c r="E9378" s="3">
        <v>1</v>
      </c>
      <c r="F9378" s="2">
        <v>3430.9611971973172</v>
      </c>
      <c r="G9378" s="2">
        <v>14225.264935463403</v>
      </c>
      <c r="H9378" s="2">
        <v>5317.5458595357759</v>
      </c>
      <c r="I9378" s="2">
        <v>19542.810794999179</v>
      </c>
      <c r="J9378" s="2">
        <v>21392.83337470156</v>
      </c>
      <c r="K9378" t="s">
        <v>11</v>
      </c>
    </row>
    <row r="9379" spans="1:11" x14ac:dyDescent="0.2">
      <c r="A9379" s="3">
        <v>1221</v>
      </c>
      <c r="B9379" s="3">
        <v>2022</v>
      </c>
      <c r="C9379" s="3">
        <v>5</v>
      </c>
      <c r="D9379" s="3">
        <v>2026</v>
      </c>
      <c r="E9379" s="3">
        <v>1</v>
      </c>
      <c r="F9379" s="2">
        <v>2385.430807271654</v>
      </c>
      <c r="G9379" s="2">
        <v>16610.695742735057</v>
      </c>
      <c r="H9379" s="2">
        <v>3839.8093708237066</v>
      </c>
      <c r="I9379" s="2">
        <v>20450.505113558764</v>
      </c>
      <c r="J9379" s="2">
        <v>21392.83337470156</v>
      </c>
      <c r="K9379" t="s">
        <v>11</v>
      </c>
    </row>
    <row r="9380" spans="1:11" x14ac:dyDescent="0.2">
      <c r="A9380" s="3">
        <v>1222</v>
      </c>
      <c r="B9380" s="3">
        <v>2022</v>
      </c>
      <c r="C9380" s="3">
        <v>1</v>
      </c>
      <c r="D9380" s="3">
        <v>2022</v>
      </c>
      <c r="E9380" s="3">
        <v>1</v>
      </c>
      <c r="F9380" s="2">
        <v>1451.6174254977909</v>
      </c>
      <c r="G9380" s="2">
        <v>1451.6174254977909</v>
      </c>
      <c r="H9380" s="2">
        <v>4790.5463793729668</v>
      </c>
      <c r="I9380" s="2">
        <v>6242.1638048707573</v>
      </c>
      <c r="J9380" s="2">
        <v>9465.7275388439557</v>
      </c>
      <c r="K9380" t="s">
        <v>11</v>
      </c>
    </row>
    <row r="9381" spans="1:11" x14ac:dyDescent="0.2">
      <c r="A9381" s="3">
        <v>1222</v>
      </c>
      <c r="B9381" s="3">
        <v>2022</v>
      </c>
      <c r="C9381" s="3">
        <v>2</v>
      </c>
      <c r="D9381" s="3">
        <v>2023</v>
      </c>
      <c r="E9381" s="3">
        <v>1</v>
      </c>
      <c r="F9381" s="2">
        <v>1530.9278696043034</v>
      </c>
      <c r="G9381" s="2">
        <v>2982.5452951020943</v>
      </c>
      <c r="H9381" s="2">
        <v>4496.0427654550613</v>
      </c>
      <c r="I9381" s="2">
        <v>7478.5880605571556</v>
      </c>
      <c r="J9381" s="2">
        <v>9465.7275388439557</v>
      </c>
      <c r="K9381" t="s">
        <v>11</v>
      </c>
    </row>
    <row r="9382" spans="1:11" x14ac:dyDescent="0.2">
      <c r="A9382" s="3">
        <v>1222</v>
      </c>
      <c r="B9382" s="3">
        <v>2022</v>
      </c>
      <c r="C9382" s="3">
        <v>3</v>
      </c>
      <c r="D9382" s="3">
        <v>2024</v>
      </c>
      <c r="E9382" s="3">
        <v>1</v>
      </c>
      <c r="F9382" s="2">
        <v>1909.3466301327562</v>
      </c>
      <c r="G9382" s="2">
        <v>4891.8919252348505</v>
      </c>
      <c r="H9382" s="2">
        <v>3225.5604848991361</v>
      </c>
      <c r="I9382" s="2">
        <v>8117.4524101339866</v>
      </c>
      <c r="J9382" s="2">
        <v>9465.7275388439557</v>
      </c>
      <c r="K9382" t="s">
        <v>11</v>
      </c>
    </row>
    <row r="9383" spans="1:11" x14ac:dyDescent="0.2">
      <c r="A9383" s="3">
        <v>1222</v>
      </c>
      <c r="B9383" s="3">
        <v>2022</v>
      </c>
      <c r="C9383" s="3">
        <v>4</v>
      </c>
      <c r="D9383" s="3">
        <v>2025</v>
      </c>
      <c r="E9383" s="3">
        <v>1</v>
      </c>
      <c r="F9383" s="2">
        <v>1415.1150678865015</v>
      </c>
      <c r="G9383" s="2">
        <v>6307.006993121352</v>
      </c>
      <c r="H9383" s="2">
        <v>2564.1778822426213</v>
      </c>
      <c r="I9383" s="2">
        <v>8871.1848753639733</v>
      </c>
      <c r="J9383" s="2">
        <v>9465.7275388439557</v>
      </c>
      <c r="K9383" t="s">
        <v>11</v>
      </c>
    </row>
    <row r="9384" spans="1:11" x14ac:dyDescent="0.2">
      <c r="A9384" s="3">
        <v>1222</v>
      </c>
      <c r="B9384" s="3">
        <v>2022</v>
      </c>
      <c r="C9384" s="3">
        <v>5</v>
      </c>
      <c r="D9384" s="3">
        <v>2026</v>
      </c>
      <c r="E9384" s="3">
        <v>1</v>
      </c>
      <c r="F9384" s="2">
        <v>867.51219860807942</v>
      </c>
      <c r="G9384" s="2">
        <v>7174.5191917294314</v>
      </c>
      <c r="H9384" s="2">
        <v>1802.9776292847664</v>
      </c>
      <c r="I9384" s="2">
        <v>8977.4968210141978</v>
      </c>
      <c r="J9384" s="2">
        <v>9465.7275388439557</v>
      </c>
      <c r="K9384" t="s">
        <v>11</v>
      </c>
    </row>
    <row r="9385" spans="1:11" x14ac:dyDescent="0.2">
      <c r="A9385" s="3">
        <v>1223</v>
      </c>
      <c r="B9385" s="3">
        <v>2022</v>
      </c>
      <c r="C9385" s="3">
        <v>1</v>
      </c>
      <c r="D9385" s="3">
        <v>2022</v>
      </c>
      <c r="E9385" s="3">
        <v>1</v>
      </c>
      <c r="F9385" s="2">
        <v>1977.5865847055777</v>
      </c>
      <c r="G9385" s="2">
        <v>1977.5865847055777</v>
      </c>
      <c r="H9385" s="2">
        <v>6573.9694519918594</v>
      </c>
      <c r="I9385" s="2">
        <v>8551.5560366974369</v>
      </c>
      <c r="J9385" s="2">
        <v>13126.327343428742</v>
      </c>
      <c r="K9385" t="s">
        <v>11</v>
      </c>
    </row>
    <row r="9386" spans="1:11" x14ac:dyDescent="0.2">
      <c r="A9386" s="3">
        <v>1223</v>
      </c>
      <c r="B9386" s="3">
        <v>2022</v>
      </c>
      <c r="C9386" s="3">
        <v>2</v>
      </c>
      <c r="D9386" s="3">
        <v>2023</v>
      </c>
      <c r="E9386" s="3">
        <v>1</v>
      </c>
      <c r="F9386" s="2">
        <v>2363.8530684477191</v>
      </c>
      <c r="G9386" s="2">
        <v>4341.4396531532966</v>
      </c>
      <c r="H9386" s="2">
        <v>5963.3939541026502</v>
      </c>
      <c r="I9386" s="2">
        <v>10304.833607255947</v>
      </c>
      <c r="J9386" s="2">
        <v>13126.327343428742</v>
      </c>
      <c r="K9386" t="s">
        <v>11</v>
      </c>
    </row>
    <row r="9387" spans="1:11" x14ac:dyDescent="0.2">
      <c r="A9387" s="3">
        <v>1223</v>
      </c>
      <c r="B9387" s="3">
        <v>2022</v>
      </c>
      <c r="C9387" s="3">
        <v>3</v>
      </c>
      <c r="D9387" s="3">
        <v>2024</v>
      </c>
      <c r="E9387" s="3">
        <v>1</v>
      </c>
      <c r="F9387" s="2">
        <v>2028.4426552262521</v>
      </c>
      <c r="G9387" s="2">
        <v>6369.8823083795487</v>
      </c>
      <c r="H9387" s="2">
        <v>4853.252559883671</v>
      </c>
      <c r="I9387" s="2">
        <v>11223.13486826322</v>
      </c>
      <c r="J9387" s="2">
        <v>13126.327343428742</v>
      </c>
      <c r="K9387" t="s">
        <v>11</v>
      </c>
    </row>
    <row r="9388" spans="1:11" x14ac:dyDescent="0.2">
      <c r="A9388" s="3">
        <v>1223</v>
      </c>
      <c r="B9388" s="3">
        <v>2022</v>
      </c>
      <c r="C9388" s="3">
        <v>4</v>
      </c>
      <c r="D9388" s="3">
        <v>2025</v>
      </c>
      <c r="E9388" s="3">
        <v>1</v>
      </c>
      <c r="F9388" s="2">
        <v>2572.5343227288267</v>
      </c>
      <c r="G9388" s="2">
        <v>8942.4166311083754</v>
      </c>
      <c r="H9388" s="2">
        <v>3218.0184873709586</v>
      </c>
      <c r="I9388" s="2">
        <v>12160.435118479334</v>
      </c>
      <c r="J9388" s="2">
        <v>13126.327343428742</v>
      </c>
      <c r="K9388" t="s">
        <v>11</v>
      </c>
    </row>
    <row r="9389" spans="1:11" x14ac:dyDescent="0.2">
      <c r="A9389" s="3">
        <v>1223</v>
      </c>
      <c r="B9389" s="3">
        <v>2022</v>
      </c>
      <c r="C9389" s="3">
        <v>5</v>
      </c>
      <c r="D9389" s="3">
        <v>2026</v>
      </c>
      <c r="E9389" s="3">
        <v>1</v>
      </c>
      <c r="F9389" s="2">
        <v>955.85003986301126</v>
      </c>
      <c r="G9389" s="2">
        <v>9898.2666709713867</v>
      </c>
      <c r="H9389" s="2">
        <v>2918.353094615326</v>
      </c>
      <c r="I9389" s="2">
        <v>12816.619765586713</v>
      </c>
      <c r="J9389" s="2">
        <v>13126.327343428742</v>
      </c>
      <c r="K9389" t="s">
        <v>11</v>
      </c>
    </row>
    <row r="9390" spans="1:11" x14ac:dyDescent="0.2">
      <c r="A9390" s="3">
        <v>1224</v>
      </c>
      <c r="B9390" s="3">
        <v>2022</v>
      </c>
      <c r="C9390" s="3">
        <v>1</v>
      </c>
      <c r="D9390" s="3">
        <v>2022</v>
      </c>
      <c r="E9390" s="3">
        <v>1</v>
      </c>
      <c r="F9390" s="2">
        <v>1543.2708369026145</v>
      </c>
      <c r="G9390" s="2">
        <v>1543.2708369026145</v>
      </c>
      <c r="H9390" s="2">
        <v>5304.2191281897358</v>
      </c>
      <c r="I9390" s="2">
        <v>6847.4899650923508</v>
      </c>
      <c r="J9390" s="2">
        <v>10356.736166637265</v>
      </c>
      <c r="K9390" t="s">
        <v>11</v>
      </c>
    </row>
    <row r="9391" spans="1:11" x14ac:dyDescent="0.2">
      <c r="A9391" s="3">
        <v>1224</v>
      </c>
      <c r="B9391" s="3">
        <v>2022</v>
      </c>
      <c r="C9391" s="3">
        <v>2</v>
      </c>
      <c r="D9391" s="3">
        <v>2023</v>
      </c>
      <c r="E9391" s="3">
        <v>1</v>
      </c>
      <c r="F9391" s="2">
        <v>1816.0759065078</v>
      </c>
      <c r="G9391" s="2">
        <v>3359.3467434104145</v>
      </c>
      <c r="H9391" s="2">
        <v>4736.9110377475372</v>
      </c>
      <c r="I9391" s="2">
        <v>8096.2577811579522</v>
      </c>
      <c r="J9391" s="2">
        <v>10356.736166637265</v>
      </c>
      <c r="K9391" t="s">
        <v>11</v>
      </c>
    </row>
    <row r="9392" spans="1:11" x14ac:dyDescent="0.2">
      <c r="A9392" s="3">
        <v>1224</v>
      </c>
      <c r="B9392" s="3">
        <v>2022</v>
      </c>
      <c r="C9392" s="3">
        <v>3</v>
      </c>
      <c r="D9392" s="3">
        <v>2024</v>
      </c>
      <c r="E9392" s="3">
        <v>1</v>
      </c>
      <c r="F9392" s="2">
        <v>1927.421420739262</v>
      </c>
      <c r="G9392" s="2">
        <v>5286.7681641496765</v>
      </c>
      <c r="H9392" s="2">
        <v>3902.37625992223</v>
      </c>
      <c r="I9392" s="2">
        <v>9189.1444240719065</v>
      </c>
      <c r="J9392" s="2">
        <v>10356.736166637265</v>
      </c>
      <c r="K9392" t="s">
        <v>11</v>
      </c>
    </row>
    <row r="9393" spans="1:11" x14ac:dyDescent="0.2">
      <c r="A9393" s="3">
        <v>1224</v>
      </c>
      <c r="B9393" s="3">
        <v>2022</v>
      </c>
      <c r="C9393" s="3">
        <v>4</v>
      </c>
      <c r="D9393" s="3">
        <v>2025</v>
      </c>
      <c r="E9393" s="3">
        <v>1</v>
      </c>
      <c r="F9393" s="2">
        <v>1506.9503822734032</v>
      </c>
      <c r="G9393" s="2">
        <v>6793.7185464230797</v>
      </c>
      <c r="H9393" s="2">
        <v>2909.6570868997287</v>
      </c>
      <c r="I9393" s="2">
        <v>9703.3756333228084</v>
      </c>
      <c r="J9393" s="2">
        <v>10356.736166637265</v>
      </c>
      <c r="K9393" t="s">
        <v>11</v>
      </c>
    </row>
    <row r="9394" spans="1:11" x14ac:dyDescent="0.2">
      <c r="A9394" s="3">
        <v>1224</v>
      </c>
      <c r="B9394" s="3">
        <v>2022</v>
      </c>
      <c r="C9394" s="3">
        <v>5</v>
      </c>
      <c r="D9394" s="3">
        <v>2026</v>
      </c>
      <c r="E9394" s="3">
        <v>1</v>
      </c>
      <c r="F9394" s="2">
        <v>1253.2052872153199</v>
      </c>
      <c r="G9394" s="2">
        <v>8046.9238336383996</v>
      </c>
      <c r="H9394" s="2">
        <v>2068.7484893827104</v>
      </c>
      <c r="I9394" s="2">
        <v>10115.67232302111</v>
      </c>
      <c r="J9394" s="2">
        <v>10356.736166637265</v>
      </c>
      <c r="K9394" t="s">
        <v>11</v>
      </c>
    </row>
    <row r="9395" spans="1:11" x14ac:dyDescent="0.2">
      <c r="A9395" s="3">
        <v>1225</v>
      </c>
      <c r="B9395" s="3">
        <v>2022</v>
      </c>
      <c r="C9395" s="3">
        <v>1</v>
      </c>
      <c r="D9395" s="3">
        <v>2022</v>
      </c>
      <c r="E9395" s="3">
        <v>1</v>
      </c>
      <c r="F9395" s="2">
        <v>2203.6288397467297</v>
      </c>
      <c r="G9395" s="2">
        <v>2203.6288397467297</v>
      </c>
      <c r="H9395" s="2">
        <v>7067.1776755444871</v>
      </c>
      <c r="I9395" s="2">
        <v>9270.8065152912168</v>
      </c>
      <c r="J9395" s="2">
        <v>14286.073607848421</v>
      </c>
      <c r="K9395" t="s">
        <v>11</v>
      </c>
    </row>
    <row r="9396" spans="1:11" x14ac:dyDescent="0.2">
      <c r="A9396" s="3">
        <v>1225</v>
      </c>
      <c r="B9396" s="3">
        <v>2022</v>
      </c>
      <c r="C9396" s="3">
        <v>2</v>
      </c>
      <c r="D9396" s="3">
        <v>2023</v>
      </c>
      <c r="E9396" s="3">
        <v>1</v>
      </c>
      <c r="F9396" s="2">
        <v>2299.1479661411358</v>
      </c>
      <c r="G9396" s="2">
        <v>4502.7768058878655</v>
      </c>
      <c r="H9396" s="2">
        <v>6723.9534267067966</v>
      </c>
      <c r="I9396" s="2">
        <v>11226.730232594662</v>
      </c>
      <c r="J9396" s="2">
        <v>14286.073607848421</v>
      </c>
      <c r="K9396" t="s">
        <v>11</v>
      </c>
    </row>
    <row r="9397" spans="1:11" x14ac:dyDescent="0.2">
      <c r="A9397" s="3">
        <v>1225</v>
      </c>
      <c r="B9397" s="3">
        <v>2022</v>
      </c>
      <c r="C9397" s="3">
        <v>3</v>
      </c>
      <c r="D9397" s="3">
        <v>2024</v>
      </c>
      <c r="E9397" s="3">
        <v>1</v>
      </c>
      <c r="F9397" s="2">
        <v>2895.6920461269756</v>
      </c>
      <c r="G9397" s="2">
        <v>7398.4688520148411</v>
      </c>
      <c r="H9397" s="2">
        <v>5004.3800732749205</v>
      </c>
      <c r="I9397" s="2">
        <v>12402.848925289762</v>
      </c>
      <c r="J9397" s="2">
        <v>14286.073607848421</v>
      </c>
      <c r="K9397" t="s">
        <v>11</v>
      </c>
    </row>
    <row r="9398" spans="1:11" x14ac:dyDescent="0.2">
      <c r="A9398" s="3">
        <v>1225</v>
      </c>
      <c r="B9398" s="3">
        <v>2022</v>
      </c>
      <c r="C9398" s="3">
        <v>4</v>
      </c>
      <c r="D9398" s="3">
        <v>2025</v>
      </c>
      <c r="E9398" s="3">
        <v>1</v>
      </c>
      <c r="F9398" s="2">
        <v>2253.7992895842017</v>
      </c>
      <c r="G9398" s="2">
        <v>9652.2681415990428</v>
      </c>
      <c r="H9398" s="2">
        <v>3440.5104484344047</v>
      </c>
      <c r="I9398" s="2">
        <v>13092.778590033447</v>
      </c>
      <c r="J9398" s="2">
        <v>14286.073607848421</v>
      </c>
      <c r="K9398" t="s">
        <v>11</v>
      </c>
    </row>
    <row r="9399" spans="1:11" x14ac:dyDescent="0.2">
      <c r="A9399" s="3">
        <v>1225</v>
      </c>
      <c r="B9399" s="3">
        <v>2022</v>
      </c>
      <c r="C9399" s="3">
        <v>5</v>
      </c>
      <c r="D9399" s="3">
        <v>2026</v>
      </c>
      <c r="E9399" s="3">
        <v>1</v>
      </c>
      <c r="F9399" s="2">
        <v>1175.1198231524068</v>
      </c>
      <c r="G9399" s="2">
        <v>10827.38796475145</v>
      </c>
      <c r="H9399" s="2">
        <v>2868.4316700552972</v>
      </c>
      <c r="I9399" s="2">
        <v>13695.819634806747</v>
      </c>
      <c r="J9399" s="2">
        <v>14286.073607848421</v>
      </c>
      <c r="K9399" t="s">
        <v>11</v>
      </c>
    </row>
    <row r="9400" spans="1:11" x14ac:dyDescent="0.2">
      <c r="A9400" s="3">
        <v>1226</v>
      </c>
      <c r="B9400" s="3">
        <v>2022</v>
      </c>
      <c r="C9400" s="3">
        <v>1</v>
      </c>
      <c r="D9400" s="3">
        <v>2022</v>
      </c>
      <c r="E9400" s="3">
        <v>1</v>
      </c>
      <c r="F9400" s="2">
        <v>4055.9120415379111</v>
      </c>
      <c r="G9400" s="2">
        <v>4055.9120415379111</v>
      </c>
      <c r="H9400" s="2">
        <v>13706.061708277288</v>
      </c>
      <c r="I9400" s="2">
        <v>17761.973749815199</v>
      </c>
      <c r="J9400" s="2">
        <v>27294.814032039289</v>
      </c>
      <c r="K9400" t="s">
        <v>11</v>
      </c>
    </row>
    <row r="9401" spans="1:11" x14ac:dyDescent="0.2">
      <c r="A9401" s="3">
        <v>1226</v>
      </c>
      <c r="B9401" s="3">
        <v>2022</v>
      </c>
      <c r="C9401" s="3">
        <v>2</v>
      </c>
      <c r="D9401" s="3">
        <v>2023</v>
      </c>
      <c r="E9401" s="3">
        <v>1</v>
      </c>
      <c r="F9401" s="2">
        <v>4947.9052214588264</v>
      </c>
      <c r="G9401" s="2">
        <v>9003.8172629967376</v>
      </c>
      <c r="H9401" s="2">
        <v>12175.887159286998</v>
      </c>
      <c r="I9401" s="2">
        <v>21179.704422283736</v>
      </c>
      <c r="J9401" s="2">
        <v>27294.814032039289</v>
      </c>
      <c r="K9401" t="s">
        <v>11</v>
      </c>
    </row>
    <row r="9402" spans="1:11" x14ac:dyDescent="0.2">
      <c r="A9402" s="3">
        <v>1226</v>
      </c>
      <c r="B9402" s="3">
        <v>2022</v>
      </c>
      <c r="C9402" s="3">
        <v>3</v>
      </c>
      <c r="D9402" s="3">
        <v>2024</v>
      </c>
      <c r="E9402" s="3">
        <v>1</v>
      </c>
      <c r="F9402" s="2">
        <v>4573.557468874782</v>
      </c>
      <c r="G9402" s="2">
        <v>13577.37473187152</v>
      </c>
      <c r="H9402" s="2">
        <v>9805.8149162480604</v>
      </c>
      <c r="I9402" s="2">
        <v>23383.18964811958</v>
      </c>
      <c r="J9402" s="2">
        <v>27294.814032039289</v>
      </c>
      <c r="K9402" t="s">
        <v>11</v>
      </c>
    </row>
    <row r="9403" spans="1:11" x14ac:dyDescent="0.2">
      <c r="A9403" s="3">
        <v>1226</v>
      </c>
      <c r="B9403" s="3">
        <v>2022</v>
      </c>
      <c r="C9403" s="3">
        <v>4</v>
      </c>
      <c r="D9403" s="3">
        <v>2025</v>
      </c>
      <c r="E9403" s="3">
        <v>1</v>
      </c>
      <c r="F9403" s="2">
        <v>3899.8575326777118</v>
      </c>
      <c r="G9403" s="2">
        <v>17477.232264549231</v>
      </c>
      <c r="H9403" s="2">
        <v>8284.5607332174077</v>
      </c>
      <c r="I9403" s="2">
        <v>25761.792997766639</v>
      </c>
      <c r="J9403" s="2">
        <v>27294.814032039289</v>
      </c>
      <c r="K9403" t="s">
        <v>11</v>
      </c>
    </row>
    <row r="9404" spans="1:11" x14ac:dyDescent="0.2">
      <c r="A9404" s="3">
        <v>1226</v>
      </c>
      <c r="B9404" s="3">
        <v>2022</v>
      </c>
      <c r="C9404" s="3">
        <v>5</v>
      </c>
      <c r="D9404" s="3">
        <v>2026</v>
      </c>
      <c r="E9404" s="3">
        <v>1</v>
      </c>
      <c r="F9404" s="2">
        <v>3820.0012463235726</v>
      </c>
      <c r="G9404" s="2">
        <v>21297.233510872804</v>
      </c>
      <c r="H9404" s="2">
        <v>4847.8701104174397</v>
      </c>
      <c r="I9404" s="2">
        <v>26145.103621290244</v>
      </c>
      <c r="J9404" s="2">
        <v>27294.814032039289</v>
      </c>
      <c r="K9404" t="s">
        <v>11</v>
      </c>
    </row>
    <row r="9405" spans="1:11" x14ac:dyDescent="0.2">
      <c r="A9405" s="3">
        <v>1227</v>
      </c>
      <c r="B9405" s="3">
        <v>2022</v>
      </c>
      <c r="C9405" s="3">
        <v>1</v>
      </c>
      <c r="D9405" s="3">
        <v>2022</v>
      </c>
      <c r="E9405" s="3">
        <v>1</v>
      </c>
      <c r="F9405" s="2">
        <v>1807.9071348585228</v>
      </c>
      <c r="G9405" s="2">
        <v>1807.9071348585228</v>
      </c>
      <c r="H9405" s="2">
        <v>6479.0332616143251</v>
      </c>
      <c r="I9405" s="2">
        <v>8286.9403964728481</v>
      </c>
      <c r="J9405" s="2">
        <v>12513.950072011072</v>
      </c>
      <c r="K9405" t="s">
        <v>11</v>
      </c>
    </row>
    <row r="9406" spans="1:11" x14ac:dyDescent="0.2">
      <c r="A9406" s="3">
        <v>1227</v>
      </c>
      <c r="B9406" s="3">
        <v>2022</v>
      </c>
      <c r="C9406" s="3">
        <v>2</v>
      </c>
      <c r="D9406" s="3">
        <v>2023</v>
      </c>
      <c r="E9406" s="3">
        <v>1</v>
      </c>
      <c r="F9406" s="2">
        <v>2062.7640757709032</v>
      </c>
      <c r="G9406" s="2">
        <v>3870.6712106294262</v>
      </c>
      <c r="H9406" s="2">
        <v>6073.5685066685319</v>
      </c>
      <c r="I9406" s="2">
        <v>9944.2397172979581</v>
      </c>
      <c r="J9406" s="2">
        <v>12513.950072011072</v>
      </c>
      <c r="K9406" t="s">
        <v>11</v>
      </c>
    </row>
    <row r="9407" spans="1:11" x14ac:dyDescent="0.2">
      <c r="A9407" s="3">
        <v>1227</v>
      </c>
      <c r="B9407" s="3">
        <v>2022</v>
      </c>
      <c r="C9407" s="3">
        <v>3</v>
      </c>
      <c r="D9407" s="3">
        <v>2024</v>
      </c>
      <c r="E9407" s="3">
        <v>1</v>
      </c>
      <c r="F9407" s="2">
        <v>2546.963212956307</v>
      </c>
      <c r="G9407" s="2">
        <v>6417.6344235857332</v>
      </c>
      <c r="H9407" s="2">
        <v>4323.6537394298639</v>
      </c>
      <c r="I9407" s="2">
        <v>10741.288163015597</v>
      </c>
      <c r="J9407" s="2">
        <v>12513.950072011072</v>
      </c>
      <c r="K9407" t="s">
        <v>11</v>
      </c>
    </row>
    <row r="9408" spans="1:11" x14ac:dyDescent="0.2">
      <c r="A9408" s="3">
        <v>1227</v>
      </c>
      <c r="B9408" s="3">
        <v>2022</v>
      </c>
      <c r="C9408" s="3">
        <v>4</v>
      </c>
      <c r="D9408" s="3">
        <v>2025</v>
      </c>
      <c r="E9408" s="3">
        <v>1</v>
      </c>
      <c r="F9408" s="2">
        <v>1594.328043203157</v>
      </c>
      <c r="G9408" s="2">
        <v>8011.9624667888902</v>
      </c>
      <c r="H9408" s="2">
        <v>3487.2175416994733</v>
      </c>
      <c r="I9408" s="2">
        <v>11499.180008488363</v>
      </c>
      <c r="J9408" s="2">
        <v>12513.950072011072</v>
      </c>
      <c r="K9408" t="s">
        <v>11</v>
      </c>
    </row>
    <row r="9409" spans="1:11" x14ac:dyDescent="0.2">
      <c r="A9409" s="3">
        <v>1227</v>
      </c>
      <c r="B9409" s="3">
        <v>2022</v>
      </c>
      <c r="C9409" s="3">
        <v>5</v>
      </c>
      <c r="D9409" s="3">
        <v>2026</v>
      </c>
      <c r="E9409" s="3">
        <v>1</v>
      </c>
      <c r="F9409" s="2">
        <v>1582.3098196792262</v>
      </c>
      <c r="G9409" s="2">
        <v>9594.2722864681164</v>
      </c>
      <c r="H9409" s="2">
        <v>2434.0163402511334</v>
      </c>
      <c r="I9409" s="2">
        <v>12028.28862671925</v>
      </c>
      <c r="J9409" s="2">
        <v>12513.950072011072</v>
      </c>
      <c r="K9409" t="s">
        <v>11</v>
      </c>
    </row>
    <row r="9410" spans="1:11" x14ac:dyDescent="0.2">
      <c r="A9410" s="3">
        <v>1228</v>
      </c>
      <c r="B9410" s="3">
        <v>2022</v>
      </c>
      <c r="C9410" s="3">
        <v>1</v>
      </c>
      <c r="D9410" s="3">
        <v>2022</v>
      </c>
      <c r="E9410" s="3">
        <v>1</v>
      </c>
      <c r="F9410" s="2">
        <v>1532.1717139801731</v>
      </c>
      <c r="G9410" s="2">
        <v>1532.1717139801731</v>
      </c>
      <c r="H9410" s="2">
        <v>5420.9036652205132</v>
      </c>
      <c r="I9410" s="2">
        <v>6953.0753792006863</v>
      </c>
      <c r="J9410" s="2">
        <v>10544.324449644488</v>
      </c>
      <c r="K9410" t="s">
        <v>11</v>
      </c>
    </row>
    <row r="9411" spans="1:11" x14ac:dyDescent="0.2">
      <c r="A9411" s="3">
        <v>1228</v>
      </c>
      <c r="B9411" s="3">
        <v>2022</v>
      </c>
      <c r="C9411" s="3">
        <v>2</v>
      </c>
      <c r="D9411" s="3">
        <v>2023</v>
      </c>
      <c r="E9411" s="3">
        <v>1</v>
      </c>
      <c r="F9411" s="2">
        <v>1936.9579304438466</v>
      </c>
      <c r="G9411" s="2">
        <v>3469.1296444240197</v>
      </c>
      <c r="H9411" s="2">
        <v>4615.0905726227356</v>
      </c>
      <c r="I9411" s="2">
        <v>8084.2202170467554</v>
      </c>
      <c r="J9411" s="2">
        <v>10544.324449644488</v>
      </c>
      <c r="K9411" t="s">
        <v>11</v>
      </c>
    </row>
    <row r="9412" spans="1:11" x14ac:dyDescent="0.2">
      <c r="A9412" s="3">
        <v>1228</v>
      </c>
      <c r="B9412" s="3">
        <v>2022</v>
      </c>
      <c r="C9412" s="3">
        <v>3</v>
      </c>
      <c r="D9412" s="3">
        <v>2024</v>
      </c>
      <c r="E9412" s="3">
        <v>1</v>
      </c>
      <c r="F9412" s="2">
        <v>1602.3207275616123</v>
      </c>
      <c r="G9412" s="2">
        <v>5071.450371985632</v>
      </c>
      <c r="H9412" s="2">
        <v>4198.3933771451475</v>
      </c>
      <c r="I9412" s="2">
        <v>9269.8437491307795</v>
      </c>
      <c r="J9412" s="2">
        <v>10544.324449644488</v>
      </c>
      <c r="K9412" t="s">
        <v>11</v>
      </c>
    </row>
    <row r="9413" spans="1:11" x14ac:dyDescent="0.2">
      <c r="A9413" s="3">
        <v>1228</v>
      </c>
      <c r="B9413" s="3">
        <v>2022</v>
      </c>
      <c r="C9413" s="3">
        <v>4</v>
      </c>
      <c r="D9413" s="3">
        <v>2025</v>
      </c>
      <c r="E9413" s="3">
        <v>1</v>
      </c>
      <c r="F9413" s="2">
        <v>1867.5095351810442</v>
      </c>
      <c r="G9413" s="2">
        <v>6938.9599071666762</v>
      </c>
      <c r="H9413" s="2">
        <v>2886.758712534056</v>
      </c>
      <c r="I9413" s="2">
        <v>9825.7186197007322</v>
      </c>
      <c r="J9413" s="2">
        <v>10544.324449644488</v>
      </c>
      <c r="K9413" t="s">
        <v>11</v>
      </c>
    </row>
    <row r="9414" spans="1:11" x14ac:dyDescent="0.2">
      <c r="A9414" s="3">
        <v>1228</v>
      </c>
      <c r="B9414" s="3">
        <v>2022</v>
      </c>
      <c r="C9414" s="3">
        <v>5</v>
      </c>
      <c r="D9414" s="3">
        <v>2026</v>
      </c>
      <c r="E9414" s="3">
        <v>1</v>
      </c>
      <c r="F9414" s="2">
        <v>1555.2639555749265</v>
      </c>
      <c r="G9414" s="2">
        <v>8494.2238627416027</v>
      </c>
      <c r="H9414" s="2">
        <v>1592.369235776081</v>
      </c>
      <c r="I9414" s="2">
        <v>10086.593098517684</v>
      </c>
      <c r="J9414" s="2">
        <v>10544.324449644488</v>
      </c>
      <c r="K9414" t="s">
        <v>11</v>
      </c>
    </row>
    <row r="9415" spans="1:11" x14ac:dyDescent="0.2">
      <c r="A9415" s="3">
        <v>1229</v>
      </c>
      <c r="B9415" s="3">
        <v>2022</v>
      </c>
      <c r="C9415" s="3">
        <v>1</v>
      </c>
      <c r="D9415" s="3">
        <v>2022</v>
      </c>
      <c r="E9415" s="3">
        <v>1</v>
      </c>
      <c r="F9415" s="2">
        <v>1083.9547098295488</v>
      </c>
      <c r="G9415" s="2">
        <v>1083.9547098295488</v>
      </c>
      <c r="H9415" s="2">
        <v>3778.2634008767236</v>
      </c>
      <c r="I9415" s="2">
        <v>4862.2181107062725</v>
      </c>
      <c r="J9415" s="2">
        <v>7456.8999716753788</v>
      </c>
      <c r="K9415" t="s">
        <v>11</v>
      </c>
    </row>
    <row r="9416" spans="1:11" x14ac:dyDescent="0.2">
      <c r="A9416" s="3">
        <v>1229</v>
      </c>
      <c r="B9416" s="3">
        <v>2022</v>
      </c>
      <c r="C9416" s="3">
        <v>2</v>
      </c>
      <c r="D9416" s="3">
        <v>2023</v>
      </c>
      <c r="E9416" s="3">
        <v>1</v>
      </c>
      <c r="F9416" s="2">
        <v>1256.740692449951</v>
      </c>
      <c r="G9416" s="2">
        <v>2340.6954022794998</v>
      </c>
      <c r="H9416" s="2">
        <v>3572.4358397663009</v>
      </c>
      <c r="I9416" s="2">
        <v>5913.1312420458007</v>
      </c>
      <c r="J9416" s="2">
        <v>7456.8999716753788</v>
      </c>
      <c r="K9416" t="s">
        <v>11</v>
      </c>
    </row>
    <row r="9417" spans="1:11" x14ac:dyDescent="0.2">
      <c r="A9417" s="3">
        <v>1229</v>
      </c>
      <c r="B9417" s="3">
        <v>2022</v>
      </c>
      <c r="C9417" s="3">
        <v>3</v>
      </c>
      <c r="D9417" s="3">
        <v>2024</v>
      </c>
      <c r="E9417" s="3">
        <v>1</v>
      </c>
      <c r="F9417" s="2">
        <v>1247.7542513551498</v>
      </c>
      <c r="G9417" s="2">
        <v>3588.4496536346496</v>
      </c>
      <c r="H9417" s="2">
        <v>3000.5301887320747</v>
      </c>
      <c r="I9417" s="2">
        <v>6588.9798423667244</v>
      </c>
      <c r="J9417" s="2">
        <v>7456.8999716753788</v>
      </c>
      <c r="K9417" t="s">
        <v>11</v>
      </c>
    </row>
    <row r="9418" spans="1:11" x14ac:dyDescent="0.2">
      <c r="A9418" s="3">
        <v>1229</v>
      </c>
      <c r="B9418" s="3">
        <v>2022</v>
      </c>
      <c r="C9418" s="3">
        <v>4</v>
      </c>
      <c r="D9418" s="3">
        <v>2025</v>
      </c>
      <c r="E9418" s="3">
        <v>1</v>
      </c>
      <c r="F9418" s="2">
        <v>1287.0350451517997</v>
      </c>
      <c r="G9418" s="2">
        <v>4875.4846987864494</v>
      </c>
      <c r="H9418" s="2">
        <v>2094.1392997040048</v>
      </c>
      <c r="I9418" s="2">
        <v>6969.6239984904541</v>
      </c>
      <c r="J9418" s="2">
        <v>7456.8999716753788</v>
      </c>
      <c r="K9418" t="s">
        <v>11</v>
      </c>
    </row>
    <row r="9419" spans="1:11" x14ac:dyDescent="0.2">
      <c r="A9419" s="3">
        <v>1229</v>
      </c>
      <c r="B9419" s="3">
        <v>2022</v>
      </c>
      <c r="C9419" s="3">
        <v>5</v>
      </c>
      <c r="D9419" s="3">
        <v>2026</v>
      </c>
      <c r="E9419" s="3">
        <v>1</v>
      </c>
      <c r="F9419" s="2">
        <v>1142.0833865808963</v>
      </c>
      <c r="G9419" s="2">
        <v>6017.5680853673457</v>
      </c>
      <c r="H9419" s="2">
        <v>1097.3082933930182</v>
      </c>
      <c r="I9419" s="2">
        <v>7114.8763787603639</v>
      </c>
      <c r="J9419" s="2">
        <v>7456.8999716753788</v>
      </c>
      <c r="K9419" t="s">
        <v>11</v>
      </c>
    </row>
    <row r="9420" spans="1:11" x14ac:dyDescent="0.2">
      <c r="A9420" s="3">
        <v>1230</v>
      </c>
      <c r="B9420" s="3">
        <v>2022</v>
      </c>
      <c r="C9420" s="3">
        <v>1</v>
      </c>
      <c r="D9420" s="3">
        <v>2022</v>
      </c>
      <c r="E9420" s="3">
        <v>1</v>
      </c>
      <c r="F9420" s="2">
        <v>949.95685969506974</v>
      </c>
      <c r="G9420" s="2">
        <v>949.95685969506974</v>
      </c>
      <c r="H9420" s="2">
        <v>3251.124270700438</v>
      </c>
      <c r="I9420" s="2">
        <v>4201.0811303955079</v>
      </c>
      <c r="J9420" s="2">
        <v>6572.7347397814265</v>
      </c>
      <c r="K9420" t="s">
        <v>11</v>
      </c>
    </row>
    <row r="9421" spans="1:11" x14ac:dyDescent="0.2">
      <c r="A9421" s="3">
        <v>1230</v>
      </c>
      <c r="B9421" s="3">
        <v>2022</v>
      </c>
      <c r="C9421" s="3">
        <v>2</v>
      </c>
      <c r="D9421" s="3">
        <v>2023</v>
      </c>
      <c r="E9421" s="3">
        <v>1</v>
      </c>
      <c r="F9421" s="2">
        <v>1171.3659480067545</v>
      </c>
      <c r="G9421" s="2">
        <v>2121.3228077018243</v>
      </c>
      <c r="H9421" s="2">
        <v>2912.8221132659842</v>
      </c>
      <c r="I9421" s="2">
        <v>5034.1449209678085</v>
      </c>
      <c r="J9421" s="2">
        <v>6572.7347397814265</v>
      </c>
      <c r="K9421" t="s">
        <v>11</v>
      </c>
    </row>
    <row r="9422" spans="1:11" x14ac:dyDescent="0.2">
      <c r="A9422" s="3">
        <v>1230</v>
      </c>
      <c r="B9422" s="3">
        <v>2022</v>
      </c>
      <c r="C9422" s="3">
        <v>3</v>
      </c>
      <c r="D9422" s="3">
        <v>2024</v>
      </c>
      <c r="E9422" s="3">
        <v>1</v>
      </c>
      <c r="F9422" s="2">
        <v>1263.2772432003553</v>
      </c>
      <c r="G9422" s="2">
        <v>3384.6000509021796</v>
      </c>
      <c r="H9422" s="2">
        <v>2308.3222284465264</v>
      </c>
      <c r="I9422" s="2">
        <v>5692.9222793487061</v>
      </c>
      <c r="J9422" s="2">
        <v>6572.7347397814265</v>
      </c>
      <c r="K9422" t="s">
        <v>11</v>
      </c>
    </row>
    <row r="9423" spans="1:11" x14ac:dyDescent="0.2">
      <c r="A9423" s="3">
        <v>1230</v>
      </c>
      <c r="B9423" s="3">
        <v>2022</v>
      </c>
      <c r="C9423" s="3">
        <v>4</v>
      </c>
      <c r="D9423" s="3">
        <v>2025</v>
      </c>
      <c r="E9423" s="3">
        <v>1</v>
      </c>
      <c r="F9423" s="2">
        <v>973.32919097970807</v>
      </c>
      <c r="G9423" s="2">
        <v>4357.9292418818877</v>
      </c>
      <c r="H9423" s="2">
        <v>1839.2519750633146</v>
      </c>
      <c r="I9423" s="2">
        <v>6197.1812169452023</v>
      </c>
      <c r="J9423" s="2">
        <v>6572.7347397814265</v>
      </c>
      <c r="K9423" t="s">
        <v>11</v>
      </c>
    </row>
    <row r="9424" spans="1:11" x14ac:dyDescent="0.2">
      <c r="A9424" s="3">
        <v>1230</v>
      </c>
      <c r="B9424" s="3">
        <v>2022</v>
      </c>
      <c r="C9424" s="3">
        <v>5</v>
      </c>
      <c r="D9424" s="3">
        <v>2026</v>
      </c>
      <c r="E9424" s="3">
        <v>1</v>
      </c>
      <c r="F9424" s="2">
        <v>887.24380540901893</v>
      </c>
      <c r="G9424" s="2">
        <v>5245.1730472909067</v>
      </c>
      <c r="H9424" s="2">
        <v>1184.048532735037</v>
      </c>
      <c r="I9424" s="2">
        <v>6429.2215800259437</v>
      </c>
      <c r="J9424" s="2">
        <v>6572.7347397814265</v>
      </c>
      <c r="K9424" t="s">
        <v>11</v>
      </c>
    </row>
    <row r="9425" spans="1:11" x14ac:dyDescent="0.2">
      <c r="A9425" s="3">
        <v>1231</v>
      </c>
      <c r="B9425" s="3">
        <v>2022</v>
      </c>
      <c r="C9425" s="3">
        <v>1</v>
      </c>
      <c r="D9425" s="3">
        <v>2022</v>
      </c>
      <c r="E9425" s="3">
        <v>1</v>
      </c>
      <c r="F9425" s="2">
        <v>1974.7976931702697</v>
      </c>
      <c r="G9425" s="2">
        <v>1974.7976931702697</v>
      </c>
      <c r="H9425" s="2">
        <v>6344.8953514888062</v>
      </c>
      <c r="I9425" s="2">
        <v>8319.6930446590759</v>
      </c>
      <c r="J9425" s="2">
        <v>12810.669731351158</v>
      </c>
      <c r="K9425" t="s">
        <v>11</v>
      </c>
    </row>
    <row r="9426" spans="1:11" x14ac:dyDescent="0.2">
      <c r="A9426" s="3">
        <v>1231</v>
      </c>
      <c r="B9426" s="3">
        <v>2022</v>
      </c>
      <c r="C9426" s="3">
        <v>2</v>
      </c>
      <c r="D9426" s="3">
        <v>2023</v>
      </c>
      <c r="E9426" s="3">
        <v>1</v>
      </c>
      <c r="F9426" s="2">
        <v>2213.4992234893343</v>
      </c>
      <c r="G9426" s="2">
        <v>4188.296916659604</v>
      </c>
      <c r="H9426" s="2">
        <v>5708.9179905529336</v>
      </c>
      <c r="I9426" s="2">
        <v>9897.2149072125376</v>
      </c>
      <c r="J9426" s="2">
        <v>12810.669731351158</v>
      </c>
      <c r="K9426" t="s">
        <v>11</v>
      </c>
    </row>
    <row r="9427" spans="1:11" x14ac:dyDescent="0.2">
      <c r="A9427" s="3">
        <v>1231</v>
      </c>
      <c r="B9427" s="3">
        <v>2022</v>
      </c>
      <c r="C9427" s="3">
        <v>3</v>
      </c>
      <c r="D9427" s="3">
        <v>2024</v>
      </c>
      <c r="E9427" s="3">
        <v>1</v>
      </c>
      <c r="F9427" s="2">
        <v>2405.8663932625095</v>
      </c>
      <c r="G9427" s="2">
        <v>6594.1633099221135</v>
      </c>
      <c r="H9427" s="2">
        <v>4438.8028196024216</v>
      </c>
      <c r="I9427" s="2">
        <v>11032.966129524535</v>
      </c>
      <c r="J9427" s="2">
        <v>12810.669731351158</v>
      </c>
      <c r="K9427" t="s">
        <v>11</v>
      </c>
    </row>
    <row r="9428" spans="1:11" x14ac:dyDescent="0.2">
      <c r="A9428" s="3">
        <v>1231</v>
      </c>
      <c r="B9428" s="3">
        <v>2022</v>
      </c>
      <c r="C9428" s="3">
        <v>4</v>
      </c>
      <c r="D9428" s="3">
        <v>2025</v>
      </c>
      <c r="E9428" s="3">
        <v>1</v>
      </c>
      <c r="F9428" s="2">
        <v>1658.0451029452988</v>
      </c>
      <c r="G9428" s="2">
        <v>8252.2084128674123</v>
      </c>
      <c r="H9428" s="2">
        <v>3427.7972280319464</v>
      </c>
      <c r="I9428" s="2">
        <v>11680.005640899359</v>
      </c>
      <c r="J9428" s="2">
        <v>12810.669731351158</v>
      </c>
      <c r="K9428" t="s">
        <v>11</v>
      </c>
    </row>
    <row r="9429" spans="1:11" x14ac:dyDescent="0.2">
      <c r="A9429" s="3">
        <v>1231</v>
      </c>
      <c r="B9429" s="3">
        <v>2022</v>
      </c>
      <c r="C9429" s="3">
        <v>5</v>
      </c>
      <c r="D9429" s="3">
        <v>2026</v>
      </c>
      <c r="E9429" s="3">
        <v>1</v>
      </c>
      <c r="F9429" s="2">
        <v>1959.0801132001452</v>
      </c>
      <c r="G9429" s="2">
        <v>10211.288526067558</v>
      </c>
      <c r="H9429" s="2">
        <v>2009.0417508085484</v>
      </c>
      <c r="I9429" s="2">
        <v>12220.330276876106</v>
      </c>
      <c r="J9429" s="2">
        <v>12810.669731351158</v>
      </c>
      <c r="K9429" t="s">
        <v>11</v>
      </c>
    </row>
    <row r="9430" spans="1:11" x14ac:dyDescent="0.2">
      <c r="A9430" s="3">
        <v>1232</v>
      </c>
      <c r="B9430" s="3">
        <v>2022</v>
      </c>
      <c r="C9430" s="3">
        <v>1</v>
      </c>
      <c r="D9430" s="3">
        <v>2022</v>
      </c>
      <c r="E9430" s="3">
        <v>1</v>
      </c>
      <c r="F9430" s="2">
        <v>1761.9541855515308</v>
      </c>
      <c r="G9430" s="2">
        <v>1761.9541855515308</v>
      </c>
      <c r="H9430" s="2">
        <v>6185.3048958294357</v>
      </c>
      <c r="I9430" s="2">
        <v>7947.2590813809666</v>
      </c>
      <c r="J9430" s="2">
        <v>12081.806633895991</v>
      </c>
      <c r="K9430" t="s">
        <v>11</v>
      </c>
    </row>
    <row r="9431" spans="1:11" x14ac:dyDescent="0.2">
      <c r="A9431" s="3">
        <v>1232</v>
      </c>
      <c r="B9431" s="3">
        <v>2022</v>
      </c>
      <c r="C9431" s="3">
        <v>2</v>
      </c>
      <c r="D9431" s="3">
        <v>2023</v>
      </c>
      <c r="E9431" s="3">
        <v>1</v>
      </c>
      <c r="F9431" s="2">
        <v>2206.7320455906802</v>
      </c>
      <c r="G9431" s="2">
        <v>3968.686231142211</v>
      </c>
      <c r="H9431" s="2">
        <v>5552.5003245762646</v>
      </c>
      <c r="I9431" s="2">
        <v>9521.1865557184756</v>
      </c>
      <c r="J9431" s="2">
        <v>12081.806633895991</v>
      </c>
      <c r="K9431" t="s">
        <v>11</v>
      </c>
    </row>
    <row r="9432" spans="1:11" x14ac:dyDescent="0.2">
      <c r="A9432" s="3">
        <v>1232</v>
      </c>
      <c r="B9432" s="3">
        <v>2022</v>
      </c>
      <c r="C9432" s="3">
        <v>3</v>
      </c>
      <c r="D9432" s="3">
        <v>2024</v>
      </c>
      <c r="E9432" s="3">
        <v>1</v>
      </c>
      <c r="F9432" s="2">
        <v>1877.5498209877014</v>
      </c>
      <c r="G9432" s="2">
        <v>5846.2360521299124</v>
      </c>
      <c r="H9432" s="2">
        <v>4521.7324115519768</v>
      </c>
      <c r="I9432" s="2">
        <v>10367.968463681889</v>
      </c>
      <c r="J9432" s="2">
        <v>12081.806633895991</v>
      </c>
      <c r="K9432" t="s">
        <v>11</v>
      </c>
    </row>
    <row r="9433" spans="1:11" x14ac:dyDescent="0.2">
      <c r="A9433" s="3">
        <v>1232</v>
      </c>
      <c r="B9433" s="3">
        <v>2022</v>
      </c>
      <c r="C9433" s="3">
        <v>4</v>
      </c>
      <c r="D9433" s="3">
        <v>2025</v>
      </c>
      <c r="E9433" s="3">
        <v>1</v>
      </c>
      <c r="F9433" s="2">
        <v>2079.1942779786978</v>
      </c>
      <c r="G9433" s="2">
        <v>7925.4303301086102</v>
      </c>
      <c r="H9433" s="2">
        <v>3182.3900918637873</v>
      </c>
      <c r="I9433" s="2">
        <v>11107.820421972398</v>
      </c>
      <c r="J9433" s="2">
        <v>12081.806633895991</v>
      </c>
      <c r="K9433" t="s">
        <v>11</v>
      </c>
    </row>
    <row r="9434" spans="1:11" x14ac:dyDescent="0.2">
      <c r="A9434" s="3">
        <v>1232</v>
      </c>
      <c r="B9434" s="3">
        <v>2022</v>
      </c>
      <c r="C9434" s="3">
        <v>5</v>
      </c>
      <c r="D9434" s="3">
        <v>2026</v>
      </c>
      <c r="E9434" s="3">
        <v>1</v>
      </c>
      <c r="F9434" s="2">
        <v>1330.5370602852936</v>
      </c>
      <c r="G9434" s="2">
        <v>9255.9673903939038</v>
      </c>
      <c r="H9434" s="2">
        <v>2213.4256354610079</v>
      </c>
      <c r="I9434" s="2">
        <v>11469.393025854912</v>
      </c>
      <c r="J9434" s="2">
        <v>12081.806633895991</v>
      </c>
      <c r="K9434" t="s">
        <v>11</v>
      </c>
    </row>
    <row r="9435" spans="1:11" x14ac:dyDescent="0.2">
      <c r="A9435" s="3">
        <v>1233</v>
      </c>
      <c r="B9435" s="3">
        <v>2022</v>
      </c>
      <c r="C9435" s="3">
        <v>1</v>
      </c>
      <c r="D9435" s="3">
        <v>2022</v>
      </c>
      <c r="E9435" s="3">
        <v>1</v>
      </c>
      <c r="F9435" s="2">
        <v>907.29200919710263</v>
      </c>
      <c r="G9435" s="2">
        <v>907.29200919710263</v>
      </c>
      <c r="H9435" s="2">
        <v>3027.8394194774769</v>
      </c>
      <c r="I9435" s="2">
        <v>3935.1314286745796</v>
      </c>
      <c r="J9435" s="2">
        <v>6161.2770631151843</v>
      </c>
      <c r="K9435" t="s">
        <v>11</v>
      </c>
    </row>
    <row r="9436" spans="1:11" x14ac:dyDescent="0.2">
      <c r="A9436" s="3">
        <v>1233</v>
      </c>
      <c r="B9436" s="3">
        <v>2022</v>
      </c>
      <c r="C9436" s="3">
        <v>2</v>
      </c>
      <c r="D9436" s="3">
        <v>2023</v>
      </c>
      <c r="E9436" s="3">
        <v>1</v>
      </c>
      <c r="F9436" s="2">
        <v>1130.9864428346445</v>
      </c>
      <c r="G9436" s="2">
        <v>2038.2784520317473</v>
      </c>
      <c r="H9436" s="2">
        <v>2781.3953641777007</v>
      </c>
      <c r="I9436" s="2">
        <v>4819.673816209448</v>
      </c>
      <c r="J9436" s="2">
        <v>6161.2770631151843</v>
      </c>
      <c r="K9436" t="s">
        <v>11</v>
      </c>
    </row>
    <row r="9437" spans="1:11" x14ac:dyDescent="0.2">
      <c r="A9437" s="3">
        <v>1233</v>
      </c>
      <c r="B9437" s="3">
        <v>2022</v>
      </c>
      <c r="C9437" s="3">
        <v>3</v>
      </c>
      <c r="D9437" s="3">
        <v>2024</v>
      </c>
      <c r="E9437" s="3">
        <v>1</v>
      </c>
      <c r="F9437" s="2">
        <v>954.29235899729656</v>
      </c>
      <c r="G9437" s="2">
        <v>2992.5708110290439</v>
      </c>
      <c r="H9437" s="2">
        <v>2327.3919025821947</v>
      </c>
      <c r="I9437" s="2">
        <v>5319.9627136112385</v>
      </c>
      <c r="J9437" s="2">
        <v>6161.2770631151843</v>
      </c>
      <c r="K9437" t="s">
        <v>11</v>
      </c>
    </row>
    <row r="9438" spans="1:11" x14ac:dyDescent="0.2">
      <c r="A9438" s="3">
        <v>1233</v>
      </c>
      <c r="B9438" s="3">
        <v>2022</v>
      </c>
      <c r="C9438" s="3">
        <v>4</v>
      </c>
      <c r="D9438" s="3">
        <v>2025</v>
      </c>
      <c r="E9438" s="3">
        <v>1</v>
      </c>
      <c r="F9438" s="2">
        <v>1187.7872361368632</v>
      </c>
      <c r="G9438" s="2">
        <v>4180.358047165907</v>
      </c>
      <c r="H9438" s="2">
        <v>1443.0766522641006</v>
      </c>
      <c r="I9438" s="2">
        <v>5623.4346994300076</v>
      </c>
      <c r="J9438" s="2">
        <v>6161.2770631151843</v>
      </c>
      <c r="K9438" t="s">
        <v>11</v>
      </c>
    </row>
    <row r="9439" spans="1:11" x14ac:dyDescent="0.2">
      <c r="A9439" s="3">
        <v>1233</v>
      </c>
      <c r="B9439" s="3">
        <v>2022</v>
      </c>
      <c r="C9439" s="3">
        <v>5</v>
      </c>
      <c r="D9439" s="3">
        <v>2026</v>
      </c>
      <c r="E9439" s="3">
        <v>1</v>
      </c>
      <c r="F9439" s="2">
        <v>536.17536840174762</v>
      </c>
      <c r="G9439" s="2">
        <v>4716.5334155676546</v>
      </c>
      <c r="H9439" s="2">
        <v>1232.4953806433559</v>
      </c>
      <c r="I9439" s="2">
        <v>5949.0287962110106</v>
      </c>
      <c r="J9439" s="2">
        <v>6161.2770631151843</v>
      </c>
      <c r="K9439" t="s">
        <v>11</v>
      </c>
    </row>
    <row r="9440" spans="1:11" x14ac:dyDescent="0.2">
      <c r="A9440" s="3">
        <v>1234</v>
      </c>
      <c r="B9440" s="3">
        <v>2022</v>
      </c>
      <c r="C9440" s="3">
        <v>1</v>
      </c>
      <c r="D9440" s="3">
        <v>2022</v>
      </c>
      <c r="E9440" s="3">
        <v>1</v>
      </c>
      <c r="F9440" s="2">
        <v>1223.5232256638201</v>
      </c>
      <c r="G9440" s="2">
        <v>1223.5232256638201</v>
      </c>
      <c r="H9440" s="2">
        <v>4129.6384368405479</v>
      </c>
      <c r="I9440" s="2">
        <v>5353.161662504368</v>
      </c>
      <c r="J9440" s="2">
        <v>8212.4648115753498</v>
      </c>
      <c r="K9440" t="s">
        <v>11</v>
      </c>
    </row>
    <row r="9441" spans="1:11" x14ac:dyDescent="0.2">
      <c r="A9441" s="3">
        <v>1234</v>
      </c>
      <c r="B9441" s="3">
        <v>2022</v>
      </c>
      <c r="C9441" s="3">
        <v>2</v>
      </c>
      <c r="D9441" s="3">
        <v>2023</v>
      </c>
      <c r="E9441" s="3">
        <v>1</v>
      </c>
      <c r="F9441" s="2">
        <v>1371.6807545173424</v>
      </c>
      <c r="G9441" s="2">
        <v>2595.2039801811625</v>
      </c>
      <c r="H9441" s="2">
        <v>3744.7640607825169</v>
      </c>
      <c r="I9441" s="2">
        <v>6339.9680409636794</v>
      </c>
      <c r="J9441" s="2">
        <v>8212.4648115753498</v>
      </c>
      <c r="K9441" t="s">
        <v>11</v>
      </c>
    </row>
    <row r="9442" spans="1:11" x14ac:dyDescent="0.2">
      <c r="A9442" s="3">
        <v>1234</v>
      </c>
      <c r="B9442" s="3">
        <v>2022</v>
      </c>
      <c r="C9442" s="3">
        <v>3</v>
      </c>
      <c r="D9442" s="3">
        <v>2024</v>
      </c>
      <c r="E9442" s="3">
        <v>1</v>
      </c>
      <c r="F9442" s="2">
        <v>1370.8246152266938</v>
      </c>
      <c r="G9442" s="2">
        <v>3966.0285954078563</v>
      </c>
      <c r="H9442" s="2">
        <v>3161.0732628455007</v>
      </c>
      <c r="I9442" s="2">
        <v>7127.101858253357</v>
      </c>
      <c r="J9442" s="2">
        <v>8212.4648115753498</v>
      </c>
      <c r="K9442" t="s">
        <v>11</v>
      </c>
    </row>
    <row r="9443" spans="1:11" x14ac:dyDescent="0.2">
      <c r="A9443" s="3">
        <v>1234</v>
      </c>
      <c r="B9443" s="3">
        <v>2022</v>
      </c>
      <c r="C9443" s="3">
        <v>4</v>
      </c>
      <c r="D9443" s="3">
        <v>2025</v>
      </c>
      <c r="E9443" s="3">
        <v>1</v>
      </c>
      <c r="F9443" s="2">
        <v>1440.624429739948</v>
      </c>
      <c r="G9443" s="2">
        <v>5406.6530251478043</v>
      </c>
      <c r="H9443" s="2">
        <v>2365.0692123406316</v>
      </c>
      <c r="I9443" s="2">
        <v>7771.7222374884359</v>
      </c>
      <c r="J9443" s="2">
        <v>8212.4648115753498</v>
      </c>
      <c r="K9443" t="s">
        <v>11</v>
      </c>
    </row>
    <row r="9444" spans="1:11" x14ac:dyDescent="0.2">
      <c r="A9444" s="3">
        <v>1234</v>
      </c>
      <c r="B9444" s="3">
        <v>2022</v>
      </c>
      <c r="C9444" s="3">
        <v>5</v>
      </c>
      <c r="D9444" s="3">
        <v>2026</v>
      </c>
      <c r="E9444" s="3">
        <v>1</v>
      </c>
      <c r="F9444" s="2">
        <v>756.90742207035601</v>
      </c>
      <c r="G9444" s="2">
        <v>6163.5604472181603</v>
      </c>
      <c r="H9444" s="2">
        <v>1783.9141296895577</v>
      </c>
      <c r="I9444" s="2">
        <v>7947.4745769077181</v>
      </c>
      <c r="J9444" s="2">
        <v>8212.4648115753498</v>
      </c>
      <c r="K9444" t="s">
        <v>11</v>
      </c>
    </row>
    <row r="9445" spans="1:11" x14ac:dyDescent="0.2">
      <c r="A9445" s="3">
        <v>1235</v>
      </c>
      <c r="B9445" s="3">
        <v>2022</v>
      </c>
      <c r="C9445" s="3">
        <v>1</v>
      </c>
      <c r="D9445" s="3">
        <v>2022</v>
      </c>
      <c r="E9445" s="3">
        <v>1</v>
      </c>
      <c r="F9445" s="2">
        <v>954.28500277462535</v>
      </c>
      <c r="G9445" s="2">
        <v>954.28500277462535</v>
      </c>
      <c r="H9445" s="2">
        <v>3275.5403161797949</v>
      </c>
      <c r="I9445" s="2">
        <v>4229.8253189544203</v>
      </c>
      <c r="J9445" s="2">
        <v>6523.6941676531515</v>
      </c>
      <c r="K9445" t="s">
        <v>11</v>
      </c>
    </row>
    <row r="9446" spans="1:11" x14ac:dyDescent="0.2">
      <c r="A9446" s="3">
        <v>1235</v>
      </c>
      <c r="B9446" s="3">
        <v>2022</v>
      </c>
      <c r="C9446" s="3">
        <v>2</v>
      </c>
      <c r="D9446" s="3">
        <v>2023</v>
      </c>
      <c r="E9446" s="3">
        <v>1</v>
      </c>
      <c r="F9446" s="2">
        <v>1203.308734608388</v>
      </c>
      <c r="G9446" s="2">
        <v>2157.5937373830134</v>
      </c>
      <c r="H9446" s="2">
        <v>2979.4053301954586</v>
      </c>
      <c r="I9446" s="2">
        <v>5136.999067578472</v>
      </c>
      <c r="J9446" s="2">
        <v>6523.6941676531515</v>
      </c>
      <c r="K9446" t="s">
        <v>11</v>
      </c>
    </row>
    <row r="9447" spans="1:11" x14ac:dyDescent="0.2">
      <c r="A9447" s="3">
        <v>1235</v>
      </c>
      <c r="B9447" s="3">
        <v>2022</v>
      </c>
      <c r="C9447" s="3">
        <v>3</v>
      </c>
      <c r="D9447" s="3">
        <v>2024</v>
      </c>
      <c r="E9447" s="3">
        <v>1</v>
      </c>
      <c r="F9447" s="2">
        <v>1150.3991958771458</v>
      </c>
      <c r="G9447" s="2">
        <v>3307.9929332601591</v>
      </c>
      <c r="H9447" s="2">
        <v>2279.3369245030422</v>
      </c>
      <c r="I9447" s="2">
        <v>5587.3298577632013</v>
      </c>
      <c r="J9447" s="2">
        <v>6523.6941676531515</v>
      </c>
      <c r="K9447" t="s">
        <v>11</v>
      </c>
    </row>
    <row r="9448" spans="1:11" x14ac:dyDescent="0.2">
      <c r="A9448" s="3">
        <v>1235</v>
      </c>
      <c r="B9448" s="3">
        <v>2022</v>
      </c>
      <c r="C9448" s="3">
        <v>4</v>
      </c>
      <c r="D9448" s="3">
        <v>2025</v>
      </c>
      <c r="E9448" s="3">
        <v>1</v>
      </c>
      <c r="F9448" s="2">
        <v>1082.6153751945999</v>
      </c>
      <c r="G9448" s="2">
        <v>4390.608308454759</v>
      </c>
      <c r="H9448" s="2">
        <v>1788.6101965284743</v>
      </c>
      <c r="I9448" s="2">
        <v>6179.2185049832333</v>
      </c>
      <c r="J9448" s="2">
        <v>6523.6941676531515</v>
      </c>
      <c r="K9448" t="s">
        <v>11</v>
      </c>
    </row>
    <row r="9449" spans="1:11" x14ac:dyDescent="0.2">
      <c r="A9449" s="3">
        <v>1235</v>
      </c>
      <c r="B9449" s="3">
        <v>2022</v>
      </c>
      <c r="C9449" s="3">
        <v>5</v>
      </c>
      <c r="D9449" s="3">
        <v>2026</v>
      </c>
      <c r="E9449" s="3">
        <v>1</v>
      </c>
      <c r="F9449" s="2">
        <v>549.80234338382161</v>
      </c>
      <c r="G9449" s="2">
        <v>4940.4106518385806</v>
      </c>
      <c r="H9449" s="2">
        <v>1344.769807196667</v>
      </c>
      <c r="I9449" s="2">
        <v>6285.1804590352476</v>
      </c>
      <c r="J9449" s="2">
        <v>6523.6941676531515</v>
      </c>
      <c r="K9449" t="s">
        <v>11</v>
      </c>
    </row>
    <row r="9450" spans="1:11" x14ac:dyDescent="0.2">
      <c r="A9450" s="3">
        <v>1236</v>
      </c>
      <c r="B9450" s="3">
        <v>2022</v>
      </c>
      <c r="C9450" s="3">
        <v>1</v>
      </c>
      <c r="D9450" s="3">
        <v>2022</v>
      </c>
      <c r="E9450" s="3">
        <v>1</v>
      </c>
      <c r="F9450" s="2">
        <v>1293.1076005734412</v>
      </c>
      <c r="G9450" s="2">
        <v>1293.1076005734412</v>
      </c>
      <c r="H9450" s="2">
        <v>4368.5225409970017</v>
      </c>
      <c r="I9450" s="2">
        <v>5661.6301415704429</v>
      </c>
      <c r="J9450" s="2">
        <v>8741.8054941952523</v>
      </c>
      <c r="K9450" t="s">
        <v>11</v>
      </c>
    </row>
    <row r="9451" spans="1:11" x14ac:dyDescent="0.2">
      <c r="A9451" s="3">
        <v>1236</v>
      </c>
      <c r="B9451" s="3">
        <v>2022</v>
      </c>
      <c r="C9451" s="3">
        <v>2</v>
      </c>
      <c r="D9451" s="3">
        <v>2023</v>
      </c>
      <c r="E9451" s="3">
        <v>1</v>
      </c>
      <c r="F9451" s="2">
        <v>1527.9046590220596</v>
      </c>
      <c r="G9451" s="2">
        <v>2821.0122595955008</v>
      </c>
      <c r="H9451" s="2">
        <v>4030.9523403280464</v>
      </c>
      <c r="I9451" s="2">
        <v>6851.9645999235472</v>
      </c>
      <c r="J9451" s="2">
        <v>8741.8054941952523</v>
      </c>
      <c r="K9451" t="s">
        <v>11</v>
      </c>
    </row>
    <row r="9452" spans="1:11" x14ac:dyDescent="0.2">
      <c r="A9452" s="3">
        <v>1236</v>
      </c>
      <c r="B9452" s="3">
        <v>2022</v>
      </c>
      <c r="C9452" s="3">
        <v>3</v>
      </c>
      <c r="D9452" s="3">
        <v>2024</v>
      </c>
      <c r="E9452" s="3">
        <v>1</v>
      </c>
      <c r="F9452" s="2">
        <v>1705.7417265983786</v>
      </c>
      <c r="G9452" s="2">
        <v>4526.7539861938794</v>
      </c>
      <c r="H9452" s="2">
        <v>3015.510717354131</v>
      </c>
      <c r="I9452" s="2">
        <v>7542.2647035480104</v>
      </c>
      <c r="J9452" s="2">
        <v>8741.8054941952523</v>
      </c>
      <c r="K9452" t="s">
        <v>11</v>
      </c>
    </row>
    <row r="9453" spans="1:11" x14ac:dyDescent="0.2">
      <c r="A9453" s="3">
        <v>1236</v>
      </c>
      <c r="B9453" s="3">
        <v>2022</v>
      </c>
      <c r="C9453" s="3">
        <v>4</v>
      </c>
      <c r="D9453" s="3">
        <v>2025</v>
      </c>
      <c r="E9453" s="3">
        <v>1</v>
      </c>
      <c r="F9453" s="2">
        <v>1468.2050223096703</v>
      </c>
      <c r="G9453" s="2">
        <v>5994.9590085035497</v>
      </c>
      <c r="H9453" s="2">
        <v>2177.1467804639651</v>
      </c>
      <c r="I9453" s="2">
        <v>8172.1057889675149</v>
      </c>
      <c r="J9453" s="2">
        <v>8741.8054941952523</v>
      </c>
      <c r="K9453" t="s">
        <v>11</v>
      </c>
    </row>
    <row r="9454" spans="1:11" x14ac:dyDescent="0.2">
      <c r="A9454" s="3">
        <v>1236</v>
      </c>
      <c r="B9454" s="3">
        <v>2022</v>
      </c>
      <c r="C9454" s="3">
        <v>5</v>
      </c>
      <c r="D9454" s="3">
        <v>2026</v>
      </c>
      <c r="E9454" s="3">
        <v>1</v>
      </c>
      <c r="F9454" s="2">
        <v>936.29248738138176</v>
      </c>
      <c r="G9454" s="2">
        <v>6931.2514958849315</v>
      </c>
      <c r="H9454" s="2">
        <v>1598.4590904964462</v>
      </c>
      <c r="I9454" s="2">
        <v>8529.7105863813777</v>
      </c>
      <c r="J9454" s="2">
        <v>8741.8054941952523</v>
      </c>
      <c r="K9454" t="s">
        <v>11</v>
      </c>
    </row>
    <row r="9455" spans="1:11" x14ac:dyDescent="0.2">
      <c r="A9455" s="3">
        <v>1237</v>
      </c>
      <c r="B9455" s="3">
        <v>2022</v>
      </c>
      <c r="C9455" s="3">
        <v>1</v>
      </c>
      <c r="D9455" s="3">
        <v>2022</v>
      </c>
      <c r="E9455" s="3">
        <v>1</v>
      </c>
      <c r="F9455" s="2">
        <v>2196.6365958300944</v>
      </c>
      <c r="G9455" s="2">
        <v>2196.6365958300944</v>
      </c>
      <c r="H9455" s="2">
        <v>7345.9540632030676</v>
      </c>
      <c r="I9455" s="2">
        <v>9542.5906590331615</v>
      </c>
      <c r="J9455" s="2">
        <v>14450.441218638898</v>
      </c>
      <c r="K9455" t="s">
        <v>11</v>
      </c>
    </row>
    <row r="9456" spans="1:11" x14ac:dyDescent="0.2">
      <c r="A9456" s="3">
        <v>1237</v>
      </c>
      <c r="B9456" s="3">
        <v>2022</v>
      </c>
      <c r="C9456" s="3">
        <v>2</v>
      </c>
      <c r="D9456" s="3">
        <v>2023</v>
      </c>
      <c r="E9456" s="3">
        <v>1</v>
      </c>
      <c r="F9456" s="2">
        <v>2373.4459512856079</v>
      </c>
      <c r="G9456" s="2">
        <v>4570.0825471157023</v>
      </c>
      <c r="H9456" s="2">
        <v>6692.6030759816331</v>
      </c>
      <c r="I9456" s="2">
        <v>11262.685623097335</v>
      </c>
      <c r="J9456" s="2">
        <v>14450.441218638898</v>
      </c>
      <c r="K9456" t="s">
        <v>11</v>
      </c>
    </row>
    <row r="9457" spans="1:11" x14ac:dyDescent="0.2">
      <c r="A9457" s="3">
        <v>1237</v>
      </c>
      <c r="B9457" s="3">
        <v>2022</v>
      </c>
      <c r="C9457" s="3">
        <v>3</v>
      </c>
      <c r="D9457" s="3">
        <v>2024</v>
      </c>
      <c r="E9457" s="3">
        <v>1</v>
      </c>
      <c r="F9457" s="2">
        <v>2834.5564338405711</v>
      </c>
      <c r="G9457" s="2">
        <v>7404.6389809562734</v>
      </c>
      <c r="H9457" s="2">
        <v>4980.1326953065527</v>
      </c>
      <c r="I9457" s="2">
        <v>12384.771676262826</v>
      </c>
      <c r="J9457" s="2">
        <v>14450.441218638898</v>
      </c>
      <c r="K9457" t="s">
        <v>11</v>
      </c>
    </row>
    <row r="9458" spans="1:11" x14ac:dyDescent="0.2">
      <c r="A9458" s="3">
        <v>1237</v>
      </c>
      <c r="B9458" s="3">
        <v>2022</v>
      </c>
      <c r="C9458" s="3">
        <v>4</v>
      </c>
      <c r="D9458" s="3">
        <v>2025</v>
      </c>
      <c r="E9458" s="3">
        <v>1</v>
      </c>
      <c r="F9458" s="2">
        <v>2471.3188985570287</v>
      </c>
      <c r="G9458" s="2">
        <v>9875.957879513302</v>
      </c>
      <c r="H9458" s="2">
        <v>3362.9932062936605</v>
      </c>
      <c r="I9458" s="2">
        <v>13238.951085806963</v>
      </c>
      <c r="J9458" s="2">
        <v>14450.441218638898</v>
      </c>
      <c r="K9458" t="s">
        <v>11</v>
      </c>
    </row>
    <row r="9459" spans="1:11" x14ac:dyDescent="0.2">
      <c r="A9459" s="3">
        <v>1237</v>
      </c>
      <c r="B9459" s="3">
        <v>2022</v>
      </c>
      <c r="C9459" s="3">
        <v>5</v>
      </c>
      <c r="D9459" s="3">
        <v>2026</v>
      </c>
      <c r="E9459" s="3">
        <v>1</v>
      </c>
      <c r="F9459" s="2">
        <v>1726.3257659496994</v>
      </c>
      <c r="G9459" s="2">
        <v>11602.283645463001</v>
      </c>
      <c r="H9459" s="2">
        <v>2111.0001628831305</v>
      </c>
      <c r="I9459" s="2">
        <v>13713.283808346132</v>
      </c>
      <c r="J9459" s="2">
        <v>14450.441218638898</v>
      </c>
      <c r="K9459" t="s">
        <v>11</v>
      </c>
    </row>
    <row r="9460" spans="1:11" x14ac:dyDescent="0.2">
      <c r="A9460" s="3">
        <v>1238</v>
      </c>
      <c r="B9460" s="3">
        <v>2022</v>
      </c>
      <c r="C9460" s="3">
        <v>1</v>
      </c>
      <c r="D9460" s="3">
        <v>2022</v>
      </c>
      <c r="E9460" s="3">
        <v>1</v>
      </c>
      <c r="F9460" s="2">
        <v>1564.7609192665802</v>
      </c>
      <c r="G9460" s="2">
        <v>1564.7609192665802</v>
      </c>
      <c r="H9460" s="2">
        <v>5211.888893251582</v>
      </c>
      <c r="I9460" s="2">
        <v>6776.6498125181624</v>
      </c>
      <c r="J9460" s="2">
        <v>10516.868419369315</v>
      </c>
      <c r="K9460" t="s">
        <v>11</v>
      </c>
    </row>
    <row r="9461" spans="1:11" x14ac:dyDescent="0.2">
      <c r="A9461" s="3">
        <v>1238</v>
      </c>
      <c r="B9461" s="3">
        <v>2022</v>
      </c>
      <c r="C9461" s="3">
        <v>2</v>
      </c>
      <c r="D9461" s="3">
        <v>2023</v>
      </c>
      <c r="E9461" s="3">
        <v>1</v>
      </c>
      <c r="F9461" s="2">
        <v>1724.4851131814714</v>
      </c>
      <c r="G9461" s="2">
        <v>3289.2460324480517</v>
      </c>
      <c r="H9461" s="2">
        <v>4944.057689208269</v>
      </c>
      <c r="I9461" s="2">
        <v>8233.3037216563207</v>
      </c>
      <c r="J9461" s="2">
        <v>10516.868419369315</v>
      </c>
      <c r="K9461" t="s">
        <v>11</v>
      </c>
    </row>
    <row r="9462" spans="1:11" x14ac:dyDescent="0.2">
      <c r="A9462" s="3">
        <v>1238</v>
      </c>
      <c r="B9462" s="3">
        <v>2022</v>
      </c>
      <c r="C9462" s="3">
        <v>3</v>
      </c>
      <c r="D9462" s="3">
        <v>2024</v>
      </c>
      <c r="E9462" s="3">
        <v>1</v>
      </c>
      <c r="F9462" s="2">
        <v>1811.1755079338227</v>
      </c>
      <c r="G9462" s="2">
        <v>5100.4215403818744</v>
      </c>
      <c r="H9462" s="2">
        <v>4230.1706647970932</v>
      </c>
      <c r="I9462" s="2">
        <v>9330.5922051789676</v>
      </c>
      <c r="J9462" s="2">
        <v>10516.868419369315</v>
      </c>
      <c r="K9462" t="s">
        <v>11</v>
      </c>
    </row>
    <row r="9463" spans="1:11" x14ac:dyDescent="0.2">
      <c r="A9463" s="3">
        <v>1238</v>
      </c>
      <c r="B9463" s="3">
        <v>2022</v>
      </c>
      <c r="C9463" s="3">
        <v>4</v>
      </c>
      <c r="D9463" s="3">
        <v>2025</v>
      </c>
      <c r="E9463" s="3">
        <v>1</v>
      </c>
      <c r="F9463" s="2">
        <v>1934.8849117344535</v>
      </c>
      <c r="G9463" s="2">
        <v>7035.3064521163278</v>
      </c>
      <c r="H9463" s="2">
        <v>2833.8005338381963</v>
      </c>
      <c r="I9463" s="2">
        <v>9869.1069859545241</v>
      </c>
      <c r="J9463" s="2">
        <v>10516.868419369315</v>
      </c>
      <c r="K9463" t="s">
        <v>11</v>
      </c>
    </row>
    <row r="9464" spans="1:11" x14ac:dyDescent="0.2">
      <c r="A9464" s="3">
        <v>1238</v>
      </c>
      <c r="B9464" s="3">
        <v>2022</v>
      </c>
      <c r="C9464" s="3">
        <v>5</v>
      </c>
      <c r="D9464" s="3">
        <v>2026</v>
      </c>
      <c r="E9464" s="3">
        <v>1</v>
      </c>
      <c r="F9464" s="2">
        <v>1166.2925845209456</v>
      </c>
      <c r="G9464" s="2">
        <v>8201.5990366372735</v>
      </c>
      <c r="H9464" s="2">
        <v>2014.8173953925634</v>
      </c>
      <c r="I9464" s="2">
        <v>10216.416432029837</v>
      </c>
      <c r="J9464" s="2">
        <v>10516.868419369315</v>
      </c>
      <c r="K9464" t="s">
        <v>11</v>
      </c>
    </row>
    <row r="9465" spans="1:11" x14ac:dyDescent="0.2">
      <c r="A9465" s="3">
        <v>1239</v>
      </c>
      <c r="B9465" s="3">
        <v>2022</v>
      </c>
      <c r="C9465" s="3">
        <v>1</v>
      </c>
      <c r="D9465" s="3">
        <v>2022</v>
      </c>
      <c r="E9465" s="3">
        <v>1</v>
      </c>
      <c r="F9465" s="2">
        <v>1129.7338310139608</v>
      </c>
      <c r="G9465" s="2">
        <v>1129.7338310139608</v>
      </c>
      <c r="H9465" s="2">
        <v>3742.6635568896404</v>
      </c>
      <c r="I9465" s="2">
        <v>4872.3973879036012</v>
      </c>
      <c r="J9465" s="2">
        <v>7509.9653666791055</v>
      </c>
      <c r="K9465" t="s">
        <v>11</v>
      </c>
    </row>
    <row r="9466" spans="1:11" x14ac:dyDescent="0.2">
      <c r="A9466" s="3">
        <v>1239</v>
      </c>
      <c r="B9466" s="3">
        <v>2022</v>
      </c>
      <c r="C9466" s="3">
        <v>2</v>
      </c>
      <c r="D9466" s="3">
        <v>2023</v>
      </c>
      <c r="E9466" s="3">
        <v>1</v>
      </c>
      <c r="F9466" s="2">
        <v>1313.9314229914021</v>
      </c>
      <c r="G9466" s="2">
        <v>2443.6652540053628</v>
      </c>
      <c r="H9466" s="2">
        <v>3495.6031126679463</v>
      </c>
      <c r="I9466" s="2">
        <v>5939.2683666733092</v>
      </c>
      <c r="J9466" s="2">
        <v>7509.9653666791055</v>
      </c>
      <c r="K9466" t="s">
        <v>11</v>
      </c>
    </row>
    <row r="9467" spans="1:11" x14ac:dyDescent="0.2">
      <c r="A9467" s="3">
        <v>1239</v>
      </c>
      <c r="B9467" s="3">
        <v>2022</v>
      </c>
      <c r="C9467" s="3">
        <v>3</v>
      </c>
      <c r="D9467" s="3">
        <v>2024</v>
      </c>
      <c r="E9467" s="3">
        <v>1</v>
      </c>
      <c r="F9467" s="2">
        <v>1430.9744315485677</v>
      </c>
      <c r="G9467" s="2">
        <v>3874.6396855539306</v>
      </c>
      <c r="H9467" s="2">
        <v>2736.7148412643337</v>
      </c>
      <c r="I9467" s="2">
        <v>6611.3545268182643</v>
      </c>
      <c r="J9467" s="2">
        <v>7509.9653666791055</v>
      </c>
      <c r="K9467" t="s">
        <v>11</v>
      </c>
    </row>
    <row r="9468" spans="1:11" x14ac:dyDescent="0.2">
      <c r="A9468" s="3">
        <v>1239</v>
      </c>
      <c r="B9468" s="3">
        <v>2022</v>
      </c>
      <c r="C9468" s="3">
        <v>4</v>
      </c>
      <c r="D9468" s="3">
        <v>2025</v>
      </c>
      <c r="E9468" s="3">
        <v>1</v>
      </c>
      <c r="F9468" s="2">
        <v>1136.0867485811432</v>
      </c>
      <c r="G9468" s="2">
        <v>5010.7264341350738</v>
      </c>
      <c r="H9468" s="2">
        <v>1958.9885232336437</v>
      </c>
      <c r="I9468" s="2">
        <v>6969.7149573687175</v>
      </c>
      <c r="J9468" s="2">
        <v>7509.9653666791055</v>
      </c>
      <c r="K9468" t="s">
        <v>11</v>
      </c>
    </row>
    <row r="9469" spans="1:11" x14ac:dyDescent="0.2">
      <c r="A9469" s="3">
        <v>1239</v>
      </c>
      <c r="B9469" s="3">
        <v>2022</v>
      </c>
      <c r="C9469" s="3">
        <v>5</v>
      </c>
      <c r="D9469" s="3">
        <v>2026</v>
      </c>
      <c r="E9469" s="3">
        <v>1</v>
      </c>
      <c r="F9469" s="2">
        <v>712.7894503533571</v>
      </c>
      <c r="G9469" s="2">
        <v>5723.5158844884309</v>
      </c>
      <c r="H9469" s="2">
        <v>1559.6676193069998</v>
      </c>
      <c r="I9469" s="2">
        <v>7283.1835037954306</v>
      </c>
      <c r="J9469" s="2">
        <v>7509.9653666791055</v>
      </c>
      <c r="K9469" t="s">
        <v>11</v>
      </c>
    </row>
    <row r="9470" spans="1:11" x14ac:dyDescent="0.2">
      <c r="A9470" s="3">
        <v>1240</v>
      </c>
      <c r="B9470" s="3">
        <v>2022</v>
      </c>
      <c r="C9470" s="3">
        <v>1</v>
      </c>
      <c r="D9470" s="3">
        <v>2022</v>
      </c>
      <c r="E9470" s="3">
        <v>1</v>
      </c>
      <c r="F9470" s="2">
        <v>3684.6071338385477</v>
      </c>
      <c r="G9470" s="2">
        <v>3684.6071338385477</v>
      </c>
      <c r="H9470" s="2">
        <v>12152.257614804608</v>
      </c>
      <c r="I9470" s="2">
        <v>15836.864748643156</v>
      </c>
      <c r="J9470" s="2">
        <v>24257.331153777635</v>
      </c>
      <c r="K9470" t="s">
        <v>11</v>
      </c>
    </row>
    <row r="9471" spans="1:11" x14ac:dyDescent="0.2">
      <c r="A9471" s="3">
        <v>1240</v>
      </c>
      <c r="B9471" s="3">
        <v>2022</v>
      </c>
      <c r="C9471" s="3">
        <v>2</v>
      </c>
      <c r="D9471" s="3">
        <v>2023</v>
      </c>
      <c r="E9471" s="3">
        <v>1</v>
      </c>
      <c r="F9471" s="2">
        <v>4028.2974598057558</v>
      </c>
      <c r="G9471" s="2">
        <v>7712.9045936443035</v>
      </c>
      <c r="H9471" s="2">
        <v>11530.982947687782</v>
      </c>
      <c r="I9471" s="2">
        <v>19243.887541332086</v>
      </c>
      <c r="J9471" s="2">
        <v>24257.331153777635</v>
      </c>
      <c r="K9471" t="s">
        <v>11</v>
      </c>
    </row>
    <row r="9472" spans="1:11" x14ac:dyDescent="0.2">
      <c r="A9472" s="3">
        <v>1240</v>
      </c>
      <c r="B9472" s="3">
        <v>2022</v>
      </c>
      <c r="C9472" s="3">
        <v>3</v>
      </c>
      <c r="D9472" s="3">
        <v>2024</v>
      </c>
      <c r="E9472" s="3">
        <v>1</v>
      </c>
      <c r="F9472" s="2">
        <v>4691.8283262633886</v>
      </c>
      <c r="G9472" s="2">
        <v>12404.732919907692</v>
      </c>
      <c r="H9472" s="2">
        <v>8713.7771518241716</v>
      </c>
      <c r="I9472" s="2">
        <v>21118.510071731864</v>
      </c>
      <c r="J9472" s="2">
        <v>24257.331153777635</v>
      </c>
      <c r="K9472" t="s">
        <v>11</v>
      </c>
    </row>
    <row r="9473" spans="1:11" x14ac:dyDescent="0.2">
      <c r="A9473" s="3">
        <v>1240</v>
      </c>
      <c r="B9473" s="3">
        <v>2022</v>
      </c>
      <c r="C9473" s="3">
        <v>4</v>
      </c>
      <c r="D9473" s="3">
        <v>2025</v>
      </c>
      <c r="E9473" s="3">
        <v>1</v>
      </c>
      <c r="F9473" s="2">
        <v>3080.3867463239148</v>
      </c>
      <c r="G9473" s="2">
        <v>15485.119666231607</v>
      </c>
      <c r="H9473" s="2">
        <v>7520.5111525396169</v>
      </c>
      <c r="I9473" s="2">
        <v>23005.630818771224</v>
      </c>
      <c r="J9473" s="2">
        <v>24257.331153777635</v>
      </c>
      <c r="K9473" t="s">
        <v>11</v>
      </c>
    </row>
    <row r="9474" spans="1:11" x14ac:dyDescent="0.2">
      <c r="A9474" s="3">
        <v>1240</v>
      </c>
      <c r="B9474" s="3">
        <v>2022</v>
      </c>
      <c r="C9474" s="3">
        <v>5</v>
      </c>
      <c r="D9474" s="3">
        <v>2026</v>
      </c>
      <c r="E9474" s="3">
        <v>1</v>
      </c>
      <c r="F9474" s="2">
        <v>3586.2945251631863</v>
      </c>
      <c r="G9474" s="2">
        <v>19071.414191394793</v>
      </c>
      <c r="H9474" s="2">
        <v>4000.2210140771858</v>
      </c>
      <c r="I9474" s="2">
        <v>23071.635205471979</v>
      </c>
      <c r="J9474" s="2">
        <v>24257.331153777635</v>
      </c>
      <c r="K9474" t="s">
        <v>11</v>
      </c>
    </row>
    <row r="9475" spans="1:11" x14ac:dyDescent="0.2">
      <c r="A9475" s="3">
        <v>1241</v>
      </c>
      <c r="B9475" s="3">
        <v>2022</v>
      </c>
      <c r="C9475" s="3">
        <v>1</v>
      </c>
      <c r="D9475" s="3">
        <v>2022</v>
      </c>
      <c r="E9475" s="3">
        <v>1</v>
      </c>
      <c r="F9475" s="2">
        <v>3264.1635679816709</v>
      </c>
      <c r="G9475" s="2">
        <v>3264.1635679816709</v>
      </c>
      <c r="H9475" s="2">
        <v>10346.434455261762</v>
      </c>
      <c r="I9475" s="2">
        <v>13610.598023243434</v>
      </c>
      <c r="J9475" s="2">
        <v>21099.336354310959</v>
      </c>
      <c r="K9475" t="s">
        <v>11</v>
      </c>
    </row>
    <row r="9476" spans="1:11" x14ac:dyDescent="0.2">
      <c r="A9476" s="3">
        <v>1241</v>
      </c>
      <c r="B9476" s="3">
        <v>2022</v>
      </c>
      <c r="C9476" s="3">
        <v>2</v>
      </c>
      <c r="D9476" s="3">
        <v>2023</v>
      </c>
      <c r="E9476" s="3">
        <v>1</v>
      </c>
      <c r="F9476" s="2">
        <v>3684.0873923380504</v>
      </c>
      <c r="G9476" s="2">
        <v>6948.2509603197213</v>
      </c>
      <c r="H9476" s="2">
        <v>9651.3417756519157</v>
      </c>
      <c r="I9476" s="2">
        <v>16599.592735971637</v>
      </c>
      <c r="J9476" s="2">
        <v>21099.336354310959</v>
      </c>
      <c r="K9476" t="s">
        <v>11</v>
      </c>
    </row>
    <row r="9477" spans="1:11" x14ac:dyDescent="0.2">
      <c r="A9477" s="3">
        <v>1241</v>
      </c>
      <c r="B9477" s="3">
        <v>2022</v>
      </c>
      <c r="C9477" s="3">
        <v>3</v>
      </c>
      <c r="D9477" s="3">
        <v>2024</v>
      </c>
      <c r="E9477" s="3">
        <v>1</v>
      </c>
      <c r="F9477" s="2">
        <v>3864.077218484812</v>
      </c>
      <c r="G9477" s="2">
        <v>10812.328178804533</v>
      </c>
      <c r="H9477" s="2">
        <v>7182.3298502338203</v>
      </c>
      <c r="I9477" s="2">
        <v>17994.658029038354</v>
      </c>
      <c r="J9477" s="2">
        <v>21099.336354310959</v>
      </c>
      <c r="K9477" t="s">
        <v>11</v>
      </c>
    </row>
    <row r="9478" spans="1:11" x14ac:dyDescent="0.2">
      <c r="A9478" s="3">
        <v>1241</v>
      </c>
      <c r="B9478" s="3">
        <v>2022</v>
      </c>
      <c r="C9478" s="3">
        <v>4</v>
      </c>
      <c r="D9478" s="3">
        <v>2025</v>
      </c>
      <c r="E9478" s="3">
        <v>1</v>
      </c>
      <c r="F9478" s="2">
        <v>3291.6977747362125</v>
      </c>
      <c r="G9478" s="2">
        <v>14104.025953540746</v>
      </c>
      <c r="H9478" s="2">
        <v>5844.5409633372728</v>
      </c>
      <c r="I9478" s="2">
        <v>19948.566916878019</v>
      </c>
      <c r="J9478" s="2">
        <v>21099.336354310959</v>
      </c>
      <c r="K9478" t="s">
        <v>11</v>
      </c>
    </row>
    <row r="9479" spans="1:11" x14ac:dyDescent="0.2">
      <c r="A9479" s="3">
        <v>1241</v>
      </c>
      <c r="B9479" s="3">
        <v>2022</v>
      </c>
      <c r="C9479" s="3">
        <v>5</v>
      </c>
      <c r="D9479" s="3">
        <v>2026</v>
      </c>
      <c r="E9479" s="3">
        <v>1</v>
      </c>
      <c r="F9479" s="2">
        <v>2609.9030731182102</v>
      </c>
      <c r="G9479" s="2">
        <v>16713.929026658956</v>
      </c>
      <c r="H9479" s="2">
        <v>3264.8452565402913</v>
      </c>
      <c r="I9479" s="2">
        <v>19978.774283199247</v>
      </c>
      <c r="J9479" s="2">
        <v>21099.336354310959</v>
      </c>
      <c r="K9479" t="s">
        <v>11</v>
      </c>
    </row>
    <row r="9480" spans="1:11" x14ac:dyDescent="0.2">
      <c r="A9480" s="3">
        <v>1242</v>
      </c>
      <c r="B9480" s="3">
        <v>2022</v>
      </c>
      <c r="C9480" s="3">
        <v>1</v>
      </c>
      <c r="D9480" s="3">
        <v>2022</v>
      </c>
      <c r="E9480" s="3">
        <v>1</v>
      </c>
      <c r="F9480" s="2">
        <v>262.03947338378026</v>
      </c>
      <c r="G9480" s="2">
        <v>262.03947338378026</v>
      </c>
      <c r="H9480" s="2">
        <v>918.7989598726565</v>
      </c>
      <c r="I9480" s="2">
        <v>1180.8384332564367</v>
      </c>
      <c r="J9480" s="2">
        <v>1797.6908672447671</v>
      </c>
      <c r="K9480" t="s">
        <v>11</v>
      </c>
    </row>
    <row r="9481" spans="1:11" x14ac:dyDescent="0.2">
      <c r="A9481" s="3">
        <v>1242</v>
      </c>
      <c r="B9481" s="3">
        <v>2022</v>
      </c>
      <c r="C9481" s="3">
        <v>2</v>
      </c>
      <c r="D9481" s="3">
        <v>2023</v>
      </c>
      <c r="E9481" s="3">
        <v>1</v>
      </c>
      <c r="F9481" s="2">
        <v>317.71454480818574</v>
      </c>
      <c r="G9481" s="2">
        <v>579.754018191966</v>
      </c>
      <c r="H9481" s="2">
        <v>849.4072819089206</v>
      </c>
      <c r="I9481" s="2">
        <v>1429.1613001008866</v>
      </c>
      <c r="J9481" s="2">
        <v>1797.6908672447671</v>
      </c>
      <c r="K9481" t="s">
        <v>11</v>
      </c>
    </row>
    <row r="9482" spans="1:11" x14ac:dyDescent="0.2">
      <c r="A9482" s="3">
        <v>1242</v>
      </c>
      <c r="B9482" s="3">
        <v>2022</v>
      </c>
      <c r="C9482" s="3">
        <v>3</v>
      </c>
      <c r="D9482" s="3">
        <v>2024</v>
      </c>
      <c r="E9482" s="3">
        <v>1</v>
      </c>
      <c r="F9482" s="2">
        <v>309.53019760579548</v>
      </c>
      <c r="G9482" s="2">
        <v>889.28421579776148</v>
      </c>
      <c r="H9482" s="2">
        <v>645.85624097207722</v>
      </c>
      <c r="I9482" s="2">
        <v>1535.1404567698387</v>
      </c>
      <c r="J9482" s="2">
        <v>1797.6908672447671</v>
      </c>
      <c r="K9482" t="s">
        <v>11</v>
      </c>
    </row>
    <row r="9483" spans="1:11" x14ac:dyDescent="0.2">
      <c r="A9483" s="3">
        <v>1242</v>
      </c>
      <c r="B9483" s="3">
        <v>2022</v>
      </c>
      <c r="C9483" s="3">
        <v>4</v>
      </c>
      <c r="D9483" s="3">
        <v>2025</v>
      </c>
      <c r="E9483" s="3">
        <v>1</v>
      </c>
      <c r="F9483" s="2">
        <v>270.49079133353064</v>
      </c>
      <c r="G9483" s="2">
        <v>1159.7750071312921</v>
      </c>
      <c r="H9483" s="2">
        <v>480.70337530560096</v>
      </c>
      <c r="I9483" s="2">
        <v>1640.4783824368931</v>
      </c>
      <c r="J9483" s="2">
        <v>1797.6908672447671</v>
      </c>
      <c r="K9483" t="s">
        <v>11</v>
      </c>
    </row>
    <row r="9484" spans="1:11" x14ac:dyDescent="0.2">
      <c r="A9484" s="3">
        <v>1242</v>
      </c>
      <c r="B9484" s="3">
        <v>2022</v>
      </c>
      <c r="C9484" s="3">
        <v>5</v>
      </c>
      <c r="D9484" s="3">
        <v>2026</v>
      </c>
      <c r="E9484" s="3">
        <v>1</v>
      </c>
      <c r="F9484" s="2">
        <v>267.84867971495328</v>
      </c>
      <c r="G9484" s="2">
        <v>1427.6236868462454</v>
      </c>
      <c r="H9484" s="2">
        <v>310.58184854612182</v>
      </c>
      <c r="I9484" s="2">
        <v>1738.2055353923672</v>
      </c>
      <c r="J9484" s="2">
        <v>1797.6908672447671</v>
      </c>
      <c r="K9484" t="s">
        <v>11</v>
      </c>
    </row>
    <row r="9485" spans="1:11" x14ac:dyDescent="0.2">
      <c r="A9485" s="3">
        <v>1243</v>
      </c>
      <c r="B9485" s="3">
        <v>2022</v>
      </c>
      <c r="C9485" s="3">
        <v>1</v>
      </c>
      <c r="D9485" s="3">
        <v>2022</v>
      </c>
      <c r="E9485" s="3">
        <v>1</v>
      </c>
      <c r="F9485" s="2">
        <v>548.74826407910314</v>
      </c>
      <c r="G9485" s="2">
        <v>548.74826407910314</v>
      </c>
      <c r="H9485" s="2">
        <v>1799.3176217135483</v>
      </c>
      <c r="I9485" s="2">
        <v>2348.0658857926514</v>
      </c>
      <c r="J9485" s="2">
        <v>3629.6466018446781</v>
      </c>
      <c r="K9485" t="s">
        <v>11</v>
      </c>
    </row>
    <row r="9486" spans="1:11" x14ac:dyDescent="0.2">
      <c r="A9486" s="3">
        <v>1243</v>
      </c>
      <c r="B9486" s="3">
        <v>2022</v>
      </c>
      <c r="C9486" s="3">
        <v>2</v>
      </c>
      <c r="D9486" s="3">
        <v>2023</v>
      </c>
      <c r="E9486" s="3">
        <v>1</v>
      </c>
      <c r="F9486" s="2">
        <v>620.03980648945503</v>
      </c>
      <c r="G9486" s="2">
        <v>1168.7880705685582</v>
      </c>
      <c r="H9486" s="2">
        <v>1638.5077290283077</v>
      </c>
      <c r="I9486" s="2">
        <v>2807.2957995968659</v>
      </c>
      <c r="J9486" s="2">
        <v>3629.6466018446781</v>
      </c>
      <c r="K9486" t="s">
        <v>11</v>
      </c>
    </row>
    <row r="9487" spans="1:11" x14ac:dyDescent="0.2">
      <c r="A9487" s="3">
        <v>1243</v>
      </c>
      <c r="B9487" s="3">
        <v>2022</v>
      </c>
      <c r="C9487" s="3">
        <v>3</v>
      </c>
      <c r="D9487" s="3">
        <v>2024</v>
      </c>
      <c r="E9487" s="3">
        <v>1</v>
      </c>
      <c r="F9487" s="2">
        <v>636.64259520465953</v>
      </c>
      <c r="G9487" s="2">
        <v>1805.4306657732177</v>
      </c>
      <c r="H9487" s="2">
        <v>1364.9169050973342</v>
      </c>
      <c r="I9487" s="2">
        <v>3170.3475708705519</v>
      </c>
      <c r="J9487" s="2">
        <v>3629.6466018446781</v>
      </c>
      <c r="K9487" t="s">
        <v>11</v>
      </c>
    </row>
    <row r="9488" spans="1:11" x14ac:dyDescent="0.2">
      <c r="A9488" s="3">
        <v>1243</v>
      </c>
      <c r="B9488" s="3">
        <v>2022</v>
      </c>
      <c r="C9488" s="3">
        <v>4</v>
      </c>
      <c r="D9488" s="3">
        <v>2025</v>
      </c>
      <c r="E9488" s="3">
        <v>1</v>
      </c>
      <c r="F9488" s="2">
        <v>684.20560126011151</v>
      </c>
      <c r="G9488" s="2">
        <v>2489.6362670333292</v>
      </c>
      <c r="H9488" s="2">
        <v>832.30444749518529</v>
      </c>
      <c r="I9488" s="2">
        <v>3321.9407145285145</v>
      </c>
      <c r="J9488" s="2">
        <v>3629.6466018446781</v>
      </c>
      <c r="K9488" t="s">
        <v>11</v>
      </c>
    </row>
    <row r="9489" spans="1:11" x14ac:dyDescent="0.2">
      <c r="A9489" s="3">
        <v>1243</v>
      </c>
      <c r="B9489" s="3">
        <v>2022</v>
      </c>
      <c r="C9489" s="3">
        <v>5</v>
      </c>
      <c r="D9489" s="3">
        <v>2026</v>
      </c>
      <c r="E9489" s="3">
        <v>1</v>
      </c>
      <c r="F9489" s="2">
        <v>249.87328822543122</v>
      </c>
      <c r="G9489" s="2">
        <v>2739.5095552587604</v>
      </c>
      <c r="H9489" s="2">
        <v>754.60312041257112</v>
      </c>
      <c r="I9489" s="2">
        <v>3494.1126756713315</v>
      </c>
      <c r="J9489" s="2">
        <v>3629.6466018446781</v>
      </c>
      <c r="K9489" t="s">
        <v>11</v>
      </c>
    </row>
    <row r="9490" spans="1:11" x14ac:dyDescent="0.2">
      <c r="A9490" s="3">
        <v>1244</v>
      </c>
      <c r="B9490" s="3">
        <v>2022</v>
      </c>
      <c r="C9490" s="3">
        <v>1</v>
      </c>
      <c r="D9490" s="3">
        <v>2022</v>
      </c>
      <c r="E9490" s="3">
        <v>1</v>
      </c>
      <c r="F9490" s="2">
        <v>1035.835549688748</v>
      </c>
      <c r="G9490" s="2">
        <v>1035.835549688748</v>
      </c>
      <c r="H9490" s="2">
        <v>3492.8762596926781</v>
      </c>
      <c r="I9490" s="2">
        <v>4528.7118093814261</v>
      </c>
      <c r="J9490" s="2">
        <v>6947.878186124728</v>
      </c>
      <c r="K9490" t="s">
        <v>11</v>
      </c>
    </row>
    <row r="9491" spans="1:11" x14ac:dyDescent="0.2">
      <c r="A9491" s="3">
        <v>1244</v>
      </c>
      <c r="B9491" s="3">
        <v>2022</v>
      </c>
      <c r="C9491" s="3">
        <v>2</v>
      </c>
      <c r="D9491" s="3">
        <v>2023</v>
      </c>
      <c r="E9491" s="3">
        <v>1</v>
      </c>
      <c r="F9491" s="2">
        <v>1235.8360166645375</v>
      </c>
      <c r="G9491" s="2">
        <v>2271.6715663532855</v>
      </c>
      <c r="H9491" s="2">
        <v>3079.2083818307697</v>
      </c>
      <c r="I9491" s="2">
        <v>5350.8799481840551</v>
      </c>
      <c r="J9491" s="2">
        <v>6947.878186124728</v>
      </c>
      <c r="K9491" t="s">
        <v>11</v>
      </c>
    </row>
    <row r="9492" spans="1:11" x14ac:dyDescent="0.2">
      <c r="A9492" s="3">
        <v>1244</v>
      </c>
      <c r="B9492" s="3">
        <v>2022</v>
      </c>
      <c r="C9492" s="3">
        <v>3</v>
      </c>
      <c r="D9492" s="3">
        <v>2024</v>
      </c>
      <c r="E9492" s="3">
        <v>1</v>
      </c>
      <c r="F9492" s="2">
        <v>1085.1183748518501</v>
      </c>
      <c r="G9492" s="2">
        <v>3356.7899412051356</v>
      </c>
      <c r="H9492" s="2">
        <v>2673.1606392103622</v>
      </c>
      <c r="I9492" s="2">
        <v>6029.9505804154978</v>
      </c>
      <c r="J9492" s="2">
        <v>6947.878186124728</v>
      </c>
      <c r="K9492" t="s">
        <v>11</v>
      </c>
    </row>
    <row r="9493" spans="1:11" x14ac:dyDescent="0.2">
      <c r="A9493" s="3">
        <v>1244</v>
      </c>
      <c r="B9493" s="3">
        <v>2022</v>
      </c>
      <c r="C9493" s="3">
        <v>4</v>
      </c>
      <c r="D9493" s="3">
        <v>2025</v>
      </c>
      <c r="E9493" s="3">
        <v>1</v>
      </c>
      <c r="F9493" s="2">
        <v>1380.5444199645899</v>
      </c>
      <c r="G9493" s="2">
        <v>4737.3343611697255</v>
      </c>
      <c r="H9493" s="2">
        <v>1790.8987897475045</v>
      </c>
      <c r="I9493" s="2">
        <v>6528.23315091723</v>
      </c>
      <c r="J9493" s="2">
        <v>6947.878186124728</v>
      </c>
      <c r="K9493" t="s">
        <v>11</v>
      </c>
    </row>
    <row r="9494" spans="1:11" x14ac:dyDescent="0.2">
      <c r="A9494" s="3">
        <v>1244</v>
      </c>
      <c r="B9494" s="3">
        <v>2022</v>
      </c>
      <c r="C9494" s="3">
        <v>5</v>
      </c>
      <c r="D9494" s="3">
        <v>2026</v>
      </c>
      <c r="E9494" s="3">
        <v>1</v>
      </c>
      <c r="F9494" s="2">
        <v>729.21843203743629</v>
      </c>
      <c r="G9494" s="2">
        <v>5466.5527932071618</v>
      </c>
      <c r="H9494" s="2">
        <v>1161.0824464290617</v>
      </c>
      <c r="I9494" s="2">
        <v>6627.6352396362236</v>
      </c>
      <c r="J9494" s="2">
        <v>6947.878186124728</v>
      </c>
      <c r="K9494" t="s">
        <v>11</v>
      </c>
    </row>
    <row r="9495" spans="1:11" x14ac:dyDescent="0.2">
      <c r="A9495" s="3">
        <v>1245</v>
      </c>
      <c r="B9495" s="3">
        <v>2022</v>
      </c>
      <c r="C9495" s="3">
        <v>1</v>
      </c>
      <c r="D9495" s="3">
        <v>2022</v>
      </c>
      <c r="E9495" s="3">
        <v>1</v>
      </c>
      <c r="F9495" s="2">
        <v>1256.0885282664424</v>
      </c>
      <c r="G9495" s="2">
        <v>1256.0885282664424</v>
      </c>
      <c r="H9495" s="2">
        <v>4125.5850958323717</v>
      </c>
      <c r="I9495" s="2">
        <v>5381.6736240988139</v>
      </c>
      <c r="J9495" s="2">
        <v>8187.5878031385937</v>
      </c>
      <c r="K9495" t="s">
        <v>11</v>
      </c>
    </row>
    <row r="9496" spans="1:11" x14ac:dyDescent="0.2">
      <c r="A9496" s="3">
        <v>1245</v>
      </c>
      <c r="B9496" s="3">
        <v>2022</v>
      </c>
      <c r="C9496" s="3">
        <v>2</v>
      </c>
      <c r="D9496" s="3">
        <v>2023</v>
      </c>
      <c r="E9496" s="3">
        <v>1</v>
      </c>
      <c r="F9496" s="2">
        <v>1261.4124069457282</v>
      </c>
      <c r="G9496" s="2">
        <v>2517.5009352121706</v>
      </c>
      <c r="H9496" s="2">
        <v>3894.7844743660808</v>
      </c>
      <c r="I9496" s="2">
        <v>6412.2854095782513</v>
      </c>
      <c r="J9496" s="2">
        <v>8187.5878031385937</v>
      </c>
      <c r="K9496" t="s">
        <v>11</v>
      </c>
    </row>
    <row r="9497" spans="1:11" x14ac:dyDescent="0.2">
      <c r="A9497" s="3">
        <v>1245</v>
      </c>
      <c r="B9497" s="3">
        <v>2022</v>
      </c>
      <c r="C9497" s="3">
        <v>3</v>
      </c>
      <c r="D9497" s="3">
        <v>2024</v>
      </c>
      <c r="E9497" s="3">
        <v>1</v>
      </c>
      <c r="F9497" s="2">
        <v>1469.0179826428025</v>
      </c>
      <c r="G9497" s="2">
        <v>3986.5189178549731</v>
      </c>
      <c r="H9497" s="2">
        <v>3241.5237762274442</v>
      </c>
      <c r="I9497" s="2">
        <v>7228.0426940824173</v>
      </c>
      <c r="J9497" s="2">
        <v>8187.5878031385937</v>
      </c>
      <c r="K9497" t="s">
        <v>11</v>
      </c>
    </row>
    <row r="9498" spans="1:11" x14ac:dyDescent="0.2">
      <c r="A9498" s="3">
        <v>1245</v>
      </c>
      <c r="B9498" s="3">
        <v>2022</v>
      </c>
      <c r="C9498" s="3">
        <v>4</v>
      </c>
      <c r="D9498" s="3">
        <v>2025</v>
      </c>
      <c r="E9498" s="3">
        <v>1</v>
      </c>
      <c r="F9498" s="2">
        <v>1307.1511490982234</v>
      </c>
      <c r="G9498" s="2">
        <v>5293.6700669531965</v>
      </c>
      <c r="H9498" s="2">
        <v>2369.3641374748968</v>
      </c>
      <c r="I9498" s="2">
        <v>7663.0342044280933</v>
      </c>
      <c r="J9498" s="2">
        <v>8187.5878031385937</v>
      </c>
      <c r="K9498" t="s">
        <v>11</v>
      </c>
    </row>
    <row r="9499" spans="1:11" x14ac:dyDescent="0.2">
      <c r="A9499" s="3">
        <v>1245</v>
      </c>
      <c r="B9499" s="3">
        <v>2022</v>
      </c>
      <c r="C9499" s="3">
        <v>5</v>
      </c>
      <c r="D9499" s="3">
        <v>2026</v>
      </c>
      <c r="E9499" s="3">
        <v>1</v>
      </c>
      <c r="F9499" s="2">
        <v>1330.712781693017</v>
      </c>
      <c r="G9499" s="2">
        <v>6624.3828486462135</v>
      </c>
      <c r="H9499" s="2">
        <v>1341.4278426262154</v>
      </c>
      <c r="I9499" s="2">
        <v>7965.8106912724288</v>
      </c>
      <c r="J9499" s="2">
        <v>8187.5878031385937</v>
      </c>
      <c r="K9499" t="s">
        <v>11</v>
      </c>
    </row>
    <row r="9500" spans="1:11" x14ac:dyDescent="0.2">
      <c r="A9500" s="3">
        <v>1246</v>
      </c>
      <c r="B9500" s="3">
        <v>2022</v>
      </c>
      <c r="C9500" s="3">
        <v>1</v>
      </c>
      <c r="D9500" s="3">
        <v>2022</v>
      </c>
      <c r="E9500" s="3">
        <v>1</v>
      </c>
      <c r="F9500" s="2">
        <v>729.10405548121923</v>
      </c>
      <c r="G9500" s="2">
        <v>729.10405548121923</v>
      </c>
      <c r="H9500" s="2">
        <v>2585.0979380587241</v>
      </c>
      <c r="I9500" s="2">
        <v>3314.2019935399435</v>
      </c>
      <c r="J9500" s="2">
        <v>5037.0657254673915</v>
      </c>
      <c r="K9500" t="s">
        <v>11</v>
      </c>
    </row>
    <row r="9501" spans="1:11" x14ac:dyDescent="0.2">
      <c r="A9501" s="3">
        <v>1246</v>
      </c>
      <c r="B9501" s="3">
        <v>2022</v>
      </c>
      <c r="C9501" s="3">
        <v>2</v>
      </c>
      <c r="D9501" s="3">
        <v>2023</v>
      </c>
      <c r="E9501" s="3">
        <v>1</v>
      </c>
      <c r="F9501" s="2">
        <v>832.0264554391664</v>
      </c>
      <c r="G9501" s="2">
        <v>1561.1305109203856</v>
      </c>
      <c r="H9501" s="2">
        <v>2375.107765143468</v>
      </c>
      <c r="I9501" s="2">
        <v>3936.2382760638538</v>
      </c>
      <c r="J9501" s="2">
        <v>5037.0657254673915</v>
      </c>
      <c r="K9501" t="s">
        <v>11</v>
      </c>
    </row>
    <row r="9502" spans="1:11" x14ac:dyDescent="0.2">
      <c r="A9502" s="3">
        <v>1246</v>
      </c>
      <c r="B9502" s="3">
        <v>2022</v>
      </c>
      <c r="C9502" s="3">
        <v>3</v>
      </c>
      <c r="D9502" s="3">
        <v>2024</v>
      </c>
      <c r="E9502" s="3">
        <v>1</v>
      </c>
      <c r="F9502" s="2">
        <v>935.44028342061097</v>
      </c>
      <c r="G9502" s="2">
        <v>2496.5707943409966</v>
      </c>
      <c r="H9502" s="2">
        <v>1938.5968477105084</v>
      </c>
      <c r="I9502" s="2">
        <v>4435.167642051505</v>
      </c>
      <c r="J9502" s="2">
        <v>5037.0657254673915</v>
      </c>
      <c r="K9502" t="s">
        <v>11</v>
      </c>
    </row>
    <row r="9503" spans="1:11" x14ac:dyDescent="0.2">
      <c r="A9503" s="3">
        <v>1246</v>
      </c>
      <c r="B9503" s="3">
        <v>2022</v>
      </c>
      <c r="C9503" s="3">
        <v>4</v>
      </c>
      <c r="D9503" s="3">
        <v>2025</v>
      </c>
      <c r="E9503" s="3">
        <v>1</v>
      </c>
      <c r="F9503" s="2">
        <v>807.83829722450037</v>
      </c>
      <c r="G9503" s="2">
        <v>3304.409091565497</v>
      </c>
      <c r="H9503" s="2">
        <v>1460.2213738818818</v>
      </c>
      <c r="I9503" s="2">
        <v>4764.6304654473788</v>
      </c>
      <c r="J9503" s="2">
        <v>5037.0657254673915</v>
      </c>
      <c r="K9503" t="s">
        <v>11</v>
      </c>
    </row>
    <row r="9504" spans="1:11" x14ac:dyDescent="0.2">
      <c r="A9504" s="3">
        <v>1246</v>
      </c>
      <c r="B9504" s="3">
        <v>2022</v>
      </c>
      <c r="C9504" s="3">
        <v>5</v>
      </c>
      <c r="D9504" s="3">
        <v>2026</v>
      </c>
      <c r="E9504" s="3">
        <v>1</v>
      </c>
      <c r="F9504" s="2">
        <v>621.94710578151535</v>
      </c>
      <c r="G9504" s="2">
        <v>3926.3561973470123</v>
      </c>
      <c r="H9504" s="2">
        <v>815.63487299604094</v>
      </c>
      <c r="I9504" s="2">
        <v>4741.9910703430533</v>
      </c>
      <c r="J9504" s="2">
        <v>5037.0657254673915</v>
      </c>
      <c r="K9504" t="s">
        <v>11</v>
      </c>
    </row>
    <row r="9505" spans="1:11" x14ac:dyDescent="0.2">
      <c r="A9505" s="3">
        <v>1247</v>
      </c>
      <c r="B9505" s="3">
        <v>2023</v>
      </c>
      <c r="C9505" s="3">
        <v>1</v>
      </c>
      <c r="D9505" s="3">
        <v>2023</v>
      </c>
      <c r="E9505" s="3">
        <v>1</v>
      </c>
      <c r="F9505" s="2">
        <v>1237.0702070556717</v>
      </c>
      <c r="G9505" s="2">
        <v>1237.0702070556717</v>
      </c>
      <c r="H9505" s="2">
        <v>4135.3192859683113</v>
      </c>
      <c r="I9505" s="2">
        <v>5372.3894930239831</v>
      </c>
      <c r="J9505" s="2">
        <v>8363.2548563732362</v>
      </c>
      <c r="K9505" t="s">
        <v>11</v>
      </c>
    </row>
    <row r="9506" spans="1:11" x14ac:dyDescent="0.2">
      <c r="A9506" s="3">
        <v>1247</v>
      </c>
      <c r="B9506" s="3">
        <v>2023</v>
      </c>
      <c r="C9506" s="3">
        <v>2</v>
      </c>
      <c r="D9506" s="3">
        <v>2024</v>
      </c>
      <c r="E9506" s="3">
        <v>1</v>
      </c>
      <c r="F9506" s="2">
        <v>1334.8866787640359</v>
      </c>
      <c r="G9506" s="2">
        <v>2571.9568858197076</v>
      </c>
      <c r="H9506" s="2">
        <v>3935.7570252471719</v>
      </c>
      <c r="I9506" s="2">
        <v>6507.7139110668795</v>
      </c>
      <c r="J9506" s="2">
        <v>8363.2548563732362</v>
      </c>
      <c r="K9506" t="s">
        <v>11</v>
      </c>
    </row>
    <row r="9507" spans="1:11" x14ac:dyDescent="0.2">
      <c r="A9507" s="3">
        <v>1247</v>
      </c>
      <c r="B9507" s="3">
        <v>2023</v>
      </c>
      <c r="C9507" s="3">
        <v>3</v>
      </c>
      <c r="D9507" s="3">
        <v>2025</v>
      </c>
      <c r="E9507" s="3">
        <v>1</v>
      </c>
      <c r="F9507" s="2">
        <v>1462.6590864797345</v>
      </c>
      <c r="G9507" s="2">
        <v>4034.6159722994421</v>
      </c>
      <c r="H9507" s="2">
        <v>3148.4732314930911</v>
      </c>
      <c r="I9507" s="2">
        <v>7183.0892037925332</v>
      </c>
      <c r="J9507" s="2">
        <v>8363.2548563732362</v>
      </c>
      <c r="K9507" t="s">
        <v>11</v>
      </c>
    </row>
    <row r="9508" spans="1:11" x14ac:dyDescent="0.2">
      <c r="A9508" s="3">
        <v>1247</v>
      </c>
      <c r="B9508" s="3">
        <v>2023</v>
      </c>
      <c r="C9508" s="3">
        <v>4</v>
      </c>
      <c r="D9508" s="3">
        <v>2026</v>
      </c>
      <c r="E9508" s="3">
        <v>1</v>
      </c>
      <c r="F9508" s="2">
        <v>1623.6414456795469</v>
      </c>
      <c r="G9508" s="2">
        <v>5658.257417978989</v>
      </c>
      <c r="H9508" s="2">
        <v>2001.9966074779632</v>
      </c>
      <c r="I9508" s="2">
        <v>7660.2540254569521</v>
      </c>
      <c r="J9508" s="2">
        <v>8363.2548563732362</v>
      </c>
      <c r="K9508" t="s">
        <v>11</v>
      </c>
    </row>
    <row r="9509" spans="1:11" x14ac:dyDescent="0.2">
      <c r="A9509" s="3">
        <v>1248</v>
      </c>
      <c r="B9509" s="3">
        <v>2023</v>
      </c>
      <c r="C9509" s="3">
        <v>1</v>
      </c>
      <c r="D9509" s="3">
        <v>2023</v>
      </c>
      <c r="E9509" s="3">
        <v>1</v>
      </c>
      <c r="F9509" s="2">
        <v>238.17123558839063</v>
      </c>
      <c r="G9509" s="2">
        <v>238.17123558839063</v>
      </c>
      <c r="H9509" s="2">
        <v>815.0851669248982</v>
      </c>
      <c r="I9509" s="2">
        <v>1053.2564025132888</v>
      </c>
      <c r="J9509" s="2">
        <v>1643.2895220426158</v>
      </c>
      <c r="K9509" t="s">
        <v>11</v>
      </c>
    </row>
    <row r="9510" spans="1:11" x14ac:dyDescent="0.2">
      <c r="A9510" s="3">
        <v>1248</v>
      </c>
      <c r="B9510" s="3">
        <v>2023</v>
      </c>
      <c r="C9510" s="3">
        <v>2</v>
      </c>
      <c r="D9510" s="3">
        <v>2024</v>
      </c>
      <c r="E9510" s="3">
        <v>1</v>
      </c>
      <c r="F9510" s="2">
        <v>296.33150937926217</v>
      </c>
      <c r="G9510" s="2">
        <v>534.5027449676528</v>
      </c>
      <c r="H9510" s="2">
        <v>742.44713050369785</v>
      </c>
      <c r="I9510" s="2">
        <v>1276.9498754713507</v>
      </c>
      <c r="J9510" s="2">
        <v>1643.2895220426158</v>
      </c>
      <c r="K9510" t="s">
        <v>11</v>
      </c>
    </row>
    <row r="9511" spans="1:11" x14ac:dyDescent="0.2">
      <c r="A9511" s="3">
        <v>1248</v>
      </c>
      <c r="B9511" s="3">
        <v>2023</v>
      </c>
      <c r="C9511" s="3">
        <v>3</v>
      </c>
      <c r="D9511" s="3">
        <v>2025</v>
      </c>
      <c r="E9511" s="3">
        <v>1</v>
      </c>
      <c r="F9511" s="2">
        <v>264.49717658043721</v>
      </c>
      <c r="G9511" s="2">
        <v>798.99992154809001</v>
      </c>
      <c r="H9511" s="2">
        <v>633.08703404435892</v>
      </c>
      <c r="I9511" s="2">
        <v>1432.0869555924489</v>
      </c>
      <c r="J9511" s="2">
        <v>1643.2895220426158</v>
      </c>
      <c r="K9511" t="s">
        <v>11</v>
      </c>
    </row>
    <row r="9512" spans="1:11" x14ac:dyDescent="0.2">
      <c r="A9512" s="3">
        <v>1248</v>
      </c>
      <c r="B9512" s="3">
        <v>2023</v>
      </c>
      <c r="C9512" s="3">
        <v>4</v>
      </c>
      <c r="D9512" s="3">
        <v>2026</v>
      </c>
      <c r="E9512" s="3">
        <v>1</v>
      </c>
      <c r="F9512" s="2">
        <v>321.45697247460203</v>
      </c>
      <c r="G9512" s="2">
        <v>1120.456894022692</v>
      </c>
      <c r="H9512" s="2">
        <v>431.75116281268174</v>
      </c>
      <c r="I9512" s="2">
        <v>1552.2080568353738</v>
      </c>
      <c r="J9512" s="2">
        <v>1643.2895220426158</v>
      </c>
      <c r="K9512" t="s">
        <v>11</v>
      </c>
    </row>
    <row r="9513" spans="1:11" x14ac:dyDescent="0.2">
      <c r="A9513" s="3">
        <v>1249</v>
      </c>
      <c r="B9513" s="3">
        <v>2023</v>
      </c>
      <c r="C9513" s="3">
        <v>1</v>
      </c>
      <c r="D9513" s="3">
        <v>2023</v>
      </c>
      <c r="E9513" s="3">
        <v>1</v>
      </c>
      <c r="F9513" s="2">
        <v>944.00767468071524</v>
      </c>
      <c r="G9513" s="2">
        <v>944.00767468071524</v>
      </c>
      <c r="H9513" s="2">
        <v>3131.6587158869193</v>
      </c>
      <c r="I9513" s="2">
        <v>4075.6663905676346</v>
      </c>
      <c r="J9513" s="2">
        <v>6333.6163856771382</v>
      </c>
      <c r="K9513" t="s">
        <v>11</v>
      </c>
    </row>
    <row r="9514" spans="1:11" x14ac:dyDescent="0.2">
      <c r="A9514" s="3">
        <v>1249</v>
      </c>
      <c r="B9514" s="3">
        <v>2023</v>
      </c>
      <c r="C9514" s="3">
        <v>2</v>
      </c>
      <c r="D9514" s="3">
        <v>2024</v>
      </c>
      <c r="E9514" s="3">
        <v>1</v>
      </c>
      <c r="F9514" s="2">
        <v>1027.2452439421909</v>
      </c>
      <c r="G9514" s="2">
        <v>1971.2529186229062</v>
      </c>
      <c r="H9514" s="2">
        <v>2956.0807450503103</v>
      </c>
      <c r="I9514" s="2">
        <v>4927.3336636732165</v>
      </c>
      <c r="J9514" s="2">
        <v>6333.6163856771382</v>
      </c>
      <c r="K9514" t="s">
        <v>11</v>
      </c>
    </row>
    <row r="9515" spans="1:11" x14ac:dyDescent="0.2">
      <c r="A9515" s="3">
        <v>1249</v>
      </c>
      <c r="B9515" s="3">
        <v>2023</v>
      </c>
      <c r="C9515" s="3">
        <v>3</v>
      </c>
      <c r="D9515" s="3">
        <v>2025</v>
      </c>
      <c r="E9515" s="3">
        <v>1</v>
      </c>
      <c r="F9515" s="2">
        <v>1078.9362070918696</v>
      </c>
      <c r="G9515" s="2">
        <v>3050.1891257147759</v>
      </c>
      <c r="H9515" s="2">
        <v>2482.9433968251601</v>
      </c>
      <c r="I9515" s="2">
        <v>5533.132522539936</v>
      </c>
      <c r="J9515" s="2">
        <v>6333.6163856771382</v>
      </c>
      <c r="K9515" t="s">
        <v>11</v>
      </c>
    </row>
    <row r="9516" spans="1:11" x14ac:dyDescent="0.2">
      <c r="A9516" s="3">
        <v>1249</v>
      </c>
      <c r="B9516" s="3">
        <v>2023</v>
      </c>
      <c r="C9516" s="3">
        <v>4</v>
      </c>
      <c r="D9516" s="3">
        <v>2026</v>
      </c>
      <c r="E9516" s="3">
        <v>1</v>
      </c>
      <c r="F9516" s="2">
        <v>1201.0075965746732</v>
      </c>
      <c r="G9516" s="2">
        <v>4251.1967222894491</v>
      </c>
      <c r="H9516" s="2">
        <v>1561.6521172249113</v>
      </c>
      <c r="I9516" s="2">
        <v>5812.8488395143604</v>
      </c>
      <c r="J9516" s="2">
        <v>6333.6163856771382</v>
      </c>
      <c r="K9516" t="s">
        <v>11</v>
      </c>
    </row>
    <row r="9517" spans="1:11" x14ac:dyDescent="0.2">
      <c r="A9517" s="3">
        <v>1250</v>
      </c>
      <c r="B9517" s="3">
        <v>2023</v>
      </c>
      <c r="C9517" s="3">
        <v>1</v>
      </c>
      <c r="D9517" s="3">
        <v>2023</v>
      </c>
      <c r="E9517" s="3">
        <v>1</v>
      </c>
      <c r="F9517" s="2">
        <v>1726.2641007310854</v>
      </c>
      <c r="G9517" s="2">
        <v>1726.2641007310854</v>
      </c>
      <c r="H9517" s="2">
        <v>5435.2829999088481</v>
      </c>
      <c r="I9517" s="2">
        <v>7161.547100639933</v>
      </c>
      <c r="J9517" s="2">
        <v>11176.28218082867</v>
      </c>
      <c r="K9517" t="s">
        <v>11</v>
      </c>
    </row>
    <row r="9518" spans="1:11" x14ac:dyDescent="0.2">
      <c r="A9518" s="3">
        <v>1250</v>
      </c>
      <c r="B9518" s="3">
        <v>2023</v>
      </c>
      <c r="C9518" s="3">
        <v>2</v>
      </c>
      <c r="D9518" s="3">
        <v>2024</v>
      </c>
      <c r="E9518" s="3">
        <v>1</v>
      </c>
      <c r="F9518" s="2">
        <v>1950.754087935391</v>
      </c>
      <c r="G9518" s="2">
        <v>3677.0181886664764</v>
      </c>
      <c r="H9518" s="2">
        <v>5157.7940616967626</v>
      </c>
      <c r="I9518" s="2">
        <v>8834.8122503632385</v>
      </c>
      <c r="J9518" s="2">
        <v>11176.28218082867</v>
      </c>
      <c r="K9518" t="s">
        <v>11</v>
      </c>
    </row>
    <row r="9519" spans="1:11" x14ac:dyDescent="0.2">
      <c r="A9519" s="3">
        <v>1250</v>
      </c>
      <c r="B9519" s="3">
        <v>2023</v>
      </c>
      <c r="C9519" s="3">
        <v>3</v>
      </c>
      <c r="D9519" s="3">
        <v>2025</v>
      </c>
      <c r="E9519" s="3">
        <v>1</v>
      </c>
      <c r="F9519" s="2">
        <v>1915.2327788836278</v>
      </c>
      <c r="G9519" s="2">
        <v>5592.2509675501042</v>
      </c>
      <c r="H9519" s="2">
        <v>4246.6227300594128</v>
      </c>
      <c r="I9519" s="2">
        <v>9838.873697609517</v>
      </c>
      <c r="J9519" s="2">
        <v>11176.28218082867</v>
      </c>
      <c r="K9519" t="s">
        <v>11</v>
      </c>
    </row>
    <row r="9520" spans="1:11" x14ac:dyDescent="0.2">
      <c r="A9520" s="3">
        <v>1250</v>
      </c>
      <c r="B9520" s="3">
        <v>2023</v>
      </c>
      <c r="C9520" s="3">
        <v>4</v>
      </c>
      <c r="D9520" s="3">
        <v>2026</v>
      </c>
      <c r="E9520" s="3">
        <v>1</v>
      </c>
      <c r="F9520" s="2">
        <v>1756.2620469942285</v>
      </c>
      <c r="G9520" s="2">
        <v>7348.5130145443327</v>
      </c>
      <c r="H9520" s="2">
        <v>3093.2885129261558</v>
      </c>
      <c r="I9520" s="2">
        <v>10441.801527470489</v>
      </c>
      <c r="J9520" s="2">
        <v>11176.28218082867</v>
      </c>
      <c r="K9520" t="s">
        <v>11</v>
      </c>
    </row>
    <row r="9521" spans="1:11" x14ac:dyDescent="0.2">
      <c r="A9521" s="3">
        <v>1251</v>
      </c>
      <c r="B9521" s="3">
        <v>2023</v>
      </c>
      <c r="C9521" s="3">
        <v>1</v>
      </c>
      <c r="D9521" s="3">
        <v>2023</v>
      </c>
      <c r="E9521" s="3">
        <v>1</v>
      </c>
      <c r="F9521" s="2">
        <v>2772.9640359143423</v>
      </c>
      <c r="G9521" s="2">
        <v>2772.9640359143423</v>
      </c>
      <c r="H9521" s="2">
        <v>9157.4836888072714</v>
      </c>
      <c r="I9521" s="2">
        <v>11930.447724721613</v>
      </c>
      <c r="J9521" s="2">
        <v>18104.054514919462</v>
      </c>
      <c r="K9521" t="s">
        <v>11</v>
      </c>
    </row>
    <row r="9522" spans="1:11" x14ac:dyDescent="0.2">
      <c r="A9522" s="3">
        <v>1251</v>
      </c>
      <c r="B9522" s="3">
        <v>2023</v>
      </c>
      <c r="C9522" s="3">
        <v>2</v>
      </c>
      <c r="D9522" s="3">
        <v>2024</v>
      </c>
      <c r="E9522" s="3">
        <v>1</v>
      </c>
      <c r="F9522" s="2">
        <v>3132.0553922741346</v>
      </c>
      <c r="G9522" s="2">
        <v>5905.0194281884769</v>
      </c>
      <c r="H9522" s="2">
        <v>8397.2488248724512</v>
      </c>
      <c r="I9522" s="2">
        <v>14302.268253060927</v>
      </c>
      <c r="J9522" s="2">
        <v>18104.054514919462</v>
      </c>
      <c r="K9522" t="s">
        <v>11</v>
      </c>
    </row>
    <row r="9523" spans="1:11" x14ac:dyDescent="0.2">
      <c r="A9523" s="3">
        <v>1251</v>
      </c>
      <c r="B9523" s="3">
        <v>2023</v>
      </c>
      <c r="C9523" s="3">
        <v>3</v>
      </c>
      <c r="D9523" s="3">
        <v>2025</v>
      </c>
      <c r="E9523" s="3">
        <v>1</v>
      </c>
      <c r="F9523" s="2">
        <v>3309.3596453544296</v>
      </c>
      <c r="G9523" s="2">
        <v>9214.3790735429066</v>
      </c>
      <c r="H9523" s="2">
        <v>6393.8773626950806</v>
      </c>
      <c r="I9523" s="2">
        <v>15608.256436237987</v>
      </c>
      <c r="J9523" s="2">
        <v>18104.054514919462</v>
      </c>
      <c r="K9523" t="s">
        <v>11</v>
      </c>
    </row>
    <row r="9524" spans="1:11" x14ac:dyDescent="0.2">
      <c r="A9524" s="3">
        <v>1251</v>
      </c>
      <c r="B9524" s="3">
        <v>2023</v>
      </c>
      <c r="C9524" s="3">
        <v>4</v>
      </c>
      <c r="D9524" s="3">
        <v>2026</v>
      </c>
      <c r="E9524" s="3">
        <v>1</v>
      </c>
      <c r="F9524" s="2">
        <v>3001.6348799688258</v>
      </c>
      <c r="G9524" s="2">
        <v>12216.013953511732</v>
      </c>
      <c r="H9524" s="2">
        <v>4946.9359802287854</v>
      </c>
      <c r="I9524" s="2">
        <v>17162.949933740518</v>
      </c>
      <c r="J9524" s="2">
        <v>18104.054514919462</v>
      </c>
      <c r="K9524" t="s">
        <v>11</v>
      </c>
    </row>
    <row r="9525" spans="1:11" x14ac:dyDescent="0.2">
      <c r="A9525" s="3">
        <v>1252</v>
      </c>
      <c r="B9525" s="3">
        <v>2023</v>
      </c>
      <c r="C9525" s="3">
        <v>1</v>
      </c>
      <c r="D9525" s="3">
        <v>2023</v>
      </c>
      <c r="E9525" s="3">
        <v>1</v>
      </c>
      <c r="F9525" s="2">
        <v>761.66580864244872</v>
      </c>
      <c r="G9525" s="2">
        <v>761.66580864244872</v>
      </c>
      <c r="H9525" s="2">
        <v>2590.3613763394851</v>
      </c>
      <c r="I9525" s="2">
        <v>3352.0271849819337</v>
      </c>
      <c r="J9525" s="2">
        <v>5195.3877552384029</v>
      </c>
      <c r="K9525" t="s">
        <v>11</v>
      </c>
    </row>
    <row r="9526" spans="1:11" x14ac:dyDescent="0.2">
      <c r="A9526" s="3">
        <v>1252</v>
      </c>
      <c r="B9526" s="3">
        <v>2023</v>
      </c>
      <c r="C9526" s="3">
        <v>2</v>
      </c>
      <c r="D9526" s="3">
        <v>2024</v>
      </c>
      <c r="E9526" s="3">
        <v>1</v>
      </c>
      <c r="F9526" s="2">
        <v>963.85533031835837</v>
      </c>
      <c r="G9526" s="2">
        <v>1725.5211389608071</v>
      </c>
      <c r="H9526" s="2">
        <v>2379.8968341706445</v>
      </c>
      <c r="I9526" s="2">
        <v>4105.4179731314516</v>
      </c>
      <c r="J9526" s="2">
        <v>5195.3877552384029</v>
      </c>
      <c r="K9526" t="s">
        <v>11</v>
      </c>
    </row>
    <row r="9527" spans="1:11" x14ac:dyDescent="0.2">
      <c r="A9527" s="3">
        <v>1252</v>
      </c>
      <c r="B9527" s="3">
        <v>2023</v>
      </c>
      <c r="C9527" s="3">
        <v>3</v>
      </c>
      <c r="D9527" s="3">
        <v>2025</v>
      </c>
      <c r="E9527" s="3">
        <v>1</v>
      </c>
      <c r="F9527" s="2">
        <v>917.31431404527621</v>
      </c>
      <c r="G9527" s="2">
        <v>2642.8354530060833</v>
      </c>
      <c r="H9527" s="2">
        <v>1946.4184814813016</v>
      </c>
      <c r="I9527" s="2">
        <v>4589.2539344873849</v>
      </c>
      <c r="J9527" s="2">
        <v>5195.3877552384029</v>
      </c>
      <c r="K9527" t="s">
        <v>11</v>
      </c>
    </row>
    <row r="9528" spans="1:11" x14ac:dyDescent="0.2">
      <c r="A9528" s="3">
        <v>1252</v>
      </c>
      <c r="B9528" s="3">
        <v>2023</v>
      </c>
      <c r="C9528" s="3">
        <v>4</v>
      </c>
      <c r="D9528" s="3">
        <v>2026</v>
      </c>
      <c r="E9528" s="3">
        <v>1</v>
      </c>
      <c r="F9528" s="2">
        <v>735.05335971201066</v>
      </c>
      <c r="G9528" s="2">
        <v>3377.888812718094</v>
      </c>
      <c r="H9528" s="2">
        <v>1535.7566842403362</v>
      </c>
      <c r="I9528" s="2">
        <v>4913.6454969584302</v>
      </c>
      <c r="J9528" s="2">
        <v>5195.3877552384029</v>
      </c>
      <c r="K9528" t="s">
        <v>11</v>
      </c>
    </row>
    <row r="9529" spans="1:11" x14ac:dyDescent="0.2">
      <c r="A9529" s="3">
        <v>1253</v>
      </c>
      <c r="B9529" s="3">
        <v>2023</v>
      </c>
      <c r="C9529" s="3">
        <v>1</v>
      </c>
      <c r="D9529" s="3">
        <v>2023</v>
      </c>
      <c r="E9529" s="3">
        <v>1</v>
      </c>
      <c r="F9529" s="2">
        <v>697.26922859875106</v>
      </c>
      <c r="G9529" s="2">
        <v>697.26922859875106</v>
      </c>
      <c r="H9529" s="2">
        <v>2258.3754082991863</v>
      </c>
      <c r="I9529" s="2">
        <v>2955.6446368979373</v>
      </c>
      <c r="J9529" s="2">
        <v>4580.2759643550762</v>
      </c>
      <c r="K9529" t="s">
        <v>11</v>
      </c>
    </row>
    <row r="9530" spans="1:11" x14ac:dyDescent="0.2">
      <c r="A9530" s="3">
        <v>1253</v>
      </c>
      <c r="B9530" s="3">
        <v>2023</v>
      </c>
      <c r="C9530" s="3">
        <v>2</v>
      </c>
      <c r="D9530" s="3">
        <v>2024</v>
      </c>
      <c r="E9530" s="3">
        <v>1</v>
      </c>
      <c r="F9530" s="2">
        <v>809.77705139050715</v>
      </c>
      <c r="G9530" s="2">
        <v>1507.0462799892582</v>
      </c>
      <c r="H9530" s="2">
        <v>2014.2902164019181</v>
      </c>
      <c r="I9530" s="2">
        <v>3521.3364963911763</v>
      </c>
      <c r="J9530" s="2">
        <v>4580.2759643550762</v>
      </c>
      <c r="K9530" t="s">
        <v>11</v>
      </c>
    </row>
    <row r="9531" spans="1:11" x14ac:dyDescent="0.2">
      <c r="A9531" s="3">
        <v>1253</v>
      </c>
      <c r="B9531" s="3">
        <v>2023</v>
      </c>
      <c r="C9531" s="3">
        <v>3</v>
      </c>
      <c r="D9531" s="3">
        <v>2025</v>
      </c>
      <c r="E9531" s="3">
        <v>1</v>
      </c>
      <c r="F9531" s="2">
        <v>699.91769161413436</v>
      </c>
      <c r="G9531" s="2">
        <v>2206.9639716033926</v>
      </c>
      <c r="H9531" s="2">
        <v>1811.0864781723203</v>
      </c>
      <c r="I9531" s="2">
        <v>4018.0504497757129</v>
      </c>
      <c r="J9531" s="2">
        <v>4580.2759643550762</v>
      </c>
      <c r="K9531" t="s">
        <v>11</v>
      </c>
    </row>
    <row r="9532" spans="1:11" x14ac:dyDescent="0.2">
      <c r="A9532" s="3">
        <v>1253</v>
      </c>
      <c r="B9532" s="3">
        <v>2023</v>
      </c>
      <c r="C9532" s="3">
        <v>4</v>
      </c>
      <c r="D9532" s="3">
        <v>2026</v>
      </c>
      <c r="E9532" s="3">
        <v>1</v>
      </c>
      <c r="F9532" s="2">
        <v>822.83248465943325</v>
      </c>
      <c r="G9532" s="2">
        <v>3029.7964562628258</v>
      </c>
      <c r="H9532" s="2">
        <v>1287.0652946505779</v>
      </c>
      <c r="I9532" s="2">
        <v>4316.8617509134037</v>
      </c>
      <c r="J9532" s="2">
        <v>4580.2759643550762</v>
      </c>
      <c r="K9532" t="s">
        <v>11</v>
      </c>
    </row>
    <row r="9533" spans="1:11" x14ac:dyDescent="0.2">
      <c r="A9533" s="3">
        <v>1254</v>
      </c>
      <c r="B9533" s="3">
        <v>2023</v>
      </c>
      <c r="C9533" s="3">
        <v>1</v>
      </c>
      <c r="D9533" s="3">
        <v>2023</v>
      </c>
      <c r="E9533" s="3">
        <v>1</v>
      </c>
      <c r="F9533" s="2">
        <v>785.92375480487453</v>
      </c>
      <c r="G9533" s="2">
        <v>785.92375480487453</v>
      </c>
      <c r="H9533" s="2">
        <v>2477.8235176431272</v>
      </c>
      <c r="I9533" s="2">
        <v>3263.7472724480017</v>
      </c>
      <c r="J9533" s="2">
        <v>5085.6751206031659</v>
      </c>
      <c r="K9533" t="s">
        <v>11</v>
      </c>
    </row>
    <row r="9534" spans="1:11" x14ac:dyDescent="0.2">
      <c r="A9534" s="3">
        <v>1254</v>
      </c>
      <c r="B9534" s="3">
        <v>2023</v>
      </c>
      <c r="C9534" s="3">
        <v>2</v>
      </c>
      <c r="D9534" s="3">
        <v>2024</v>
      </c>
      <c r="E9534" s="3">
        <v>1</v>
      </c>
      <c r="F9534" s="2">
        <v>785.2584182298915</v>
      </c>
      <c r="G9534" s="2">
        <v>1571.182173034766</v>
      </c>
      <c r="H9534" s="2">
        <v>2427.58161479403</v>
      </c>
      <c r="I9534" s="2">
        <v>3998.763787828796</v>
      </c>
      <c r="J9534" s="2">
        <v>5085.6751206031659</v>
      </c>
      <c r="K9534" t="s">
        <v>11</v>
      </c>
    </row>
    <row r="9535" spans="1:11" x14ac:dyDescent="0.2">
      <c r="A9535" s="3">
        <v>1254</v>
      </c>
      <c r="B9535" s="3">
        <v>2023</v>
      </c>
      <c r="C9535" s="3">
        <v>3</v>
      </c>
      <c r="D9535" s="3">
        <v>2025</v>
      </c>
      <c r="E9535" s="3">
        <v>1</v>
      </c>
      <c r="F9535" s="2">
        <v>1047.3636215785914</v>
      </c>
      <c r="G9535" s="2">
        <v>2618.5457946133574</v>
      </c>
      <c r="H9535" s="2">
        <v>1776.8807737300876</v>
      </c>
      <c r="I9535" s="2">
        <v>4395.4265683434451</v>
      </c>
      <c r="J9535" s="2">
        <v>5085.6751206031659</v>
      </c>
      <c r="K9535" t="s">
        <v>11</v>
      </c>
    </row>
    <row r="9536" spans="1:11" x14ac:dyDescent="0.2">
      <c r="A9536" s="3">
        <v>1254</v>
      </c>
      <c r="B9536" s="3">
        <v>2023</v>
      </c>
      <c r="C9536" s="3">
        <v>4</v>
      </c>
      <c r="D9536" s="3">
        <v>2026</v>
      </c>
      <c r="E9536" s="3">
        <v>1</v>
      </c>
      <c r="F9536" s="2">
        <v>725.89545759895509</v>
      </c>
      <c r="G9536" s="2">
        <v>3344.4412522123125</v>
      </c>
      <c r="H9536" s="2">
        <v>1339.0406252208991</v>
      </c>
      <c r="I9536" s="2">
        <v>4683.4818774332116</v>
      </c>
      <c r="J9536" s="2">
        <v>5085.6751206031659</v>
      </c>
      <c r="K9536" t="s">
        <v>11</v>
      </c>
    </row>
    <row r="9537" spans="1:11" x14ac:dyDescent="0.2">
      <c r="A9537" s="3">
        <v>1255</v>
      </c>
      <c r="B9537" s="3">
        <v>2023</v>
      </c>
      <c r="C9537" s="3">
        <v>1</v>
      </c>
      <c r="D9537" s="3">
        <v>2023</v>
      </c>
      <c r="E9537" s="3">
        <v>1</v>
      </c>
      <c r="F9537" s="2">
        <v>3935.3892250986401</v>
      </c>
      <c r="G9537" s="2">
        <v>3935.3892250986401</v>
      </c>
      <c r="H9537" s="2">
        <v>13642.449342616499</v>
      </c>
      <c r="I9537" s="2">
        <v>17577.838567715138</v>
      </c>
      <c r="J9537" s="2">
        <v>27192.733365646764</v>
      </c>
      <c r="K9537" t="s">
        <v>11</v>
      </c>
    </row>
    <row r="9538" spans="1:11" x14ac:dyDescent="0.2">
      <c r="A9538" s="3">
        <v>1255</v>
      </c>
      <c r="B9538" s="3">
        <v>2023</v>
      </c>
      <c r="C9538" s="3">
        <v>2</v>
      </c>
      <c r="D9538" s="3">
        <v>2024</v>
      </c>
      <c r="E9538" s="3">
        <v>1</v>
      </c>
      <c r="F9538" s="2">
        <v>4750.8480488799296</v>
      </c>
      <c r="G9538" s="2">
        <v>8686.2372739785696</v>
      </c>
      <c r="H9538" s="2">
        <v>12314.874744870713</v>
      </c>
      <c r="I9538" s="2">
        <v>21001.112018849282</v>
      </c>
      <c r="J9538" s="2">
        <v>27192.733365646764</v>
      </c>
      <c r="K9538" t="s">
        <v>11</v>
      </c>
    </row>
    <row r="9539" spans="1:11" x14ac:dyDescent="0.2">
      <c r="A9539" s="3">
        <v>1255</v>
      </c>
      <c r="B9539" s="3">
        <v>2023</v>
      </c>
      <c r="C9539" s="3">
        <v>3</v>
      </c>
      <c r="D9539" s="3">
        <v>2025</v>
      </c>
      <c r="E9539" s="3">
        <v>1</v>
      </c>
      <c r="F9539" s="2">
        <v>5450.3757569510362</v>
      </c>
      <c r="G9539" s="2">
        <v>14136.613030929606</v>
      </c>
      <c r="H9539" s="2">
        <v>9279.102001100855</v>
      </c>
      <c r="I9539" s="2">
        <v>23415.715032030461</v>
      </c>
      <c r="J9539" s="2">
        <v>27192.733365646764</v>
      </c>
      <c r="K9539" t="s">
        <v>11</v>
      </c>
    </row>
    <row r="9540" spans="1:11" x14ac:dyDescent="0.2">
      <c r="A9540" s="3">
        <v>1255</v>
      </c>
      <c r="B9540" s="3">
        <v>2023</v>
      </c>
      <c r="C9540" s="3">
        <v>4</v>
      </c>
      <c r="D9540" s="3">
        <v>2026</v>
      </c>
      <c r="E9540" s="3">
        <v>1</v>
      </c>
      <c r="F9540" s="2">
        <v>3102.031789535471</v>
      </c>
      <c r="G9540" s="2">
        <v>17238.644820465077</v>
      </c>
      <c r="H9540" s="2">
        <v>7941.5821278429903</v>
      </c>
      <c r="I9540" s="2">
        <v>25180.226948308067</v>
      </c>
      <c r="J9540" s="2">
        <v>27192.733365646764</v>
      </c>
      <c r="K9540" t="s">
        <v>11</v>
      </c>
    </row>
    <row r="9541" spans="1:11" x14ac:dyDescent="0.2">
      <c r="A9541" s="3">
        <v>1256</v>
      </c>
      <c r="B9541" s="3">
        <v>2023</v>
      </c>
      <c r="C9541" s="3">
        <v>1</v>
      </c>
      <c r="D9541" s="3">
        <v>2023</v>
      </c>
      <c r="E9541" s="3">
        <v>1</v>
      </c>
      <c r="F9541" s="2">
        <v>1214.2883537705491</v>
      </c>
      <c r="G9541" s="2">
        <v>1214.2883537705491</v>
      </c>
      <c r="H9541" s="2">
        <v>4353.5473424549964</v>
      </c>
      <c r="I9541" s="2">
        <v>5567.8356962255457</v>
      </c>
      <c r="J9541" s="2">
        <v>8401.1488760789834</v>
      </c>
      <c r="K9541" t="s">
        <v>11</v>
      </c>
    </row>
    <row r="9542" spans="1:11" x14ac:dyDescent="0.2">
      <c r="A9542" s="3">
        <v>1256</v>
      </c>
      <c r="B9542" s="3">
        <v>2023</v>
      </c>
      <c r="C9542" s="3">
        <v>2</v>
      </c>
      <c r="D9542" s="3">
        <v>2024</v>
      </c>
      <c r="E9542" s="3">
        <v>1</v>
      </c>
      <c r="F9542" s="2">
        <v>1575.6162774562538</v>
      </c>
      <c r="G9542" s="2">
        <v>2789.9046312268028</v>
      </c>
      <c r="H9542" s="2">
        <v>3700.0607986645164</v>
      </c>
      <c r="I9542" s="2">
        <v>6489.9654298913192</v>
      </c>
      <c r="J9542" s="2">
        <v>8401.1488760789834</v>
      </c>
      <c r="K9542" t="s">
        <v>11</v>
      </c>
    </row>
    <row r="9543" spans="1:11" x14ac:dyDescent="0.2">
      <c r="A9543" s="3">
        <v>1256</v>
      </c>
      <c r="B9543" s="3">
        <v>2023</v>
      </c>
      <c r="C9543" s="3">
        <v>3</v>
      </c>
      <c r="D9543" s="3">
        <v>2025</v>
      </c>
      <c r="E9543" s="3">
        <v>1</v>
      </c>
      <c r="F9543" s="2">
        <v>1455.7001061194451</v>
      </c>
      <c r="G9543" s="2">
        <v>4245.6047373462479</v>
      </c>
      <c r="H9543" s="2">
        <v>3205.7079604703049</v>
      </c>
      <c r="I9543" s="2">
        <v>7451.3126978165528</v>
      </c>
      <c r="J9543" s="2">
        <v>8401.1488760789834</v>
      </c>
      <c r="K9543" t="s">
        <v>11</v>
      </c>
    </row>
    <row r="9544" spans="1:11" x14ac:dyDescent="0.2">
      <c r="A9544" s="3">
        <v>1256</v>
      </c>
      <c r="B9544" s="3">
        <v>2023</v>
      </c>
      <c r="C9544" s="3">
        <v>4</v>
      </c>
      <c r="D9544" s="3">
        <v>2026</v>
      </c>
      <c r="E9544" s="3">
        <v>1</v>
      </c>
      <c r="F9544" s="2">
        <v>1494.703314041707</v>
      </c>
      <c r="G9544" s="2">
        <v>5740.3080513879549</v>
      </c>
      <c r="H9544" s="2">
        <v>2144.3166456665604</v>
      </c>
      <c r="I9544" s="2">
        <v>7884.6246970545153</v>
      </c>
      <c r="J9544" s="2">
        <v>8401.1488760789834</v>
      </c>
      <c r="K9544" t="s">
        <v>11</v>
      </c>
    </row>
    <row r="9545" spans="1:11" x14ac:dyDescent="0.2">
      <c r="A9545" s="3">
        <v>1257</v>
      </c>
      <c r="B9545" s="3">
        <v>2023</v>
      </c>
      <c r="C9545" s="3">
        <v>1</v>
      </c>
      <c r="D9545" s="3">
        <v>2023</v>
      </c>
      <c r="E9545" s="3">
        <v>1</v>
      </c>
      <c r="F9545" s="2">
        <v>1162.5568876869995</v>
      </c>
      <c r="G9545" s="2">
        <v>1162.5568876869995</v>
      </c>
      <c r="H9545" s="2">
        <v>3984.5899732661865</v>
      </c>
      <c r="I9545" s="2">
        <v>5147.1468609531858</v>
      </c>
      <c r="J9545" s="2">
        <v>7824.4290262385985</v>
      </c>
      <c r="K9545" t="s">
        <v>11</v>
      </c>
    </row>
    <row r="9546" spans="1:11" x14ac:dyDescent="0.2">
      <c r="A9546" s="3">
        <v>1257</v>
      </c>
      <c r="B9546" s="3">
        <v>2023</v>
      </c>
      <c r="C9546" s="3">
        <v>2</v>
      </c>
      <c r="D9546" s="3">
        <v>2024</v>
      </c>
      <c r="E9546" s="3">
        <v>1</v>
      </c>
      <c r="F9546" s="2">
        <v>1281.2044933414461</v>
      </c>
      <c r="G9546" s="2">
        <v>2443.7613810284456</v>
      </c>
      <c r="H9546" s="2">
        <v>3590.552366509497</v>
      </c>
      <c r="I9546" s="2">
        <v>6034.3137475379426</v>
      </c>
      <c r="J9546" s="2">
        <v>7824.4290262385985</v>
      </c>
      <c r="K9546" t="s">
        <v>11</v>
      </c>
    </row>
    <row r="9547" spans="1:11" x14ac:dyDescent="0.2">
      <c r="A9547" s="3">
        <v>1257</v>
      </c>
      <c r="B9547" s="3">
        <v>2023</v>
      </c>
      <c r="C9547" s="3">
        <v>3</v>
      </c>
      <c r="D9547" s="3">
        <v>2025</v>
      </c>
      <c r="E9547" s="3">
        <v>1</v>
      </c>
      <c r="F9547" s="2">
        <v>1610.9797194871303</v>
      </c>
      <c r="G9547" s="2">
        <v>4054.7411005155759</v>
      </c>
      <c r="H9547" s="2">
        <v>2631.8624634856701</v>
      </c>
      <c r="I9547" s="2">
        <v>6686.603564001246</v>
      </c>
      <c r="J9547" s="2">
        <v>7824.4290262385985</v>
      </c>
      <c r="K9547" t="s">
        <v>11</v>
      </c>
    </row>
    <row r="9548" spans="1:11" x14ac:dyDescent="0.2">
      <c r="A9548" s="3">
        <v>1257</v>
      </c>
      <c r="B9548" s="3">
        <v>2023</v>
      </c>
      <c r="C9548" s="3">
        <v>4</v>
      </c>
      <c r="D9548" s="3">
        <v>2026</v>
      </c>
      <c r="E9548" s="3">
        <v>1</v>
      </c>
      <c r="F9548" s="2">
        <v>1213.7126846321348</v>
      </c>
      <c r="G9548" s="2">
        <v>5268.4537851477107</v>
      </c>
      <c r="H9548" s="2">
        <v>2110.8958221401645</v>
      </c>
      <c r="I9548" s="2">
        <v>7379.3496072878752</v>
      </c>
      <c r="J9548" s="2">
        <v>7824.4290262385985</v>
      </c>
      <c r="K9548" t="s">
        <v>11</v>
      </c>
    </row>
    <row r="9549" spans="1:11" x14ac:dyDescent="0.2">
      <c r="A9549" s="3">
        <v>1258</v>
      </c>
      <c r="B9549" s="3">
        <v>2023</v>
      </c>
      <c r="C9549" s="3">
        <v>1</v>
      </c>
      <c r="D9549" s="3">
        <v>2023</v>
      </c>
      <c r="E9549" s="3">
        <v>1</v>
      </c>
      <c r="F9549" s="2">
        <v>1552.9444103133103</v>
      </c>
      <c r="G9549" s="2">
        <v>1552.9444103133103</v>
      </c>
      <c r="H9549" s="2">
        <v>5046.186998290209</v>
      </c>
      <c r="I9549" s="2">
        <v>6599.131408603519</v>
      </c>
      <c r="J9549" s="2">
        <v>10321.955112754258</v>
      </c>
      <c r="K9549" t="s">
        <v>11</v>
      </c>
    </row>
    <row r="9550" spans="1:11" x14ac:dyDescent="0.2">
      <c r="A9550" s="3">
        <v>1258</v>
      </c>
      <c r="B9550" s="3">
        <v>2023</v>
      </c>
      <c r="C9550" s="3">
        <v>2</v>
      </c>
      <c r="D9550" s="3">
        <v>2024</v>
      </c>
      <c r="E9550" s="3">
        <v>1</v>
      </c>
      <c r="F9550" s="2">
        <v>1668.6777038532789</v>
      </c>
      <c r="G9550" s="2">
        <v>3221.6221141665892</v>
      </c>
      <c r="H9550" s="2">
        <v>4764.1201729830427</v>
      </c>
      <c r="I9550" s="2">
        <v>7985.7422871496319</v>
      </c>
      <c r="J9550" s="2">
        <v>10321.955112754258</v>
      </c>
      <c r="K9550" t="s">
        <v>11</v>
      </c>
    </row>
    <row r="9551" spans="1:11" x14ac:dyDescent="0.2">
      <c r="A9551" s="3">
        <v>1258</v>
      </c>
      <c r="B9551" s="3">
        <v>2023</v>
      </c>
      <c r="C9551" s="3">
        <v>3</v>
      </c>
      <c r="D9551" s="3">
        <v>2025</v>
      </c>
      <c r="E9551" s="3">
        <v>1</v>
      </c>
      <c r="F9551" s="2">
        <v>2014.9985690611147</v>
      </c>
      <c r="G9551" s="2">
        <v>5236.6206832277039</v>
      </c>
      <c r="H9551" s="2">
        <v>3782.254896274173</v>
      </c>
      <c r="I9551" s="2">
        <v>9018.8755795018769</v>
      </c>
      <c r="J9551" s="2">
        <v>10321.955112754258</v>
      </c>
      <c r="K9551" t="s">
        <v>11</v>
      </c>
    </row>
    <row r="9552" spans="1:11" x14ac:dyDescent="0.2">
      <c r="A9552" s="3">
        <v>1258</v>
      </c>
      <c r="B9552" s="3">
        <v>2023</v>
      </c>
      <c r="C9552" s="3">
        <v>4</v>
      </c>
      <c r="D9552" s="3">
        <v>2026</v>
      </c>
      <c r="E9552" s="3">
        <v>1</v>
      </c>
      <c r="F9552" s="2">
        <v>1314.7773281430618</v>
      </c>
      <c r="G9552" s="2">
        <v>6551.3980113707657</v>
      </c>
      <c r="H9552" s="2">
        <v>3204.6412527182783</v>
      </c>
      <c r="I9552" s="2">
        <v>9756.0392640890441</v>
      </c>
      <c r="J9552" s="2">
        <v>10321.955112754258</v>
      </c>
      <c r="K9552" t="s">
        <v>11</v>
      </c>
    </row>
    <row r="9553" spans="1:11" x14ac:dyDescent="0.2">
      <c r="A9553" s="3">
        <v>1259</v>
      </c>
      <c r="B9553" s="3">
        <v>2023</v>
      </c>
      <c r="C9553" s="3">
        <v>1</v>
      </c>
      <c r="D9553" s="3">
        <v>2023</v>
      </c>
      <c r="E9553" s="3">
        <v>1</v>
      </c>
      <c r="F9553" s="2">
        <v>1025.7294653744004</v>
      </c>
      <c r="G9553" s="2">
        <v>1025.7294653744004</v>
      </c>
      <c r="H9553" s="2">
        <v>3587.9805011036851</v>
      </c>
      <c r="I9553" s="2">
        <v>4613.7099664780853</v>
      </c>
      <c r="J9553" s="2">
        <v>7066.423414735511</v>
      </c>
      <c r="K9553" t="s">
        <v>11</v>
      </c>
    </row>
    <row r="9554" spans="1:11" x14ac:dyDescent="0.2">
      <c r="A9554" s="3">
        <v>1259</v>
      </c>
      <c r="B9554" s="3">
        <v>2023</v>
      </c>
      <c r="C9554" s="3">
        <v>2</v>
      </c>
      <c r="D9554" s="3">
        <v>2024</v>
      </c>
      <c r="E9554" s="3">
        <v>1</v>
      </c>
      <c r="F9554" s="2">
        <v>1173.1768092880609</v>
      </c>
      <c r="G9554" s="2">
        <v>2198.9062746624613</v>
      </c>
      <c r="H9554" s="2">
        <v>3300.1261495961253</v>
      </c>
      <c r="I9554" s="2">
        <v>5499.0324242585866</v>
      </c>
      <c r="J9554" s="2">
        <v>7066.423414735511</v>
      </c>
      <c r="K9554" t="s">
        <v>11</v>
      </c>
    </row>
    <row r="9555" spans="1:11" x14ac:dyDescent="0.2">
      <c r="A9555" s="3">
        <v>1259</v>
      </c>
      <c r="B9555" s="3">
        <v>2023</v>
      </c>
      <c r="C9555" s="3">
        <v>3</v>
      </c>
      <c r="D9555" s="3">
        <v>2025</v>
      </c>
      <c r="E9555" s="3">
        <v>1</v>
      </c>
      <c r="F9555" s="2">
        <v>1268.4954829532544</v>
      </c>
      <c r="G9555" s="2">
        <v>3467.4017576157157</v>
      </c>
      <c r="H9555" s="2">
        <v>2661.5885109420205</v>
      </c>
      <c r="I9555" s="2">
        <v>6128.9902685577363</v>
      </c>
      <c r="J9555" s="2">
        <v>7066.423414735511</v>
      </c>
      <c r="K9555" t="s">
        <v>11</v>
      </c>
    </row>
    <row r="9556" spans="1:11" x14ac:dyDescent="0.2">
      <c r="A9556" s="3">
        <v>1259</v>
      </c>
      <c r="B9556" s="3">
        <v>2023</v>
      </c>
      <c r="C9556" s="3">
        <v>4</v>
      </c>
      <c r="D9556" s="3">
        <v>2026</v>
      </c>
      <c r="E9556" s="3">
        <v>1</v>
      </c>
      <c r="F9556" s="2">
        <v>1381.715872224594</v>
      </c>
      <c r="G9556" s="2">
        <v>4849.1176298403097</v>
      </c>
      <c r="H9556" s="2">
        <v>1680.1980591520132</v>
      </c>
      <c r="I9556" s="2">
        <v>6529.315688992323</v>
      </c>
      <c r="J9556" s="2">
        <v>7066.423414735511</v>
      </c>
      <c r="K9556" t="s">
        <v>11</v>
      </c>
    </row>
    <row r="9557" spans="1:11" x14ac:dyDescent="0.2">
      <c r="A9557" s="3">
        <v>1260</v>
      </c>
      <c r="B9557" s="3">
        <v>2023</v>
      </c>
      <c r="C9557" s="3">
        <v>1</v>
      </c>
      <c r="D9557" s="3">
        <v>2023</v>
      </c>
      <c r="E9557" s="3">
        <v>1</v>
      </c>
      <c r="F9557" s="2">
        <v>1871.2515855340132</v>
      </c>
      <c r="G9557" s="2">
        <v>1871.2515855340132</v>
      </c>
      <c r="H9557" s="2">
        <v>6424.4859676396482</v>
      </c>
      <c r="I9557" s="2">
        <v>8295.7375531736616</v>
      </c>
      <c r="J9557" s="2">
        <v>12719.987290011699</v>
      </c>
      <c r="K9557" t="s">
        <v>11</v>
      </c>
    </row>
    <row r="9558" spans="1:11" x14ac:dyDescent="0.2">
      <c r="A9558" s="3">
        <v>1260</v>
      </c>
      <c r="B9558" s="3">
        <v>2023</v>
      </c>
      <c r="C9558" s="3">
        <v>2</v>
      </c>
      <c r="D9558" s="3">
        <v>2024</v>
      </c>
      <c r="E9558" s="3">
        <v>1</v>
      </c>
      <c r="F9558" s="2">
        <v>2355.7009632971176</v>
      </c>
      <c r="G9558" s="2">
        <v>4226.952548831131</v>
      </c>
      <c r="H9558" s="2">
        <v>5641.1655803823496</v>
      </c>
      <c r="I9558" s="2">
        <v>9868.1181292134806</v>
      </c>
      <c r="J9558" s="2">
        <v>12719.987290011699</v>
      </c>
      <c r="K9558" t="s">
        <v>11</v>
      </c>
    </row>
    <row r="9559" spans="1:11" x14ac:dyDescent="0.2">
      <c r="A9559" s="3">
        <v>1260</v>
      </c>
      <c r="B9559" s="3">
        <v>2023</v>
      </c>
      <c r="C9559" s="3">
        <v>3</v>
      </c>
      <c r="D9559" s="3">
        <v>2025</v>
      </c>
      <c r="E9559" s="3">
        <v>1</v>
      </c>
      <c r="F9559" s="2">
        <v>2094.3237638746768</v>
      </c>
      <c r="G9559" s="2">
        <v>6321.2763127058079</v>
      </c>
      <c r="H9559" s="2">
        <v>4877.5508974872646</v>
      </c>
      <c r="I9559" s="2">
        <v>11198.827210193072</v>
      </c>
      <c r="J9559" s="2">
        <v>12719.987290011699</v>
      </c>
      <c r="K9559" t="s">
        <v>11</v>
      </c>
    </row>
    <row r="9560" spans="1:11" x14ac:dyDescent="0.2">
      <c r="A9560" s="3">
        <v>1260</v>
      </c>
      <c r="B9560" s="3">
        <v>2023</v>
      </c>
      <c r="C9560" s="3">
        <v>4</v>
      </c>
      <c r="D9560" s="3">
        <v>2026</v>
      </c>
      <c r="E9560" s="3">
        <v>1</v>
      </c>
      <c r="F9560" s="2">
        <v>2045.1751603357188</v>
      </c>
      <c r="G9560" s="2">
        <v>8366.4514730415267</v>
      </c>
      <c r="H9560" s="2">
        <v>3614.0976821030636</v>
      </c>
      <c r="I9560" s="2">
        <v>11980.54915514459</v>
      </c>
      <c r="J9560" s="2">
        <v>12719.987290011699</v>
      </c>
      <c r="K9560" t="s">
        <v>11</v>
      </c>
    </row>
    <row r="9561" spans="1:11" x14ac:dyDescent="0.2">
      <c r="A9561" s="3">
        <v>1261</v>
      </c>
      <c r="B9561" s="3">
        <v>2023</v>
      </c>
      <c r="C9561" s="3">
        <v>1</v>
      </c>
      <c r="D9561" s="3">
        <v>2023</v>
      </c>
      <c r="E9561" s="3">
        <v>1</v>
      </c>
      <c r="F9561" s="2">
        <v>775.24474958090093</v>
      </c>
      <c r="G9561" s="2">
        <v>775.24474958090093</v>
      </c>
      <c r="H9561" s="2">
        <v>2629.5221801799657</v>
      </c>
      <c r="I9561" s="2">
        <v>3404.7669297608668</v>
      </c>
      <c r="J9561" s="2">
        <v>5305.0160644118478</v>
      </c>
      <c r="K9561" t="s">
        <v>11</v>
      </c>
    </row>
    <row r="9562" spans="1:11" x14ac:dyDescent="0.2">
      <c r="A9562" s="3">
        <v>1261</v>
      </c>
      <c r="B9562" s="3">
        <v>2023</v>
      </c>
      <c r="C9562" s="3">
        <v>2</v>
      </c>
      <c r="D9562" s="3">
        <v>2024</v>
      </c>
      <c r="E9562" s="3">
        <v>1</v>
      </c>
      <c r="F9562" s="2">
        <v>886.20139959310438</v>
      </c>
      <c r="G9562" s="2">
        <v>1661.4461491740053</v>
      </c>
      <c r="H9562" s="2">
        <v>2404.5419768101533</v>
      </c>
      <c r="I9562" s="2">
        <v>4065.9881259841586</v>
      </c>
      <c r="J9562" s="2">
        <v>5305.0160644118478</v>
      </c>
      <c r="K9562" t="s">
        <v>11</v>
      </c>
    </row>
    <row r="9563" spans="1:11" x14ac:dyDescent="0.2">
      <c r="A9563" s="3">
        <v>1261</v>
      </c>
      <c r="B9563" s="3">
        <v>2023</v>
      </c>
      <c r="C9563" s="3">
        <v>3</v>
      </c>
      <c r="D9563" s="3">
        <v>2025</v>
      </c>
      <c r="E9563" s="3">
        <v>1</v>
      </c>
      <c r="F9563" s="2">
        <v>900.0303074493313</v>
      </c>
      <c r="G9563" s="2">
        <v>2561.4764566233366</v>
      </c>
      <c r="H9563" s="2">
        <v>2005.855725522712</v>
      </c>
      <c r="I9563" s="2">
        <v>4567.3321821460486</v>
      </c>
      <c r="J9563" s="2">
        <v>5305.0160644118478</v>
      </c>
      <c r="K9563" t="s">
        <v>11</v>
      </c>
    </row>
    <row r="9564" spans="1:11" x14ac:dyDescent="0.2">
      <c r="A9564" s="3">
        <v>1261</v>
      </c>
      <c r="B9564" s="3">
        <v>2023</v>
      </c>
      <c r="C9564" s="3">
        <v>4</v>
      </c>
      <c r="D9564" s="3">
        <v>2026</v>
      </c>
      <c r="E9564" s="3">
        <v>1</v>
      </c>
      <c r="F9564" s="2">
        <v>831.83260316293035</v>
      </c>
      <c r="G9564" s="2">
        <v>3393.309059786267</v>
      </c>
      <c r="H9564" s="2">
        <v>1547.2636513980246</v>
      </c>
      <c r="I9564" s="2">
        <v>4940.5727111842916</v>
      </c>
      <c r="J9564" s="2">
        <v>5305.0160644118478</v>
      </c>
      <c r="K9564" t="s">
        <v>11</v>
      </c>
    </row>
    <row r="9565" spans="1:11" x14ac:dyDescent="0.2">
      <c r="A9565" s="3">
        <v>1262</v>
      </c>
      <c r="B9565" s="3">
        <v>2023</v>
      </c>
      <c r="C9565" s="3">
        <v>1</v>
      </c>
      <c r="D9565" s="3">
        <v>2023</v>
      </c>
      <c r="E9565" s="3">
        <v>1</v>
      </c>
      <c r="F9565" s="2">
        <v>1726.7014135148427</v>
      </c>
      <c r="G9565" s="2">
        <v>1726.7014135148427</v>
      </c>
      <c r="H9565" s="2">
        <v>5442.2400021533967</v>
      </c>
      <c r="I9565" s="2">
        <v>7168.9414156682396</v>
      </c>
      <c r="J9565" s="2">
        <v>11155.039594688777</v>
      </c>
      <c r="K9565" t="s">
        <v>11</v>
      </c>
    </row>
    <row r="9566" spans="1:11" x14ac:dyDescent="0.2">
      <c r="A9566" s="3">
        <v>1262</v>
      </c>
      <c r="B9566" s="3">
        <v>2023</v>
      </c>
      <c r="C9566" s="3">
        <v>2</v>
      </c>
      <c r="D9566" s="3">
        <v>2024</v>
      </c>
      <c r="E9566" s="3">
        <v>1</v>
      </c>
      <c r="F9566" s="2">
        <v>1890.6213148342774</v>
      </c>
      <c r="G9566" s="2">
        <v>3617.3227283491201</v>
      </c>
      <c r="H9566" s="2">
        <v>5185.2293012184891</v>
      </c>
      <c r="I9566" s="2">
        <v>8802.5520295676088</v>
      </c>
      <c r="J9566" s="2">
        <v>11155.039594688777</v>
      </c>
      <c r="K9566" t="s">
        <v>11</v>
      </c>
    </row>
    <row r="9567" spans="1:11" x14ac:dyDescent="0.2">
      <c r="A9567" s="3">
        <v>1262</v>
      </c>
      <c r="B9567" s="3">
        <v>2023</v>
      </c>
      <c r="C9567" s="3">
        <v>3</v>
      </c>
      <c r="D9567" s="3">
        <v>2025</v>
      </c>
      <c r="E9567" s="3">
        <v>1</v>
      </c>
      <c r="F9567" s="2">
        <v>2155.1682943429064</v>
      </c>
      <c r="G9567" s="2">
        <v>5772.4910226920265</v>
      </c>
      <c r="H9567" s="2">
        <v>3788.9133595459161</v>
      </c>
      <c r="I9567" s="2">
        <v>9561.4043822379426</v>
      </c>
      <c r="J9567" s="2">
        <v>11155.039594688777</v>
      </c>
      <c r="K9567" t="s">
        <v>11</v>
      </c>
    </row>
    <row r="9568" spans="1:11" x14ac:dyDescent="0.2">
      <c r="A9568" s="3">
        <v>1262</v>
      </c>
      <c r="B9568" s="3">
        <v>2023</v>
      </c>
      <c r="C9568" s="3">
        <v>4</v>
      </c>
      <c r="D9568" s="3">
        <v>2026</v>
      </c>
      <c r="E9568" s="3">
        <v>1</v>
      </c>
      <c r="F9568" s="2">
        <v>1355.7237886384401</v>
      </c>
      <c r="G9568" s="2">
        <v>7128.2148113304665</v>
      </c>
      <c r="H9568" s="2">
        <v>3128.2675842064618</v>
      </c>
      <c r="I9568" s="2">
        <v>10256.482395536928</v>
      </c>
      <c r="J9568" s="2">
        <v>11155.039594688777</v>
      </c>
      <c r="K9568" t="s">
        <v>11</v>
      </c>
    </row>
    <row r="9569" spans="1:11" x14ac:dyDescent="0.2">
      <c r="A9569" s="3">
        <v>1263</v>
      </c>
      <c r="B9569" s="3">
        <v>2023</v>
      </c>
      <c r="C9569" s="3">
        <v>1</v>
      </c>
      <c r="D9569" s="3">
        <v>2023</v>
      </c>
      <c r="E9569" s="3">
        <v>1</v>
      </c>
      <c r="F9569" s="2">
        <v>2162.4744725416226</v>
      </c>
      <c r="G9569" s="2">
        <v>2162.4744725416226</v>
      </c>
      <c r="H9569" s="2">
        <v>7001.2638668641812</v>
      </c>
      <c r="I9569" s="2">
        <v>9163.7383394058033</v>
      </c>
      <c r="J9569" s="2">
        <v>13908.225040804458</v>
      </c>
      <c r="K9569" t="s">
        <v>11</v>
      </c>
    </row>
    <row r="9570" spans="1:11" x14ac:dyDescent="0.2">
      <c r="A9570" s="3">
        <v>1263</v>
      </c>
      <c r="B9570" s="3">
        <v>2023</v>
      </c>
      <c r="C9570" s="3">
        <v>2</v>
      </c>
      <c r="D9570" s="3">
        <v>2024</v>
      </c>
      <c r="E9570" s="3">
        <v>1</v>
      </c>
      <c r="F9570" s="2">
        <v>2300.2131040734362</v>
      </c>
      <c r="G9570" s="2">
        <v>4462.6875766150588</v>
      </c>
      <c r="H9570" s="2">
        <v>6431.6389553243698</v>
      </c>
      <c r="I9570" s="2">
        <v>10894.326531939429</v>
      </c>
      <c r="J9570" s="2">
        <v>13908.225040804458</v>
      </c>
      <c r="K9570" t="s">
        <v>11</v>
      </c>
    </row>
    <row r="9571" spans="1:11" x14ac:dyDescent="0.2">
      <c r="A9571" s="3">
        <v>1263</v>
      </c>
      <c r="B9571" s="3">
        <v>2023</v>
      </c>
      <c r="C9571" s="3">
        <v>3</v>
      </c>
      <c r="D9571" s="3">
        <v>2025</v>
      </c>
      <c r="E9571" s="3">
        <v>1</v>
      </c>
      <c r="F9571" s="2">
        <v>2423.5256262304247</v>
      </c>
      <c r="G9571" s="2">
        <v>6886.2132028454835</v>
      </c>
      <c r="H9571" s="2">
        <v>5351.919682502521</v>
      </c>
      <c r="I9571" s="2">
        <v>12238.132885348004</v>
      </c>
      <c r="J9571" s="2">
        <v>13908.225040804458</v>
      </c>
      <c r="K9571" t="s">
        <v>11</v>
      </c>
    </row>
    <row r="9572" spans="1:11" x14ac:dyDescent="0.2">
      <c r="A9572" s="3">
        <v>1263</v>
      </c>
      <c r="B9572" s="3">
        <v>2023</v>
      </c>
      <c r="C9572" s="3">
        <v>4</v>
      </c>
      <c r="D9572" s="3">
        <v>2026</v>
      </c>
      <c r="E9572" s="3">
        <v>1</v>
      </c>
      <c r="F9572" s="2">
        <v>2168.7365004003696</v>
      </c>
      <c r="G9572" s="2">
        <v>9054.949703245853</v>
      </c>
      <c r="H9572" s="2">
        <v>3921.8047992824868</v>
      </c>
      <c r="I9572" s="2">
        <v>12976.75450252834</v>
      </c>
      <c r="J9572" s="2">
        <v>13908.225040804458</v>
      </c>
      <c r="K9572" t="s">
        <v>11</v>
      </c>
    </row>
    <row r="9573" spans="1:11" x14ac:dyDescent="0.2">
      <c r="A9573" s="3">
        <v>1264</v>
      </c>
      <c r="B9573" s="3">
        <v>2023</v>
      </c>
      <c r="C9573" s="3">
        <v>1</v>
      </c>
      <c r="D9573" s="3">
        <v>2023</v>
      </c>
      <c r="E9573" s="3">
        <v>1</v>
      </c>
      <c r="F9573" s="2">
        <v>2658.957747407318</v>
      </c>
      <c r="G9573" s="2">
        <v>2658.957747407318</v>
      </c>
      <c r="H9573" s="2">
        <v>8526.1801172160049</v>
      </c>
      <c r="I9573" s="2">
        <v>11185.137864623322</v>
      </c>
      <c r="J9573" s="2">
        <v>17195.276715967331</v>
      </c>
      <c r="K9573" t="s">
        <v>11</v>
      </c>
    </row>
    <row r="9574" spans="1:11" x14ac:dyDescent="0.2">
      <c r="A9574" s="3">
        <v>1264</v>
      </c>
      <c r="B9574" s="3">
        <v>2023</v>
      </c>
      <c r="C9574" s="3">
        <v>2</v>
      </c>
      <c r="D9574" s="3">
        <v>2024</v>
      </c>
      <c r="E9574" s="3">
        <v>1</v>
      </c>
      <c r="F9574" s="2">
        <v>2725.8048677622369</v>
      </c>
      <c r="G9574" s="2">
        <v>5384.7626151695549</v>
      </c>
      <c r="H9574" s="2">
        <v>8265.9623701038745</v>
      </c>
      <c r="I9574" s="2">
        <v>13650.724985273429</v>
      </c>
      <c r="J9574" s="2">
        <v>17195.276715967331</v>
      </c>
      <c r="K9574" t="s">
        <v>11</v>
      </c>
    </row>
    <row r="9575" spans="1:11" x14ac:dyDescent="0.2">
      <c r="A9575" s="3">
        <v>1264</v>
      </c>
      <c r="B9575" s="3">
        <v>2023</v>
      </c>
      <c r="C9575" s="3">
        <v>3</v>
      </c>
      <c r="D9575" s="3">
        <v>2025</v>
      </c>
      <c r="E9575" s="3">
        <v>1</v>
      </c>
      <c r="F9575" s="2">
        <v>2994.924393656147</v>
      </c>
      <c r="G9575" s="2">
        <v>8379.6870088257019</v>
      </c>
      <c r="H9575" s="2">
        <v>6599.2256362725984</v>
      </c>
      <c r="I9575" s="2">
        <v>14978.9126450983</v>
      </c>
      <c r="J9575" s="2">
        <v>17195.276715967331</v>
      </c>
      <c r="K9575" t="s">
        <v>11</v>
      </c>
    </row>
    <row r="9576" spans="1:11" x14ac:dyDescent="0.2">
      <c r="A9576" s="3">
        <v>1264</v>
      </c>
      <c r="B9576" s="3">
        <v>2023</v>
      </c>
      <c r="C9576" s="3">
        <v>4</v>
      </c>
      <c r="D9576" s="3">
        <v>2026</v>
      </c>
      <c r="E9576" s="3">
        <v>1</v>
      </c>
      <c r="F9576" s="2">
        <v>3176.7914174990092</v>
      </c>
      <c r="G9576" s="2">
        <v>11556.478426324711</v>
      </c>
      <c r="H9576" s="2">
        <v>4177.3335735172259</v>
      </c>
      <c r="I9576" s="2">
        <v>15733.811999841937</v>
      </c>
      <c r="J9576" s="2">
        <v>17195.276715967331</v>
      </c>
      <c r="K9576" t="s">
        <v>11</v>
      </c>
    </row>
    <row r="9577" spans="1:11" x14ac:dyDescent="0.2">
      <c r="A9577" s="3">
        <v>1265</v>
      </c>
      <c r="B9577" s="3">
        <v>2023</v>
      </c>
      <c r="C9577" s="3">
        <v>1</v>
      </c>
      <c r="D9577" s="3">
        <v>2023</v>
      </c>
      <c r="E9577" s="3">
        <v>1</v>
      </c>
      <c r="F9577" s="2">
        <v>2686.7855988352699</v>
      </c>
      <c r="G9577" s="2">
        <v>2686.7855988352699</v>
      </c>
      <c r="H9577" s="2">
        <v>9291.3988191708358</v>
      </c>
      <c r="I9577" s="2">
        <v>11978.184418006105</v>
      </c>
      <c r="J9577" s="2">
        <v>18355.235615138256</v>
      </c>
      <c r="K9577" t="s">
        <v>11</v>
      </c>
    </row>
    <row r="9578" spans="1:11" x14ac:dyDescent="0.2">
      <c r="A9578" s="3">
        <v>1265</v>
      </c>
      <c r="B9578" s="3">
        <v>2023</v>
      </c>
      <c r="C9578" s="3">
        <v>2</v>
      </c>
      <c r="D9578" s="3">
        <v>2024</v>
      </c>
      <c r="E9578" s="3">
        <v>1</v>
      </c>
      <c r="F9578" s="2">
        <v>2982.6031620169547</v>
      </c>
      <c r="G9578" s="2">
        <v>5669.3887608522246</v>
      </c>
      <c r="H9578" s="2">
        <v>8846.3216247844211</v>
      </c>
      <c r="I9578" s="2">
        <v>14515.710385636645</v>
      </c>
      <c r="J9578" s="2">
        <v>18355.235615138256</v>
      </c>
      <c r="K9578" t="s">
        <v>11</v>
      </c>
    </row>
    <row r="9579" spans="1:11" x14ac:dyDescent="0.2">
      <c r="A9579" s="3">
        <v>1265</v>
      </c>
      <c r="B9579" s="3">
        <v>2023</v>
      </c>
      <c r="C9579" s="3">
        <v>3</v>
      </c>
      <c r="D9579" s="3">
        <v>2025</v>
      </c>
      <c r="E9579" s="3">
        <v>1</v>
      </c>
      <c r="F9579" s="2">
        <v>3434.2460913982841</v>
      </c>
      <c r="G9579" s="2">
        <v>9103.6348522505086</v>
      </c>
      <c r="H9579" s="2">
        <v>7017.4893050178198</v>
      </c>
      <c r="I9579" s="2">
        <v>16121.124157268328</v>
      </c>
      <c r="J9579" s="2">
        <v>18355.235615138256</v>
      </c>
      <c r="K9579" t="s">
        <v>11</v>
      </c>
    </row>
    <row r="9580" spans="1:11" x14ac:dyDescent="0.2">
      <c r="A9580" s="3">
        <v>1265</v>
      </c>
      <c r="B9580" s="3">
        <v>2023</v>
      </c>
      <c r="C9580" s="3">
        <v>4</v>
      </c>
      <c r="D9580" s="3">
        <v>2026</v>
      </c>
      <c r="E9580" s="3">
        <v>1</v>
      </c>
      <c r="F9580" s="2">
        <v>3176.5157926602951</v>
      </c>
      <c r="G9580" s="2">
        <v>12280.150644910804</v>
      </c>
      <c r="H9580" s="2">
        <v>4593.2695508777852</v>
      </c>
      <c r="I9580" s="2">
        <v>16873.420195788589</v>
      </c>
      <c r="J9580" s="2">
        <v>18355.235615138256</v>
      </c>
      <c r="K9580" t="s">
        <v>11</v>
      </c>
    </row>
    <row r="9581" spans="1:11" x14ac:dyDescent="0.2">
      <c r="A9581" s="3">
        <v>1266</v>
      </c>
      <c r="B9581" s="3">
        <v>2023</v>
      </c>
      <c r="C9581" s="3">
        <v>1</v>
      </c>
      <c r="D9581" s="3">
        <v>2023</v>
      </c>
      <c r="E9581" s="3">
        <v>1</v>
      </c>
      <c r="F9581" s="2">
        <v>11687.365135521981</v>
      </c>
      <c r="G9581" s="2">
        <v>11687.365135521981</v>
      </c>
      <c r="H9581" s="2">
        <v>37960.177102293354</v>
      </c>
      <c r="I9581" s="2">
        <v>49647.542237815331</v>
      </c>
      <c r="J9581" s="2">
        <v>77354.847986712921</v>
      </c>
      <c r="K9581" t="s">
        <v>11</v>
      </c>
    </row>
    <row r="9582" spans="1:11" x14ac:dyDescent="0.2">
      <c r="A9582" s="3">
        <v>1266</v>
      </c>
      <c r="B9582" s="3">
        <v>2023</v>
      </c>
      <c r="C9582" s="3">
        <v>2</v>
      </c>
      <c r="D9582" s="3">
        <v>2024</v>
      </c>
      <c r="E9582" s="3">
        <v>1</v>
      </c>
      <c r="F9582" s="2">
        <v>12354.174598403726</v>
      </c>
      <c r="G9582" s="2">
        <v>24041.539733925707</v>
      </c>
      <c r="H9582" s="2">
        <v>36887.458947389066</v>
      </c>
      <c r="I9582" s="2">
        <v>60928.99868131477</v>
      </c>
      <c r="J9582" s="2">
        <v>77354.847986712921</v>
      </c>
      <c r="K9582" t="s">
        <v>11</v>
      </c>
    </row>
    <row r="9583" spans="1:11" x14ac:dyDescent="0.2">
      <c r="A9583" s="3">
        <v>1266</v>
      </c>
      <c r="B9583" s="3">
        <v>2023</v>
      </c>
      <c r="C9583" s="3">
        <v>3</v>
      </c>
      <c r="D9583" s="3">
        <v>2025</v>
      </c>
      <c r="E9583" s="3">
        <v>1</v>
      </c>
      <c r="F9583" s="2">
        <v>14500.24496912034</v>
      </c>
      <c r="G9583" s="2">
        <v>38541.784703046047</v>
      </c>
      <c r="H9583" s="2">
        <v>29926.831960911186</v>
      </c>
      <c r="I9583" s="2">
        <v>68468.616663957233</v>
      </c>
      <c r="J9583" s="2">
        <v>77354.847986712921</v>
      </c>
      <c r="K9583" t="s">
        <v>11</v>
      </c>
    </row>
    <row r="9584" spans="1:11" x14ac:dyDescent="0.2">
      <c r="A9584" s="3">
        <v>1266</v>
      </c>
      <c r="B9584" s="3">
        <v>2023</v>
      </c>
      <c r="C9584" s="3">
        <v>4</v>
      </c>
      <c r="D9584" s="3">
        <v>2026</v>
      </c>
      <c r="E9584" s="3">
        <v>1</v>
      </c>
      <c r="F9584" s="2">
        <v>10896.936646243485</v>
      </c>
      <c r="G9584" s="2">
        <v>49438.721349289532</v>
      </c>
      <c r="H9584" s="2">
        <v>22405.881055773811</v>
      </c>
      <c r="I9584" s="2">
        <v>71844.602405063342</v>
      </c>
      <c r="J9584" s="2">
        <v>77354.847986712921</v>
      </c>
      <c r="K9584" t="s">
        <v>11</v>
      </c>
    </row>
    <row r="9585" spans="1:11" x14ac:dyDescent="0.2">
      <c r="A9585" s="3">
        <v>1267</v>
      </c>
      <c r="B9585" s="3">
        <v>2023</v>
      </c>
      <c r="C9585" s="3">
        <v>1</v>
      </c>
      <c r="D9585" s="3">
        <v>2023</v>
      </c>
      <c r="E9585" s="3">
        <v>1</v>
      </c>
      <c r="F9585" s="2">
        <v>1642.3600513968684</v>
      </c>
      <c r="G9585" s="2">
        <v>1642.3600513968684</v>
      </c>
      <c r="H9585" s="2">
        <v>5425.5966139553993</v>
      </c>
      <c r="I9585" s="2">
        <v>7067.9566653522679</v>
      </c>
      <c r="J9585" s="2">
        <v>11011.304038572373</v>
      </c>
      <c r="K9585" t="s">
        <v>11</v>
      </c>
    </row>
    <row r="9586" spans="1:11" x14ac:dyDescent="0.2">
      <c r="A9586" s="3">
        <v>1267</v>
      </c>
      <c r="B9586" s="3">
        <v>2023</v>
      </c>
      <c r="C9586" s="3">
        <v>2</v>
      </c>
      <c r="D9586" s="3">
        <v>2024</v>
      </c>
      <c r="E9586" s="3">
        <v>1</v>
      </c>
      <c r="F9586" s="2">
        <v>1938.131694907411</v>
      </c>
      <c r="G9586" s="2">
        <v>3580.4917463042793</v>
      </c>
      <c r="H9586" s="2">
        <v>5173.0709968745914</v>
      </c>
      <c r="I9586" s="2">
        <v>8753.5627431788707</v>
      </c>
      <c r="J9586" s="2">
        <v>11011.304038572373</v>
      </c>
      <c r="K9586" t="s">
        <v>11</v>
      </c>
    </row>
    <row r="9587" spans="1:11" x14ac:dyDescent="0.2">
      <c r="A9587" s="3">
        <v>1267</v>
      </c>
      <c r="B9587" s="3">
        <v>2023</v>
      </c>
      <c r="C9587" s="3">
        <v>3</v>
      </c>
      <c r="D9587" s="3">
        <v>2025</v>
      </c>
      <c r="E9587" s="3">
        <v>1</v>
      </c>
      <c r="F9587" s="2">
        <v>1759.7374235111374</v>
      </c>
      <c r="G9587" s="2">
        <v>5340.2291698154168</v>
      </c>
      <c r="H9587" s="2">
        <v>4217.6193441537634</v>
      </c>
      <c r="I9587" s="2">
        <v>9557.8485139691802</v>
      </c>
      <c r="J9587" s="2">
        <v>11011.304038572373</v>
      </c>
      <c r="K9587" t="s">
        <v>11</v>
      </c>
    </row>
    <row r="9588" spans="1:11" x14ac:dyDescent="0.2">
      <c r="A9588" s="3">
        <v>1267</v>
      </c>
      <c r="B9588" s="3">
        <v>2023</v>
      </c>
      <c r="C9588" s="3">
        <v>4</v>
      </c>
      <c r="D9588" s="3">
        <v>2026</v>
      </c>
      <c r="E9588" s="3">
        <v>1</v>
      </c>
      <c r="F9588" s="2">
        <v>1733.5800086844283</v>
      </c>
      <c r="G9588" s="2">
        <v>7073.8091784998451</v>
      </c>
      <c r="H9588" s="2">
        <v>3021.2268839843946</v>
      </c>
      <c r="I9588" s="2">
        <v>10095.03606248424</v>
      </c>
      <c r="J9588" s="2">
        <v>11011.304038572373</v>
      </c>
      <c r="K9588" t="s">
        <v>11</v>
      </c>
    </row>
    <row r="9589" spans="1:11" x14ac:dyDescent="0.2">
      <c r="A9589" s="3">
        <v>1268</v>
      </c>
      <c r="B9589" s="3">
        <v>2023</v>
      </c>
      <c r="C9589" s="3">
        <v>1</v>
      </c>
      <c r="D9589" s="3">
        <v>2023</v>
      </c>
      <c r="E9589" s="3">
        <v>1</v>
      </c>
      <c r="F9589" s="2">
        <v>1846.2799589284359</v>
      </c>
      <c r="G9589" s="2">
        <v>1846.2799589284359</v>
      </c>
      <c r="H9589" s="2">
        <v>6051.8931944183523</v>
      </c>
      <c r="I9589" s="2">
        <v>7898.1731533467882</v>
      </c>
      <c r="J9589" s="2">
        <v>12039.479215119687</v>
      </c>
      <c r="K9589" t="s">
        <v>11</v>
      </c>
    </row>
    <row r="9590" spans="1:11" x14ac:dyDescent="0.2">
      <c r="A9590" s="3">
        <v>1268</v>
      </c>
      <c r="B9590" s="3">
        <v>2023</v>
      </c>
      <c r="C9590" s="3">
        <v>2</v>
      </c>
      <c r="D9590" s="3">
        <v>2024</v>
      </c>
      <c r="E9590" s="3">
        <v>1</v>
      </c>
      <c r="F9590" s="2">
        <v>1979.6929684374668</v>
      </c>
      <c r="G9590" s="2">
        <v>3825.9729273659027</v>
      </c>
      <c r="H9590" s="2">
        <v>5541.971383590917</v>
      </c>
      <c r="I9590" s="2">
        <v>9367.9443109568201</v>
      </c>
      <c r="J9590" s="2">
        <v>12039.479215119687</v>
      </c>
      <c r="K9590" t="s">
        <v>11</v>
      </c>
    </row>
    <row r="9591" spans="1:11" x14ac:dyDescent="0.2">
      <c r="A9591" s="3">
        <v>1268</v>
      </c>
      <c r="B9591" s="3">
        <v>2023</v>
      </c>
      <c r="C9591" s="3">
        <v>3</v>
      </c>
      <c r="D9591" s="3">
        <v>2025</v>
      </c>
      <c r="E9591" s="3">
        <v>1</v>
      </c>
      <c r="F9591" s="2">
        <v>1994.3798560805549</v>
      </c>
      <c r="G9591" s="2">
        <v>5820.3527834464576</v>
      </c>
      <c r="H9591" s="2">
        <v>4512.2209379550377</v>
      </c>
      <c r="I9591" s="2">
        <v>10332.573721401495</v>
      </c>
      <c r="J9591" s="2">
        <v>12039.479215119687</v>
      </c>
      <c r="K9591" t="s">
        <v>11</v>
      </c>
    </row>
    <row r="9592" spans="1:11" x14ac:dyDescent="0.2">
      <c r="A9592" s="3">
        <v>1268</v>
      </c>
      <c r="B9592" s="3">
        <v>2023</v>
      </c>
      <c r="C9592" s="3">
        <v>4</v>
      </c>
      <c r="D9592" s="3">
        <v>2026</v>
      </c>
      <c r="E9592" s="3">
        <v>1</v>
      </c>
      <c r="F9592" s="2">
        <v>2013.8394708395581</v>
      </c>
      <c r="G9592" s="2">
        <v>7834.1922542860157</v>
      </c>
      <c r="H9592" s="2">
        <v>3298.1524394525859</v>
      </c>
      <c r="I9592" s="2">
        <v>11132.344693738602</v>
      </c>
      <c r="J9592" s="2">
        <v>12039.479215119687</v>
      </c>
      <c r="K9592" t="s">
        <v>11</v>
      </c>
    </row>
    <row r="9593" spans="1:11" x14ac:dyDescent="0.2">
      <c r="A9593" s="3">
        <v>1269</v>
      </c>
      <c r="B9593" s="3">
        <v>2023</v>
      </c>
      <c r="C9593" s="3">
        <v>1</v>
      </c>
      <c r="D9593" s="3">
        <v>2023</v>
      </c>
      <c r="E9593" s="3">
        <v>1</v>
      </c>
      <c r="F9593" s="2">
        <v>2135.835072898863</v>
      </c>
      <c r="G9593" s="2">
        <v>2135.835072898863</v>
      </c>
      <c r="H9593" s="2">
        <v>7036.7531863945514</v>
      </c>
      <c r="I9593" s="2">
        <v>9172.588259293414</v>
      </c>
      <c r="J9593" s="2">
        <v>14217.226244749243</v>
      </c>
      <c r="K9593" t="s">
        <v>11</v>
      </c>
    </row>
    <row r="9594" spans="1:11" x14ac:dyDescent="0.2">
      <c r="A9594" s="3">
        <v>1269</v>
      </c>
      <c r="B9594" s="3">
        <v>2023</v>
      </c>
      <c r="C9594" s="3">
        <v>2</v>
      </c>
      <c r="D9594" s="3">
        <v>2024</v>
      </c>
      <c r="E9594" s="3">
        <v>1</v>
      </c>
      <c r="F9594" s="2">
        <v>2371.6829243977731</v>
      </c>
      <c r="G9594" s="2">
        <v>4507.5179972966362</v>
      </c>
      <c r="H9594" s="2">
        <v>6800.483435558519</v>
      </c>
      <c r="I9594" s="2">
        <v>11308.001432855155</v>
      </c>
      <c r="J9594" s="2">
        <v>14217.226244749243</v>
      </c>
      <c r="K9594" t="s">
        <v>11</v>
      </c>
    </row>
    <row r="9595" spans="1:11" x14ac:dyDescent="0.2">
      <c r="A9595" s="3">
        <v>1269</v>
      </c>
      <c r="B9595" s="3">
        <v>2023</v>
      </c>
      <c r="C9595" s="3">
        <v>3</v>
      </c>
      <c r="D9595" s="3">
        <v>2025</v>
      </c>
      <c r="E9595" s="3">
        <v>1</v>
      </c>
      <c r="F9595" s="2">
        <v>2401.787042982598</v>
      </c>
      <c r="G9595" s="2">
        <v>6909.3050402792342</v>
      </c>
      <c r="H9595" s="2">
        <v>5421.6918495899481</v>
      </c>
      <c r="I9595" s="2">
        <v>12330.996889869182</v>
      </c>
      <c r="J9595" s="2">
        <v>14217.226244749243</v>
      </c>
      <c r="K9595" t="s">
        <v>11</v>
      </c>
    </row>
    <row r="9596" spans="1:11" x14ac:dyDescent="0.2">
      <c r="A9596" s="3">
        <v>1269</v>
      </c>
      <c r="B9596" s="3">
        <v>2023</v>
      </c>
      <c r="C9596" s="3">
        <v>4</v>
      </c>
      <c r="D9596" s="3">
        <v>2026</v>
      </c>
      <c r="E9596" s="3">
        <v>1</v>
      </c>
      <c r="F9596" s="2">
        <v>2329.5022308740045</v>
      </c>
      <c r="G9596" s="2">
        <v>9238.8072711532386</v>
      </c>
      <c r="H9596" s="2">
        <v>4103.0137698789185</v>
      </c>
      <c r="I9596" s="2">
        <v>13341.821041032157</v>
      </c>
      <c r="J9596" s="2">
        <v>14217.226244749243</v>
      </c>
      <c r="K9596" t="s">
        <v>11</v>
      </c>
    </row>
    <row r="9597" spans="1:11" x14ac:dyDescent="0.2">
      <c r="A9597" s="3">
        <v>1270</v>
      </c>
      <c r="B9597" s="3">
        <v>2023</v>
      </c>
      <c r="C9597" s="3">
        <v>1</v>
      </c>
      <c r="D9597" s="3">
        <v>2023</v>
      </c>
      <c r="E9597" s="3">
        <v>1</v>
      </c>
      <c r="F9597" s="2">
        <v>1870.3780945306585</v>
      </c>
      <c r="G9597" s="2">
        <v>1870.3780945306585</v>
      </c>
      <c r="H9597" s="2">
        <v>6313.7225070581226</v>
      </c>
      <c r="I9597" s="2">
        <v>8184.1006015887815</v>
      </c>
      <c r="J9597" s="2">
        <v>12654.190216847857</v>
      </c>
      <c r="K9597" t="s">
        <v>11</v>
      </c>
    </row>
    <row r="9598" spans="1:11" x14ac:dyDescent="0.2">
      <c r="A9598" s="3">
        <v>1270</v>
      </c>
      <c r="B9598" s="3">
        <v>2023</v>
      </c>
      <c r="C9598" s="3">
        <v>2</v>
      </c>
      <c r="D9598" s="3">
        <v>2024</v>
      </c>
      <c r="E9598" s="3">
        <v>1</v>
      </c>
      <c r="F9598" s="2">
        <v>2328.6822197315528</v>
      </c>
      <c r="G9598" s="2">
        <v>4199.0603142622113</v>
      </c>
      <c r="H9598" s="2">
        <v>5713.4024647312472</v>
      </c>
      <c r="I9598" s="2">
        <v>9912.4627789934584</v>
      </c>
      <c r="J9598" s="2">
        <v>12654.190216847857</v>
      </c>
      <c r="K9598" t="s">
        <v>11</v>
      </c>
    </row>
    <row r="9599" spans="1:11" x14ac:dyDescent="0.2">
      <c r="A9599" s="3">
        <v>1270</v>
      </c>
      <c r="B9599" s="3">
        <v>2023</v>
      </c>
      <c r="C9599" s="3">
        <v>3</v>
      </c>
      <c r="D9599" s="3">
        <v>2025</v>
      </c>
      <c r="E9599" s="3">
        <v>1</v>
      </c>
      <c r="F9599" s="2">
        <v>2073.2193309452005</v>
      </c>
      <c r="G9599" s="2">
        <v>6272.2796452074117</v>
      </c>
      <c r="H9599" s="2">
        <v>4546.5874484049482</v>
      </c>
      <c r="I9599" s="2">
        <v>10818.86709361236</v>
      </c>
      <c r="J9599" s="2">
        <v>12654.190216847857</v>
      </c>
      <c r="K9599" t="s">
        <v>11</v>
      </c>
    </row>
    <row r="9600" spans="1:11" x14ac:dyDescent="0.2">
      <c r="A9600" s="3">
        <v>1270</v>
      </c>
      <c r="B9600" s="3">
        <v>2023</v>
      </c>
      <c r="C9600" s="3">
        <v>4</v>
      </c>
      <c r="D9600" s="3">
        <v>2026</v>
      </c>
      <c r="E9600" s="3">
        <v>1</v>
      </c>
      <c r="F9600" s="2">
        <v>2002.4465445040578</v>
      </c>
      <c r="G9600" s="2">
        <v>8274.7261897114695</v>
      </c>
      <c r="H9600" s="2">
        <v>3298.6162077595509</v>
      </c>
      <c r="I9600" s="2">
        <v>11573.34239747102</v>
      </c>
      <c r="J9600" s="2">
        <v>12654.190216847857</v>
      </c>
      <c r="K9600" t="s">
        <v>11</v>
      </c>
    </row>
    <row r="9601" spans="1:11" x14ac:dyDescent="0.2">
      <c r="A9601" s="3">
        <v>1271</v>
      </c>
      <c r="B9601" s="3">
        <v>2023</v>
      </c>
      <c r="C9601" s="3">
        <v>1</v>
      </c>
      <c r="D9601" s="3">
        <v>2023</v>
      </c>
      <c r="E9601" s="3">
        <v>1</v>
      </c>
      <c r="F9601" s="2">
        <v>1254.0206423780869</v>
      </c>
      <c r="G9601" s="2">
        <v>1254.0206423780869</v>
      </c>
      <c r="H9601" s="2">
        <v>4108.3574954990581</v>
      </c>
      <c r="I9601" s="2">
        <v>5362.3781378771455</v>
      </c>
      <c r="J9601" s="2">
        <v>8357.0444981688452</v>
      </c>
      <c r="K9601" t="s">
        <v>11</v>
      </c>
    </row>
    <row r="9602" spans="1:11" x14ac:dyDescent="0.2">
      <c r="A9602" s="3">
        <v>1271</v>
      </c>
      <c r="B9602" s="3">
        <v>2023</v>
      </c>
      <c r="C9602" s="3">
        <v>2</v>
      </c>
      <c r="D9602" s="3">
        <v>2024</v>
      </c>
      <c r="E9602" s="3">
        <v>1</v>
      </c>
      <c r="F9602" s="2">
        <v>1436.396985159939</v>
      </c>
      <c r="G9602" s="2">
        <v>2690.417627538026</v>
      </c>
      <c r="H9602" s="2">
        <v>3779.5100290564624</v>
      </c>
      <c r="I9602" s="2">
        <v>6469.9276565944883</v>
      </c>
      <c r="J9602" s="2">
        <v>8357.0444981688452</v>
      </c>
      <c r="K9602" t="s">
        <v>11</v>
      </c>
    </row>
    <row r="9603" spans="1:11" x14ac:dyDescent="0.2">
      <c r="A9603" s="3">
        <v>1271</v>
      </c>
      <c r="B9603" s="3">
        <v>2023</v>
      </c>
      <c r="C9603" s="3">
        <v>3</v>
      </c>
      <c r="D9603" s="3">
        <v>2025</v>
      </c>
      <c r="E9603" s="3">
        <v>1</v>
      </c>
      <c r="F9603" s="2">
        <v>1573.3900293301285</v>
      </c>
      <c r="G9603" s="2">
        <v>4263.8076568681545</v>
      </c>
      <c r="H9603" s="2">
        <v>2905.2084531113314</v>
      </c>
      <c r="I9603" s="2">
        <v>7169.0161099794859</v>
      </c>
      <c r="J9603" s="2">
        <v>8357.0444981688452</v>
      </c>
      <c r="K9603" t="s">
        <v>11</v>
      </c>
    </row>
    <row r="9604" spans="1:11" x14ac:dyDescent="0.2">
      <c r="A9604" s="3">
        <v>1271</v>
      </c>
      <c r="B9604" s="3">
        <v>2023</v>
      </c>
      <c r="C9604" s="3">
        <v>4</v>
      </c>
      <c r="D9604" s="3">
        <v>2026</v>
      </c>
      <c r="E9604" s="3">
        <v>1</v>
      </c>
      <c r="F9604" s="2">
        <v>1358.9258717729763</v>
      </c>
      <c r="G9604" s="2">
        <v>5622.7335286411308</v>
      </c>
      <c r="H9604" s="2">
        <v>2248.3158096801744</v>
      </c>
      <c r="I9604" s="2">
        <v>7871.0493383213052</v>
      </c>
      <c r="J9604" s="2">
        <v>8357.0444981688452</v>
      </c>
      <c r="K9604" t="s">
        <v>11</v>
      </c>
    </row>
    <row r="9605" spans="1:11" x14ac:dyDescent="0.2">
      <c r="A9605" s="3">
        <v>1272</v>
      </c>
      <c r="B9605" s="3">
        <v>2023</v>
      </c>
      <c r="C9605" s="3">
        <v>1</v>
      </c>
      <c r="D9605" s="3">
        <v>2023</v>
      </c>
      <c r="E9605" s="3">
        <v>1</v>
      </c>
      <c r="F9605" s="2">
        <v>640.75697009045746</v>
      </c>
      <c r="G9605" s="2">
        <v>640.75697009045746</v>
      </c>
      <c r="H9605" s="2">
        <v>2185.683842295377</v>
      </c>
      <c r="I9605" s="2">
        <v>2826.4408123858343</v>
      </c>
      <c r="J9605" s="2">
        <v>4405.2203713521885</v>
      </c>
      <c r="K9605" t="s">
        <v>11</v>
      </c>
    </row>
    <row r="9606" spans="1:11" x14ac:dyDescent="0.2">
      <c r="A9606" s="3">
        <v>1272</v>
      </c>
      <c r="B9606" s="3">
        <v>2023</v>
      </c>
      <c r="C9606" s="3">
        <v>2</v>
      </c>
      <c r="D9606" s="3">
        <v>2024</v>
      </c>
      <c r="E9606" s="3">
        <v>1</v>
      </c>
      <c r="F9606" s="2">
        <v>730.8806656767639</v>
      </c>
      <c r="G9606" s="2">
        <v>1371.6376357672214</v>
      </c>
      <c r="H9606" s="2">
        <v>2055.1074530788919</v>
      </c>
      <c r="I9606" s="2">
        <v>3426.7450888461135</v>
      </c>
      <c r="J9606" s="2">
        <v>4405.2203713521885</v>
      </c>
      <c r="K9606" t="s">
        <v>11</v>
      </c>
    </row>
    <row r="9607" spans="1:11" x14ac:dyDescent="0.2">
      <c r="A9607" s="3">
        <v>1272</v>
      </c>
      <c r="B9607" s="3">
        <v>2023</v>
      </c>
      <c r="C9607" s="3">
        <v>3</v>
      </c>
      <c r="D9607" s="3">
        <v>2025</v>
      </c>
      <c r="E9607" s="3">
        <v>1</v>
      </c>
      <c r="F9607" s="2">
        <v>898.79443590119513</v>
      </c>
      <c r="G9607" s="2">
        <v>2270.4320716684165</v>
      </c>
      <c r="H9607" s="2">
        <v>1628.2372115235066</v>
      </c>
      <c r="I9607" s="2">
        <v>3898.6692831919231</v>
      </c>
      <c r="J9607" s="2">
        <v>4405.2203713521885</v>
      </c>
      <c r="K9607" t="s">
        <v>11</v>
      </c>
    </row>
    <row r="9608" spans="1:11" x14ac:dyDescent="0.2">
      <c r="A9608" s="3">
        <v>1272</v>
      </c>
      <c r="B9608" s="3">
        <v>2023</v>
      </c>
      <c r="C9608" s="3">
        <v>4</v>
      </c>
      <c r="D9608" s="3">
        <v>2026</v>
      </c>
      <c r="E9608" s="3">
        <v>1</v>
      </c>
      <c r="F9608" s="2">
        <v>524.27449891732931</v>
      </c>
      <c r="G9608" s="2">
        <v>2794.7065705857458</v>
      </c>
      <c r="H9608" s="2">
        <v>1348.1941458662905</v>
      </c>
      <c r="I9608" s="2">
        <v>4142.9007164520362</v>
      </c>
      <c r="J9608" s="2">
        <v>4405.2203713521885</v>
      </c>
      <c r="K9608" t="s">
        <v>11</v>
      </c>
    </row>
    <row r="9609" spans="1:11" x14ac:dyDescent="0.2">
      <c r="A9609" s="3">
        <v>1273</v>
      </c>
      <c r="B9609" s="3">
        <v>2023</v>
      </c>
      <c r="C9609" s="3">
        <v>1</v>
      </c>
      <c r="D9609" s="3">
        <v>2023</v>
      </c>
      <c r="E9609" s="3">
        <v>1</v>
      </c>
      <c r="F9609" s="2">
        <v>2857.1760790170151</v>
      </c>
      <c r="G9609" s="2">
        <v>2857.1760790170151</v>
      </c>
      <c r="H9609" s="2">
        <v>9230.8663651064435</v>
      </c>
      <c r="I9609" s="2">
        <v>12088.042444123459</v>
      </c>
      <c r="J9609" s="2">
        <v>18791.458662956513</v>
      </c>
      <c r="K9609" t="s">
        <v>11</v>
      </c>
    </row>
    <row r="9610" spans="1:11" x14ac:dyDescent="0.2">
      <c r="A9610" s="3">
        <v>1273</v>
      </c>
      <c r="B9610" s="3">
        <v>2023</v>
      </c>
      <c r="C9610" s="3">
        <v>2</v>
      </c>
      <c r="D9610" s="3">
        <v>2024</v>
      </c>
      <c r="E9610" s="3">
        <v>1</v>
      </c>
      <c r="F9610" s="2">
        <v>3377.3418251985117</v>
      </c>
      <c r="G9610" s="2">
        <v>6234.5179042155269</v>
      </c>
      <c r="H9610" s="2">
        <v>8539.461614515254</v>
      </c>
      <c r="I9610" s="2">
        <v>14773.979518730781</v>
      </c>
      <c r="J9610" s="2">
        <v>18791.458662956513</v>
      </c>
      <c r="K9610" t="s">
        <v>11</v>
      </c>
    </row>
    <row r="9611" spans="1:11" x14ac:dyDescent="0.2">
      <c r="A9611" s="3">
        <v>1273</v>
      </c>
      <c r="B9611" s="3">
        <v>2023</v>
      </c>
      <c r="C9611" s="3">
        <v>3</v>
      </c>
      <c r="D9611" s="3">
        <v>2025</v>
      </c>
      <c r="E9611" s="3">
        <v>1</v>
      </c>
      <c r="F9611" s="2">
        <v>2961.6444717660142</v>
      </c>
      <c r="G9611" s="2">
        <v>9196.1623759815411</v>
      </c>
      <c r="H9611" s="2">
        <v>6863.0200365166893</v>
      </c>
      <c r="I9611" s="2">
        <v>16059.18241249823</v>
      </c>
      <c r="J9611" s="2">
        <v>18791.458662956513</v>
      </c>
      <c r="K9611" t="s">
        <v>11</v>
      </c>
    </row>
    <row r="9612" spans="1:11" x14ac:dyDescent="0.2">
      <c r="A9612" s="3">
        <v>1273</v>
      </c>
      <c r="B9612" s="3">
        <v>2023</v>
      </c>
      <c r="C9612" s="3">
        <v>4</v>
      </c>
      <c r="D9612" s="3">
        <v>2026</v>
      </c>
      <c r="E9612" s="3">
        <v>1</v>
      </c>
      <c r="F9612" s="2">
        <v>2945.4191435414559</v>
      </c>
      <c r="G9612" s="2">
        <v>12141.581519522997</v>
      </c>
      <c r="H9612" s="2">
        <v>5641.8640497011384</v>
      </c>
      <c r="I9612" s="2">
        <v>17783.445569224135</v>
      </c>
      <c r="J9612" s="2">
        <v>18791.458662956513</v>
      </c>
      <c r="K9612" t="s">
        <v>11</v>
      </c>
    </row>
    <row r="9613" spans="1:11" x14ac:dyDescent="0.2">
      <c r="A9613" s="3">
        <v>1274</v>
      </c>
      <c r="B9613" s="3">
        <v>2023</v>
      </c>
      <c r="C9613" s="3">
        <v>1</v>
      </c>
      <c r="D9613" s="3">
        <v>2023</v>
      </c>
      <c r="E9613" s="3">
        <v>1</v>
      </c>
      <c r="F9613" s="2">
        <v>1273.3844988530636</v>
      </c>
      <c r="G9613" s="2">
        <v>1273.3844988530636</v>
      </c>
      <c r="H9613" s="2">
        <v>4291.6117678612563</v>
      </c>
      <c r="I9613" s="2">
        <v>5564.99626671432</v>
      </c>
      <c r="J9613" s="2">
        <v>8583.4516151049211</v>
      </c>
      <c r="K9613" t="s">
        <v>11</v>
      </c>
    </row>
    <row r="9614" spans="1:11" x14ac:dyDescent="0.2">
      <c r="A9614" s="3">
        <v>1274</v>
      </c>
      <c r="B9614" s="3">
        <v>2023</v>
      </c>
      <c r="C9614" s="3">
        <v>2</v>
      </c>
      <c r="D9614" s="3">
        <v>2024</v>
      </c>
      <c r="E9614" s="3">
        <v>1</v>
      </c>
      <c r="F9614" s="2">
        <v>1514.0723958613885</v>
      </c>
      <c r="G9614" s="2">
        <v>2787.4568947144521</v>
      </c>
      <c r="H9614" s="2">
        <v>3831.791613208447</v>
      </c>
      <c r="I9614" s="2">
        <v>6619.2485079228991</v>
      </c>
      <c r="J9614" s="2">
        <v>8583.4516151049211</v>
      </c>
      <c r="K9614" t="s">
        <v>11</v>
      </c>
    </row>
    <row r="9615" spans="1:11" x14ac:dyDescent="0.2">
      <c r="A9615" s="3">
        <v>1274</v>
      </c>
      <c r="B9615" s="3">
        <v>2023</v>
      </c>
      <c r="C9615" s="3">
        <v>3</v>
      </c>
      <c r="D9615" s="3">
        <v>2025</v>
      </c>
      <c r="E9615" s="3">
        <v>1</v>
      </c>
      <c r="F9615" s="2">
        <v>1580.6913352692832</v>
      </c>
      <c r="G9615" s="2">
        <v>4368.1482299837353</v>
      </c>
      <c r="H9615" s="2">
        <v>2977.9806620846457</v>
      </c>
      <c r="I9615" s="2">
        <v>7346.128892068381</v>
      </c>
      <c r="J9615" s="2">
        <v>8583.4516151049211</v>
      </c>
      <c r="K9615" t="s">
        <v>11</v>
      </c>
    </row>
    <row r="9616" spans="1:11" x14ac:dyDescent="0.2">
      <c r="A9616" s="3">
        <v>1274</v>
      </c>
      <c r="B9616" s="3">
        <v>2023</v>
      </c>
      <c r="C9616" s="3">
        <v>4</v>
      </c>
      <c r="D9616" s="3">
        <v>2026</v>
      </c>
      <c r="E9616" s="3">
        <v>1</v>
      </c>
      <c r="F9616" s="2">
        <v>1412.1493343103411</v>
      </c>
      <c r="G9616" s="2">
        <v>5780.2975642940764</v>
      </c>
      <c r="H9616" s="2">
        <v>2087.2444128626257</v>
      </c>
      <c r="I9616" s="2">
        <v>7867.5419771567022</v>
      </c>
      <c r="J9616" s="2">
        <v>8583.4516151049211</v>
      </c>
      <c r="K9616" t="s">
        <v>11</v>
      </c>
    </row>
    <row r="9617" spans="1:11" x14ac:dyDescent="0.2">
      <c r="A9617" s="3">
        <v>1275</v>
      </c>
      <c r="B9617" s="3">
        <v>2023</v>
      </c>
      <c r="C9617" s="3">
        <v>1</v>
      </c>
      <c r="D9617" s="3">
        <v>2023</v>
      </c>
      <c r="E9617" s="3">
        <v>1</v>
      </c>
      <c r="F9617" s="2">
        <v>986.14095174278702</v>
      </c>
      <c r="G9617" s="2">
        <v>986.14095174278702</v>
      </c>
      <c r="H9617" s="2">
        <v>3118.0603170503632</v>
      </c>
      <c r="I9617" s="2">
        <v>4104.2012687931501</v>
      </c>
      <c r="J9617" s="2">
        <v>6382.051045661593</v>
      </c>
      <c r="K9617" t="s">
        <v>11</v>
      </c>
    </row>
    <row r="9618" spans="1:11" x14ac:dyDescent="0.2">
      <c r="A9618" s="3">
        <v>1275</v>
      </c>
      <c r="B9618" s="3">
        <v>2023</v>
      </c>
      <c r="C9618" s="3">
        <v>2</v>
      </c>
      <c r="D9618" s="3">
        <v>2024</v>
      </c>
      <c r="E9618" s="3">
        <v>1</v>
      </c>
      <c r="F9618" s="2">
        <v>1039.7538007159751</v>
      </c>
      <c r="G9618" s="2">
        <v>2025.894752458762</v>
      </c>
      <c r="H9618" s="2">
        <v>2927.1174695975324</v>
      </c>
      <c r="I9618" s="2">
        <v>4953.0122220562944</v>
      </c>
      <c r="J9618" s="2">
        <v>6382.051045661593</v>
      </c>
      <c r="K9618" t="s">
        <v>11</v>
      </c>
    </row>
    <row r="9619" spans="1:11" x14ac:dyDescent="0.2">
      <c r="A9619" s="3">
        <v>1275</v>
      </c>
      <c r="B9619" s="3">
        <v>2023</v>
      </c>
      <c r="C9619" s="3">
        <v>3</v>
      </c>
      <c r="D9619" s="3">
        <v>2025</v>
      </c>
      <c r="E9619" s="3">
        <v>1</v>
      </c>
      <c r="F9619" s="2">
        <v>1157.9132759682075</v>
      </c>
      <c r="G9619" s="2">
        <v>3183.8080284269695</v>
      </c>
      <c r="H9619" s="2">
        <v>2436.1016538663303</v>
      </c>
      <c r="I9619" s="2">
        <v>5619.9096822932997</v>
      </c>
      <c r="J9619" s="2">
        <v>6382.051045661593</v>
      </c>
      <c r="K9619" t="s">
        <v>11</v>
      </c>
    </row>
    <row r="9620" spans="1:11" x14ac:dyDescent="0.2">
      <c r="A9620" s="3">
        <v>1275</v>
      </c>
      <c r="B9620" s="3">
        <v>2023</v>
      </c>
      <c r="C9620" s="3">
        <v>4</v>
      </c>
      <c r="D9620" s="3">
        <v>2026</v>
      </c>
      <c r="E9620" s="3">
        <v>1</v>
      </c>
      <c r="F9620" s="2">
        <v>1153.9420971454515</v>
      </c>
      <c r="G9620" s="2">
        <v>4337.750125572421</v>
      </c>
      <c r="H9620" s="2">
        <v>1634.9100692536067</v>
      </c>
      <c r="I9620" s="2">
        <v>5972.6601948260277</v>
      </c>
      <c r="J9620" s="2">
        <v>6382.051045661593</v>
      </c>
      <c r="K9620" t="s">
        <v>11</v>
      </c>
    </row>
    <row r="9621" spans="1:11" x14ac:dyDescent="0.2">
      <c r="A9621" s="3">
        <v>1276</v>
      </c>
      <c r="B9621" s="3">
        <v>2023</v>
      </c>
      <c r="C9621" s="3">
        <v>1</v>
      </c>
      <c r="D9621" s="3">
        <v>2023</v>
      </c>
      <c r="E9621" s="3">
        <v>1</v>
      </c>
      <c r="F9621" s="2">
        <v>1418.2083855376445</v>
      </c>
      <c r="G9621" s="2">
        <v>1418.2083855376445</v>
      </c>
      <c r="H9621" s="2">
        <v>4485.0827603488724</v>
      </c>
      <c r="I9621" s="2">
        <v>5903.2911458865165</v>
      </c>
      <c r="J9621" s="2">
        <v>9146.092283879414</v>
      </c>
      <c r="K9621" t="s">
        <v>11</v>
      </c>
    </row>
    <row r="9622" spans="1:11" x14ac:dyDescent="0.2">
      <c r="A9622" s="3">
        <v>1276</v>
      </c>
      <c r="B9622" s="3">
        <v>2023</v>
      </c>
      <c r="C9622" s="3">
        <v>2</v>
      </c>
      <c r="D9622" s="3">
        <v>2024</v>
      </c>
      <c r="E9622" s="3">
        <v>1</v>
      </c>
      <c r="F9622" s="2">
        <v>1525.5396803196063</v>
      </c>
      <c r="G9622" s="2">
        <v>2943.7480658572508</v>
      </c>
      <c r="H9622" s="2">
        <v>4089.3125002704614</v>
      </c>
      <c r="I9622" s="2">
        <v>7033.0605661277123</v>
      </c>
      <c r="J9622" s="2">
        <v>9146.092283879414</v>
      </c>
      <c r="K9622" t="s">
        <v>11</v>
      </c>
    </row>
    <row r="9623" spans="1:11" x14ac:dyDescent="0.2">
      <c r="A9623" s="3">
        <v>1276</v>
      </c>
      <c r="B9623" s="3">
        <v>2023</v>
      </c>
      <c r="C9623" s="3">
        <v>3</v>
      </c>
      <c r="D9623" s="3">
        <v>2025</v>
      </c>
      <c r="E9623" s="3">
        <v>1</v>
      </c>
      <c r="F9623" s="2">
        <v>1596.5389038091621</v>
      </c>
      <c r="G9623" s="2">
        <v>4540.2869696664129</v>
      </c>
      <c r="H9623" s="2">
        <v>3527.9905950702914</v>
      </c>
      <c r="I9623" s="2">
        <v>8068.2775647367043</v>
      </c>
      <c r="J9623" s="2">
        <v>9146.092283879414</v>
      </c>
      <c r="K9623" t="s">
        <v>11</v>
      </c>
    </row>
    <row r="9624" spans="1:11" x14ac:dyDescent="0.2">
      <c r="A9624" s="3">
        <v>1276</v>
      </c>
      <c r="B9624" s="3">
        <v>2023</v>
      </c>
      <c r="C9624" s="3">
        <v>4</v>
      </c>
      <c r="D9624" s="3">
        <v>2026</v>
      </c>
      <c r="E9624" s="3">
        <v>1</v>
      </c>
      <c r="F9624" s="2">
        <v>1388.7219869411319</v>
      </c>
      <c r="G9624" s="2">
        <v>5929.0089566075449</v>
      </c>
      <c r="H9624" s="2">
        <v>2558.4228852832248</v>
      </c>
      <c r="I9624" s="2">
        <v>8487.4318418907696</v>
      </c>
      <c r="J9624" s="2">
        <v>9146.092283879414</v>
      </c>
      <c r="K9624" t="s">
        <v>11</v>
      </c>
    </row>
    <row r="9625" spans="1:11" x14ac:dyDescent="0.2">
      <c r="A9625" s="3">
        <v>1277</v>
      </c>
      <c r="B9625" s="3">
        <v>2023</v>
      </c>
      <c r="C9625" s="3">
        <v>1</v>
      </c>
      <c r="D9625" s="3">
        <v>2023</v>
      </c>
      <c r="E9625" s="3">
        <v>1</v>
      </c>
      <c r="F9625" s="2">
        <v>1451.3120917533327</v>
      </c>
      <c r="G9625" s="2">
        <v>1451.3120917533327</v>
      </c>
      <c r="H9625" s="2">
        <v>5008.7425011710384</v>
      </c>
      <c r="I9625" s="2">
        <v>6460.0545929243708</v>
      </c>
      <c r="J9625" s="2">
        <v>9966.0537628773709</v>
      </c>
      <c r="K9625" t="s">
        <v>11</v>
      </c>
    </row>
    <row r="9626" spans="1:11" x14ac:dyDescent="0.2">
      <c r="A9626" s="3">
        <v>1277</v>
      </c>
      <c r="B9626" s="3">
        <v>2023</v>
      </c>
      <c r="C9626" s="3">
        <v>2</v>
      </c>
      <c r="D9626" s="3">
        <v>2024</v>
      </c>
      <c r="E9626" s="3">
        <v>1</v>
      </c>
      <c r="F9626" s="2">
        <v>1645.3030101409693</v>
      </c>
      <c r="G9626" s="2">
        <v>3096.6151018943019</v>
      </c>
      <c r="H9626" s="2">
        <v>4654.1791954408509</v>
      </c>
      <c r="I9626" s="2">
        <v>7750.7942973351528</v>
      </c>
      <c r="J9626" s="2">
        <v>9966.0537628773709</v>
      </c>
      <c r="K9626" t="s">
        <v>11</v>
      </c>
    </row>
    <row r="9627" spans="1:11" x14ac:dyDescent="0.2">
      <c r="A9627" s="3">
        <v>1277</v>
      </c>
      <c r="B9627" s="3">
        <v>2023</v>
      </c>
      <c r="C9627" s="3">
        <v>3</v>
      </c>
      <c r="D9627" s="3">
        <v>2025</v>
      </c>
      <c r="E9627" s="3">
        <v>1</v>
      </c>
      <c r="F9627" s="2">
        <v>1993.9887916687712</v>
      </c>
      <c r="G9627" s="2">
        <v>5090.6038935630731</v>
      </c>
      <c r="H9627" s="2">
        <v>3681.7154753763298</v>
      </c>
      <c r="I9627" s="2">
        <v>8772.3193689394029</v>
      </c>
      <c r="J9627" s="2">
        <v>9966.0537628773709</v>
      </c>
      <c r="K9627" t="s">
        <v>11</v>
      </c>
    </row>
    <row r="9628" spans="1:11" x14ac:dyDescent="0.2">
      <c r="A9628" s="3">
        <v>1277</v>
      </c>
      <c r="B9628" s="3">
        <v>2023</v>
      </c>
      <c r="C9628" s="3">
        <v>4</v>
      </c>
      <c r="D9628" s="3">
        <v>2026</v>
      </c>
      <c r="E9628" s="3">
        <v>1</v>
      </c>
      <c r="F9628" s="2">
        <v>1487.8872950246923</v>
      </c>
      <c r="G9628" s="2">
        <v>6578.4911885877655</v>
      </c>
      <c r="H9628" s="2">
        <v>2588.6111662162557</v>
      </c>
      <c r="I9628" s="2">
        <v>9167.1023548040212</v>
      </c>
      <c r="J9628" s="2">
        <v>9966.0537628773709</v>
      </c>
      <c r="K9628" t="s">
        <v>11</v>
      </c>
    </row>
    <row r="9629" spans="1:11" x14ac:dyDescent="0.2">
      <c r="A9629" s="3">
        <v>1278</v>
      </c>
      <c r="B9629" s="3">
        <v>2023</v>
      </c>
      <c r="C9629" s="3">
        <v>1</v>
      </c>
      <c r="D9629" s="3">
        <v>2023</v>
      </c>
      <c r="E9629" s="3">
        <v>1</v>
      </c>
      <c r="F9629" s="2">
        <v>1576.0245102397678</v>
      </c>
      <c r="G9629" s="2">
        <v>1576.0245102397678</v>
      </c>
      <c r="H9629" s="2">
        <v>5565.5632046369856</v>
      </c>
      <c r="I9629" s="2">
        <v>7141.5877148767531</v>
      </c>
      <c r="J9629" s="2">
        <v>10863.984962232784</v>
      </c>
      <c r="K9629" t="s">
        <v>11</v>
      </c>
    </row>
    <row r="9630" spans="1:11" x14ac:dyDescent="0.2">
      <c r="A9630" s="3">
        <v>1278</v>
      </c>
      <c r="B9630" s="3">
        <v>2023</v>
      </c>
      <c r="C9630" s="3">
        <v>2</v>
      </c>
      <c r="D9630" s="3">
        <v>2024</v>
      </c>
      <c r="E9630" s="3">
        <v>1</v>
      </c>
      <c r="F9630" s="2">
        <v>1918.9904685161252</v>
      </c>
      <c r="G9630" s="2">
        <v>3495.014978755893</v>
      </c>
      <c r="H9630" s="2">
        <v>4913.1696023143377</v>
      </c>
      <c r="I9630" s="2">
        <v>8408.1845810702307</v>
      </c>
      <c r="J9630" s="2">
        <v>10863.984962232784</v>
      </c>
      <c r="K9630" t="s">
        <v>11</v>
      </c>
    </row>
    <row r="9631" spans="1:11" x14ac:dyDescent="0.2">
      <c r="A9631" s="3">
        <v>1278</v>
      </c>
      <c r="B9631" s="3">
        <v>2023</v>
      </c>
      <c r="C9631" s="3">
        <v>3</v>
      </c>
      <c r="D9631" s="3">
        <v>2025</v>
      </c>
      <c r="E9631" s="3">
        <v>1</v>
      </c>
      <c r="F9631" s="2">
        <v>2048.1973225480224</v>
      </c>
      <c r="G9631" s="2">
        <v>5543.2123013039154</v>
      </c>
      <c r="H9631" s="2">
        <v>3942.2802297846765</v>
      </c>
      <c r="I9631" s="2">
        <v>9485.4925310885919</v>
      </c>
      <c r="J9631" s="2">
        <v>10863.984962232784</v>
      </c>
      <c r="K9631" t="s">
        <v>11</v>
      </c>
    </row>
    <row r="9632" spans="1:11" x14ac:dyDescent="0.2">
      <c r="A9632" s="3">
        <v>1278</v>
      </c>
      <c r="B9632" s="3">
        <v>2023</v>
      </c>
      <c r="C9632" s="3">
        <v>4</v>
      </c>
      <c r="D9632" s="3">
        <v>2026</v>
      </c>
      <c r="E9632" s="3">
        <v>1</v>
      </c>
      <c r="F9632" s="2">
        <v>1900.7701033418907</v>
      </c>
      <c r="G9632" s="2">
        <v>7443.9824046458061</v>
      </c>
      <c r="H9632" s="2">
        <v>2795.4498785292481</v>
      </c>
      <c r="I9632" s="2">
        <v>10239.432283175054</v>
      </c>
      <c r="J9632" s="2">
        <v>10863.984962232784</v>
      </c>
      <c r="K9632" t="s">
        <v>11</v>
      </c>
    </row>
    <row r="9633" spans="1:11" x14ac:dyDescent="0.2">
      <c r="A9633" s="3">
        <v>1279</v>
      </c>
      <c r="B9633" s="3">
        <v>2023</v>
      </c>
      <c r="C9633" s="3">
        <v>1</v>
      </c>
      <c r="D9633" s="3">
        <v>2023</v>
      </c>
      <c r="E9633" s="3">
        <v>1</v>
      </c>
      <c r="F9633" s="2">
        <v>2854.7628551473576</v>
      </c>
      <c r="G9633" s="2">
        <v>2854.7628551473576</v>
      </c>
      <c r="H9633" s="2">
        <v>9405.2592364402481</v>
      </c>
      <c r="I9633" s="2">
        <v>12260.022091587605</v>
      </c>
      <c r="J9633" s="2">
        <v>19120.609621150266</v>
      </c>
      <c r="K9633" t="s">
        <v>11</v>
      </c>
    </row>
    <row r="9634" spans="1:11" x14ac:dyDescent="0.2">
      <c r="A9634" s="3">
        <v>1279</v>
      </c>
      <c r="B9634" s="3">
        <v>2023</v>
      </c>
      <c r="C9634" s="3">
        <v>2</v>
      </c>
      <c r="D9634" s="3">
        <v>2024</v>
      </c>
      <c r="E9634" s="3">
        <v>1</v>
      </c>
      <c r="F9634" s="2">
        <v>3140.2026728169581</v>
      </c>
      <c r="G9634" s="2">
        <v>5994.9655279643157</v>
      </c>
      <c r="H9634" s="2">
        <v>8885.4651016542957</v>
      </c>
      <c r="I9634" s="2">
        <v>14880.430629618611</v>
      </c>
      <c r="J9634" s="2">
        <v>19120.609621150266</v>
      </c>
      <c r="K9634" t="s">
        <v>11</v>
      </c>
    </row>
    <row r="9635" spans="1:11" x14ac:dyDescent="0.2">
      <c r="A9635" s="3">
        <v>1279</v>
      </c>
      <c r="B9635" s="3">
        <v>2023</v>
      </c>
      <c r="C9635" s="3">
        <v>3</v>
      </c>
      <c r="D9635" s="3">
        <v>2025</v>
      </c>
      <c r="E9635" s="3">
        <v>1</v>
      </c>
      <c r="F9635" s="2">
        <v>3893.4499619429043</v>
      </c>
      <c r="G9635" s="2">
        <v>9888.41548990722</v>
      </c>
      <c r="H9635" s="2">
        <v>7038.3335117125862</v>
      </c>
      <c r="I9635" s="2">
        <v>16926.749001619806</v>
      </c>
      <c r="J9635" s="2">
        <v>19120.609621150266</v>
      </c>
      <c r="K9635" t="s">
        <v>11</v>
      </c>
    </row>
    <row r="9636" spans="1:11" x14ac:dyDescent="0.2">
      <c r="A9636" s="3">
        <v>1279</v>
      </c>
      <c r="B9636" s="3">
        <v>2023</v>
      </c>
      <c r="C9636" s="3">
        <v>4</v>
      </c>
      <c r="D9636" s="3">
        <v>2026</v>
      </c>
      <c r="E9636" s="3">
        <v>1</v>
      </c>
      <c r="F9636" s="2">
        <v>2680.8094723635895</v>
      </c>
      <c r="G9636" s="2">
        <v>12569.22496227081</v>
      </c>
      <c r="H9636" s="2">
        <v>5200.3682251489099</v>
      </c>
      <c r="I9636" s="2">
        <v>17769.593187419719</v>
      </c>
      <c r="J9636" s="2">
        <v>19120.609621150266</v>
      </c>
      <c r="K9636" t="s">
        <v>11</v>
      </c>
    </row>
    <row r="9637" spans="1:11" x14ac:dyDescent="0.2">
      <c r="A9637" s="3">
        <v>1280</v>
      </c>
      <c r="B9637" s="3">
        <v>2023</v>
      </c>
      <c r="C9637" s="3">
        <v>1</v>
      </c>
      <c r="D9637" s="3">
        <v>2023</v>
      </c>
      <c r="E9637" s="3">
        <v>1</v>
      </c>
      <c r="F9637" s="2">
        <v>795.98140440844793</v>
      </c>
      <c r="G9637" s="2">
        <v>795.98140440844793</v>
      </c>
      <c r="H9637" s="2">
        <v>2669.7233843049935</v>
      </c>
      <c r="I9637" s="2">
        <v>3465.7047887134413</v>
      </c>
      <c r="J9637" s="2">
        <v>5298.2179975491417</v>
      </c>
      <c r="K9637" t="s">
        <v>11</v>
      </c>
    </row>
    <row r="9638" spans="1:11" x14ac:dyDescent="0.2">
      <c r="A9638" s="3">
        <v>1280</v>
      </c>
      <c r="B9638" s="3">
        <v>2023</v>
      </c>
      <c r="C9638" s="3">
        <v>2</v>
      </c>
      <c r="D9638" s="3">
        <v>2024</v>
      </c>
      <c r="E9638" s="3">
        <v>1</v>
      </c>
      <c r="F9638" s="2">
        <v>925.00979897597097</v>
      </c>
      <c r="G9638" s="2">
        <v>1720.9912033844189</v>
      </c>
      <c r="H9638" s="2">
        <v>2485.3175285286957</v>
      </c>
      <c r="I9638" s="2">
        <v>4206.3087319131146</v>
      </c>
      <c r="J9638" s="2">
        <v>5298.2179975491417</v>
      </c>
      <c r="K9638" t="s">
        <v>11</v>
      </c>
    </row>
    <row r="9639" spans="1:11" x14ac:dyDescent="0.2">
      <c r="A9639" s="3">
        <v>1280</v>
      </c>
      <c r="B9639" s="3">
        <v>2023</v>
      </c>
      <c r="C9639" s="3">
        <v>3</v>
      </c>
      <c r="D9639" s="3">
        <v>2025</v>
      </c>
      <c r="E9639" s="3">
        <v>1</v>
      </c>
      <c r="F9639" s="2">
        <v>837.27388817579094</v>
      </c>
      <c r="G9639" s="2">
        <v>2558.2650915602098</v>
      </c>
      <c r="H9639" s="2">
        <v>1993.9136018829349</v>
      </c>
      <c r="I9639" s="2">
        <v>4552.1786934431448</v>
      </c>
      <c r="J9639" s="2">
        <v>5298.2179975491417</v>
      </c>
      <c r="K9639" t="s">
        <v>11</v>
      </c>
    </row>
    <row r="9640" spans="1:11" x14ac:dyDescent="0.2">
      <c r="A9640" s="3">
        <v>1280</v>
      </c>
      <c r="B9640" s="3">
        <v>2023</v>
      </c>
      <c r="C9640" s="3">
        <v>4</v>
      </c>
      <c r="D9640" s="3">
        <v>2026</v>
      </c>
      <c r="E9640" s="3">
        <v>1</v>
      </c>
      <c r="F9640" s="2">
        <v>1019.4253067848476</v>
      </c>
      <c r="G9640" s="2">
        <v>3577.6903983450575</v>
      </c>
      <c r="H9640" s="2">
        <v>1411.9569623183861</v>
      </c>
      <c r="I9640" s="2">
        <v>4989.6473606634436</v>
      </c>
      <c r="J9640" s="2">
        <v>5298.2179975491417</v>
      </c>
      <c r="K9640" t="s">
        <v>11</v>
      </c>
    </row>
    <row r="9641" spans="1:11" x14ac:dyDescent="0.2">
      <c r="A9641" s="3">
        <v>1281</v>
      </c>
      <c r="B9641" s="3">
        <v>2023</v>
      </c>
      <c r="C9641" s="3">
        <v>1</v>
      </c>
      <c r="D9641" s="3">
        <v>2023</v>
      </c>
      <c r="E9641" s="3">
        <v>1</v>
      </c>
      <c r="F9641" s="2">
        <v>3637.5208306159111</v>
      </c>
      <c r="G9641" s="2">
        <v>3637.5208306159111</v>
      </c>
      <c r="H9641" s="2">
        <v>11742.190048398474</v>
      </c>
      <c r="I9641" s="2">
        <v>15379.710879014385</v>
      </c>
      <c r="J9641" s="2">
        <v>23589.909546218369</v>
      </c>
      <c r="K9641" t="s">
        <v>11</v>
      </c>
    </row>
    <row r="9642" spans="1:11" x14ac:dyDescent="0.2">
      <c r="A9642" s="3">
        <v>1281</v>
      </c>
      <c r="B9642" s="3">
        <v>2023</v>
      </c>
      <c r="C9642" s="3">
        <v>2</v>
      </c>
      <c r="D9642" s="3">
        <v>2024</v>
      </c>
      <c r="E9642" s="3">
        <v>1</v>
      </c>
      <c r="F9642" s="2">
        <v>3815.3684868144855</v>
      </c>
      <c r="G9642" s="2">
        <v>7452.8893174303967</v>
      </c>
      <c r="H9642" s="2">
        <v>10876.333828016643</v>
      </c>
      <c r="I9642" s="2">
        <v>18329.223145447038</v>
      </c>
      <c r="J9642" s="2">
        <v>23589.909546218369</v>
      </c>
      <c r="K9642" t="s">
        <v>11</v>
      </c>
    </row>
    <row r="9643" spans="1:11" x14ac:dyDescent="0.2">
      <c r="A9643" s="3">
        <v>1281</v>
      </c>
      <c r="B9643" s="3">
        <v>2023</v>
      </c>
      <c r="C9643" s="3">
        <v>3</v>
      </c>
      <c r="D9643" s="3">
        <v>2025</v>
      </c>
      <c r="E9643" s="3">
        <v>1</v>
      </c>
      <c r="F9643" s="2">
        <v>4412.3263451163575</v>
      </c>
      <c r="G9643" s="2">
        <v>11865.215662546754</v>
      </c>
      <c r="H9643" s="2">
        <v>8801.8984716842861</v>
      </c>
      <c r="I9643" s="2">
        <v>20667.11413423104</v>
      </c>
      <c r="J9643" s="2">
        <v>23589.909546218369</v>
      </c>
      <c r="K9643" t="s">
        <v>11</v>
      </c>
    </row>
    <row r="9644" spans="1:11" x14ac:dyDescent="0.2">
      <c r="A9644" s="3">
        <v>1281</v>
      </c>
      <c r="B9644" s="3">
        <v>2023</v>
      </c>
      <c r="C9644" s="3">
        <v>4</v>
      </c>
      <c r="D9644" s="3">
        <v>2026</v>
      </c>
      <c r="E9644" s="3">
        <v>1</v>
      </c>
      <c r="F9644" s="2">
        <v>3667.5809889825778</v>
      </c>
      <c r="G9644" s="2">
        <v>15532.796651529332</v>
      </c>
      <c r="H9644" s="2">
        <v>6825.7263818140873</v>
      </c>
      <c r="I9644" s="2">
        <v>22358.523033343419</v>
      </c>
      <c r="J9644" s="2">
        <v>23589.909546218369</v>
      </c>
      <c r="K9644" t="s">
        <v>11</v>
      </c>
    </row>
    <row r="9645" spans="1:11" x14ac:dyDescent="0.2">
      <c r="A9645" s="3">
        <v>1282</v>
      </c>
      <c r="B9645" s="3">
        <v>2023</v>
      </c>
      <c r="C9645" s="3">
        <v>1</v>
      </c>
      <c r="D9645" s="3">
        <v>2023</v>
      </c>
      <c r="E9645" s="3">
        <v>1</v>
      </c>
      <c r="F9645" s="2">
        <v>4597.8840890524434</v>
      </c>
      <c r="G9645" s="2">
        <v>4597.8840890524434</v>
      </c>
      <c r="H9645" s="2">
        <v>15105.435673558106</v>
      </c>
      <c r="I9645" s="2">
        <v>19703.31976261055</v>
      </c>
      <c r="J9645" s="2">
        <v>30810.26569310925</v>
      </c>
      <c r="K9645" t="s">
        <v>11</v>
      </c>
    </row>
    <row r="9646" spans="1:11" x14ac:dyDescent="0.2">
      <c r="A9646" s="3">
        <v>1282</v>
      </c>
      <c r="B9646" s="3">
        <v>2023</v>
      </c>
      <c r="C9646" s="3">
        <v>2</v>
      </c>
      <c r="D9646" s="3">
        <v>2024</v>
      </c>
      <c r="E9646" s="3">
        <v>1</v>
      </c>
      <c r="F9646" s="2">
        <v>4918.4939962446815</v>
      </c>
      <c r="G9646" s="2">
        <v>9516.3780852971249</v>
      </c>
      <c r="H9646" s="2">
        <v>14992.7833073453</v>
      </c>
      <c r="I9646" s="2">
        <v>24509.161392642425</v>
      </c>
      <c r="J9646" s="2">
        <v>30810.26569310925</v>
      </c>
      <c r="K9646" t="s">
        <v>11</v>
      </c>
    </row>
    <row r="9647" spans="1:11" x14ac:dyDescent="0.2">
      <c r="A9647" s="3">
        <v>1282</v>
      </c>
      <c r="B9647" s="3">
        <v>2023</v>
      </c>
      <c r="C9647" s="3">
        <v>3</v>
      </c>
      <c r="D9647" s="3">
        <v>2025</v>
      </c>
      <c r="E9647" s="3">
        <v>1</v>
      </c>
      <c r="F9647" s="2">
        <v>6045.2835139172985</v>
      </c>
      <c r="G9647" s="2">
        <v>15561.661599214423</v>
      </c>
      <c r="H9647" s="2">
        <v>11404.70668789288</v>
      </c>
      <c r="I9647" s="2">
        <v>26966.368287107303</v>
      </c>
      <c r="J9647" s="2">
        <v>30810.26569310925</v>
      </c>
      <c r="K9647" t="s">
        <v>11</v>
      </c>
    </row>
    <row r="9648" spans="1:11" x14ac:dyDescent="0.2">
      <c r="A9648" s="3">
        <v>1282</v>
      </c>
      <c r="B9648" s="3">
        <v>2023</v>
      </c>
      <c r="C9648" s="3">
        <v>4</v>
      </c>
      <c r="D9648" s="3">
        <v>2026</v>
      </c>
      <c r="E9648" s="3">
        <v>1</v>
      </c>
      <c r="F9648" s="2">
        <v>4400.5781976224553</v>
      </c>
      <c r="G9648" s="2">
        <v>19962.239796836879</v>
      </c>
      <c r="H9648" s="2">
        <v>8145.6288420347701</v>
      </c>
      <c r="I9648" s="2">
        <v>28107.868638871649</v>
      </c>
      <c r="J9648" s="2">
        <v>30810.26569310925</v>
      </c>
      <c r="K9648" t="s">
        <v>11</v>
      </c>
    </row>
    <row r="9649" spans="1:11" x14ac:dyDescent="0.2">
      <c r="A9649" s="3">
        <v>1283</v>
      </c>
      <c r="B9649" s="3">
        <v>2023</v>
      </c>
      <c r="C9649" s="3">
        <v>1</v>
      </c>
      <c r="D9649" s="3">
        <v>2023</v>
      </c>
      <c r="E9649" s="3">
        <v>1</v>
      </c>
      <c r="F9649" s="2">
        <v>1505.7640657235795</v>
      </c>
      <c r="G9649" s="2">
        <v>1505.7640657235795</v>
      </c>
      <c r="H9649" s="2">
        <v>4906.7610528598489</v>
      </c>
      <c r="I9649" s="2">
        <v>6412.5251185834286</v>
      </c>
      <c r="J9649" s="2">
        <v>9802.3963392266924</v>
      </c>
      <c r="K9649" t="s">
        <v>11</v>
      </c>
    </row>
    <row r="9650" spans="1:11" x14ac:dyDescent="0.2">
      <c r="A9650" s="3">
        <v>1283</v>
      </c>
      <c r="B9650" s="3">
        <v>2023</v>
      </c>
      <c r="C9650" s="3">
        <v>2</v>
      </c>
      <c r="D9650" s="3">
        <v>2024</v>
      </c>
      <c r="E9650" s="3">
        <v>1</v>
      </c>
      <c r="F9650" s="2">
        <v>1635.8092814807112</v>
      </c>
      <c r="G9650" s="2">
        <v>3141.5733472042907</v>
      </c>
      <c r="H9650" s="2">
        <v>4601.6655555113466</v>
      </c>
      <c r="I9650" s="2">
        <v>7743.2389027156369</v>
      </c>
      <c r="J9650" s="2">
        <v>9802.3963392266924</v>
      </c>
      <c r="K9650" t="s">
        <v>11</v>
      </c>
    </row>
    <row r="9651" spans="1:11" x14ac:dyDescent="0.2">
      <c r="A9651" s="3">
        <v>1283</v>
      </c>
      <c r="B9651" s="3">
        <v>2023</v>
      </c>
      <c r="C9651" s="3">
        <v>3</v>
      </c>
      <c r="D9651" s="3">
        <v>2025</v>
      </c>
      <c r="E9651" s="3">
        <v>1</v>
      </c>
      <c r="F9651" s="2">
        <v>1851.7133672110608</v>
      </c>
      <c r="G9651" s="2">
        <v>4993.2867144153515</v>
      </c>
      <c r="H9651" s="2">
        <v>3442.8492168458852</v>
      </c>
      <c r="I9651" s="2">
        <v>8436.1359312612367</v>
      </c>
      <c r="J9651" s="2">
        <v>9802.3963392266924</v>
      </c>
      <c r="K9651" t="s">
        <v>11</v>
      </c>
    </row>
    <row r="9652" spans="1:11" x14ac:dyDescent="0.2">
      <c r="A9652" s="3">
        <v>1283</v>
      </c>
      <c r="B9652" s="3">
        <v>2023</v>
      </c>
      <c r="C9652" s="3">
        <v>4</v>
      </c>
      <c r="D9652" s="3">
        <v>2026</v>
      </c>
      <c r="E9652" s="3">
        <v>1</v>
      </c>
      <c r="F9652" s="2">
        <v>1707.1363168832331</v>
      </c>
      <c r="G9652" s="2">
        <v>6700.4230312985846</v>
      </c>
      <c r="H9652" s="2">
        <v>2371.9883509632009</v>
      </c>
      <c r="I9652" s="2">
        <v>9072.4113822617855</v>
      </c>
      <c r="J9652" s="2">
        <v>9802.3963392266924</v>
      </c>
      <c r="K9652" t="s">
        <v>11</v>
      </c>
    </row>
    <row r="9653" spans="1:11" x14ac:dyDescent="0.2">
      <c r="A9653" s="3">
        <v>1284</v>
      </c>
      <c r="B9653" s="3">
        <v>2023</v>
      </c>
      <c r="C9653" s="3">
        <v>1</v>
      </c>
      <c r="D9653" s="3">
        <v>2023</v>
      </c>
      <c r="E9653" s="3">
        <v>1</v>
      </c>
      <c r="F9653" s="2">
        <v>1724.4977144365316</v>
      </c>
      <c r="G9653" s="2">
        <v>1724.4977144365316</v>
      </c>
      <c r="H9653" s="2">
        <v>5908.3232343813597</v>
      </c>
      <c r="I9653" s="2">
        <v>7632.8209488178909</v>
      </c>
      <c r="J9653" s="2">
        <v>11895.213620418122</v>
      </c>
      <c r="K9653" t="s">
        <v>11</v>
      </c>
    </row>
    <row r="9654" spans="1:11" x14ac:dyDescent="0.2">
      <c r="A9654" s="3">
        <v>1284</v>
      </c>
      <c r="B9654" s="3">
        <v>2023</v>
      </c>
      <c r="C9654" s="3">
        <v>2</v>
      </c>
      <c r="D9654" s="3">
        <v>2024</v>
      </c>
      <c r="E9654" s="3">
        <v>1</v>
      </c>
      <c r="F9654" s="2">
        <v>1932.4102588124119</v>
      </c>
      <c r="G9654" s="2">
        <v>3656.9079732489436</v>
      </c>
      <c r="H9654" s="2">
        <v>5745.5857468459772</v>
      </c>
      <c r="I9654" s="2">
        <v>9402.4937200949207</v>
      </c>
      <c r="J9654" s="2">
        <v>11895.213620418122</v>
      </c>
      <c r="K9654" t="s">
        <v>11</v>
      </c>
    </row>
    <row r="9655" spans="1:11" x14ac:dyDescent="0.2">
      <c r="A9655" s="3">
        <v>1284</v>
      </c>
      <c r="B9655" s="3">
        <v>2023</v>
      </c>
      <c r="C9655" s="3">
        <v>3</v>
      </c>
      <c r="D9655" s="3">
        <v>2025</v>
      </c>
      <c r="E9655" s="3">
        <v>1</v>
      </c>
      <c r="F9655" s="2">
        <v>2221.4137575539016</v>
      </c>
      <c r="G9655" s="2">
        <v>5878.3217308028452</v>
      </c>
      <c r="H9655" s="2">
        <v>4673.8268388428387</v>
      </c>
      <c r="I9655" s="2">
        <v>10552.148569645684</v>
      </c>
      <c r="J9655" s="2">
        <v>11895.213620418122</v>
      </c>
      <c r="K9655" t="s">
        <v>11</v>
      </c>
    </row>
    <row r="9656" spans="1:11" x14ac:dyDescent="0.2">
      <c r="A9656" s="3">
        <v>1284</v>
      </c>
      <c r="B9656" s="3">
        <v>2023</v>
      </c>
      <c r="C9656" s="3">
        <v>4</v>
      </c>
      <c r="D9656" s="3">
        <v>2026</v>
      </c>
      <c r="E9656" s="3">
        <v>1</v>
      </c>
      <c r="F9656" s="2">
        <v>2243.3022048257681</v>
      </c>
      <c r="G9656" s="2">
        <v>8121.6239356286133</v>
      </c>
      <c r="H9656" s="2">
        <v>2829.3391620782495</v>
      </c>
      <c r="I9656" s="2">
        <v>10950.963097706863</v>
      </c>
      <c r="J9656" s="2">
        <v>11895.213620418122</v>
      </c>
      <c r="K9656" t="s">
        <v>11</v>
      </c>
    </row>
    <row r="9657" spans="1:11" x14ac:dyDescent="0.2">
      <c r="A9657" s="3">
        <v>1285</v>
      </c>
      <c r="B9657" s="3">
        <v>2023</v>
      </c>
      <c r="C9657" s="3">
        <v>1</v>
      </c>
      <c r="D9657" s="3">
        <v>2023</v>
      </c>
      <c r="E9657" s="3">
        <v>1</v>
      </c>
      <c r="F9657" s="2">
        <v>1312.9654382792521</v>
      </c>
      <c r="G9657" s="2">
        <v>1312.9654382792521</v>
      </c>
      <c r="H9657" s="2">
        <v>4287.2895670757371</v>
      </c>
      <c r="I9657" s="2">
        <v>5600.2550053549894</v>
      </c>
      <c r="J9657" s="2">
        <v>8613.3204646866616</v>
      </c>
      <c r="K9657" t="s">
        <v>11</v>
      </c>
    </row>
    <row r="9658" spans="1:11" x14ac:dyDescent="0.2">
      <c r="A9658" s="3">
        <v>1285</v>
      </c>
      <c r="B9658" s="3">
        <v>2023</v>
      </c>
      <c r="C9658" s="3">
        <v>2</v>
      </c>
      <c r="D9658" s="3">
        <v>2024</v>
      </c>
      <c r="E9658" s="3">
        <v>1</v>
      </c>
      <c r="F9658" s="2">
        <v>1459.6118717714824</v>
      </c>
      <c r="G9658" s="2">
        <v>2772.5773100507345</v>
      </c>
      <c r="H9658" s="2">
        <v>3844.1995959173041</v>
      </c>
      <c r="I9658" s="2">
        <v>6616.7769059680386</v>
      </c>
      <c r="J9658" s="2">
        <v>8613.3204646866616</v>
      </c>
      <c r="K9658" t="s">
        <v>11</v>
      </c>
    </row>
    <row r="9659" spans="1:11" x14ac:dyDescent="0.2">
      <c r="A9659" s="3">
        <v>1285</v>
      </c>
      <c r="B9659" s="3">
        <v>2023</v>
      </c>
      <c r="C9659" s="3">
        <v>3</v>
      </c>
      <c r="D9659" s="3">
        <v>2025</v>
      </c>
      <c r="E9659" s="3">
        <v>1</v>
      </c>
      <c r="F9659" s="2">
        <v>1592.7488957903292</v>
      </c>
      <c r="G9659" s="2">
        <v>4365.3262058410637</v>
      </c>
      <c r="H9659" s="2">
        <v>3019.2660296855893</v>
      </c>
      <c r="I9659" s="2">
        <v>7384.592235526653</v>
      </c>
      <c r="J9659" s="2">
        <v>8613.3204646866616</v>
      </c>
      <c r="K9659" t="s">
        <v>11</v>
      </c>
    </row>
    <row r="9660" spans="1:11" x14ac:dyDescent="0.2">
      <c r="A9660" s="3">
        <v>1285</v>
      </c>
      <c r="B9660" s="3">
        <v>2023</v>
      </c>
      <c r="C9660" s="3">
        <v>4</v>
      </c>
      <c r="D9660" s="3">
        <v>2026</v>
      </c>
      <c r="E9660" s="3">
        <v>1</v>
      </c>
      <c r="F9660" s="2">
        <v>1247.5162367008061</v>
      </c>
      <c r="G9660" s="2">
        <v>5612.8424425418698</v>
      </c>
      <c r="H9660" s="2">
        <v>2269.9932638981727</v>
      </c>
      <c r="I9660" s="2">
        <v>7882.8357064400425</v>
      </c>
      <c r="J9660" s="2">
        <v>8613.3204646866616</v>
      </c>
      <c r="K9660" t="s">
        <v>11</v>
      </c>
    </row>
    <row r="9661" spans="1:11" x14ac:dyDescent="0.2">
      <c r="A9661" s="3">
        <v>1286</v>
      </c>
      <c r="B9661" s="3">
        <v>2023</v>
      </c>
      <c r="C9661" s="3">
        <v>1</v>
      </c>
      <c r="D9661" s="3">
        <v>2023</v>
      </c>
      <c r="E9661" s="3">
        <v>1</v>
      </c>
      <c r="F9661" s="2">
        <v>2458.199378841683</v>
      </c>
      <c r="G9661" s="2">
        <v>2458.199378841683</v>
      </c>
      <c r="H9661" s="2">
        <v>8398.9155129549727</v>
      </c>
      <c r="I9661" s="2">
        <v>10857.114891796657</v>
      </c>
      <c r="J9661" s="2">
        <v>16491.267432541859</v>
      </c>
      <c r="K9661" t="s">
        <v>11</v>
      </c>
    </row>
    <row r="9662" spans="1:11" x14ac:dyDescent="0.2">
      <c r="A9662" s="3">
        <v>1286</v>
      </c>
      <c r="B9662" s="3">
        <v>2023</v>
      </c>
      <c r="C9662" s="3">
        <v>2</v>
      </c>
      <c r="D9662" s="3">
        <v>2024</v>
      </c>
      <c r="E9662" s="3">
        <v>1</v>
      </c>
      <c r="F9662" s="2">
        <v>2753.0704203617033</v>
      </c>
      <c r="G9662" s="2">
        <v>5211.2697992033864</v>
      </c>
      <c r="H9662" s="2">
        <v>7548.9215975217212</v>
      </c>
      <c r="I9662" s="2">
        <v>12760.191396725108</v>
      </c>
      <c r="J9662" s="2">
        <v>16491.267432541859</v>
      </c>
      <c r="K9662" t="s">
        <v>11</v>
      </c>
    </row>
    <row r="9663" spans="1:11" x14ac:dyDescent="0.2">
      <c r="A9663" s="3">
        <v>1286</v>
      </c>
      <c r="B9663" s="3">
        <v>2023</v>
      </c>
      <c r="C9663" s="3">
        <v>3</v>
      </c>
      <c r="D9663" s="3">
        <v>2025</v>
      </c>
      <c r="E9663" s="3">
        <v>1</v>
      </c>
      <c r="F9663" s="2">
        <v>3231.7216143876212</v>
      </c>
      <c r="G9663" s="2">
        <v>8442.9914135910076</v>
      </c>
      <c r="H9663" s="2">
        <v>5839.2644330311905</v>
      </c>
      <c r="I9663" s="2">
        <v>14282.255846622198</v>
      </c>
      <c r="J9663" s="2">
        <v>16491.267432541859</v>
      </c>
      <c r="K9663" t="s">
        <v>11</v>
      </c>
    </row>
    <row r="9664" spans="1:11" x14ac:dyDescent="0.2">
      <c r="A9664" s="3">
        <v>1286</v>
      </c>
      <c r="B9664" s="3">
        <v>2023</v>
      </c>
      <c r="C9664" s="3">
        <v>4</v>
      </c>
      <c r="D9664" s="3">
        <v>2026</v>
      </c>
      <c r="E9664" s="3">
        <v>1</v>
      </c>
      <c r="F9664" s="2">
        <v>2707.6253872517354</v>
      </c>
      <c r="G9664" s="2">
        <v>11150.616800842743</v>
      </c>
      <c r="H9664" s="2">
        <v>4303.4936856136937</v>
      </c>
      <c r="I9664" s="2">
        <v>15454.110486456437</v>
      </c>
      <c r="J9664" s="2">
        <v>16491.267432541859</v>
      </c>
      <c r="K9664" t="s">
        <v>11</v>
      </c>
    </row>
    <row r="9665" spans="1:11" x14ac:dyDescent="0.2">
      <c r="A9665" s="3">
        <v>1287</v>
      </c>
      <c r="B9665" s="3">
        <v>2023</v>
      </c>
      <c r="C9665" s="3">
        <v>1</v>
      </c>
      <c r="D9665" s="3">
        <v>2023</v>
      </c>
      <c r="E9665" s="3">
        <v>1</v>
      </c>
      <c r="F9665" s="2">
        <v>979.34575003142345</v>
      </c>
      <c r="G9665" s="2">
        <v>979.34575003142345</v>
      </c>
      <c r="H9665" s="2">
        <v>3232.6804556268362</v>
      </c>
      <c r="I9665" s="2">
        <v>4212.0262056582596</v>
      </c>
      <c r="J9665" s="2">
        <v>6397.4703202484079</v>
      </c>
      <c r="K9665" t="s">
        <v>11</v>
      </c>
    </row>
    <row r="9666" spans="1:11" x14ac:dyDescent="0.2">
      <c r="A9666" s="3">
        <v>1287</v>
      </c>
      <c r="B9666" s="3">
        <v>2023</v>
      </c>
      <c r="C9666" s="3">
        <v>2</v>
      </c>
      <c r="D9666" s="3">
        <v>2024</v>
      </c>
      <c r="E9666" s="3">
        <v>1</v>
      </c>
      <c r="F9666" s="2">
        <v>1058.6782012930657</v>
      </c>
      <c r="G9666" s="2">
        <v>2038.0239513244892</v>
      </c>
      <c r="H9666" s="2">
        <v>2914.4405586349471</v>
      </c>
      <c r="I9666" s="2">
        <v>4952.4645099594363</v>
      </c>
      <c r="J9666" s="2">
        <v>6397.4703202484079</v>
      </c>
      <c r="K9666" t="s">
        <v>11</v>
      </c>
    </row>
    <row r="9667" spans="1:11" x14ac:dyDescent="0.2">
      <c r="A9667" s="3">
        <v>1287</v>
      </c>
      <c r="B9667" s="3">
        <v>2023</v>
      </c>
      <c r="C9667" s="3">
        <v>3</v>
      </c>
      <c r="D9667" s="3">
        <v>2025</v>
      </c>
      <c r="E9667" s="3">
        <v>1</v>
      </c>
      <c r="F9667" s="2">
        <v>1275.9540917508098</v>
      </c>
      <c r="G9667" s="2">
        <v>3313.978043075299</v>
      </c>
      <c r="H9667" s="2">
        <v>2362.3803500249724</v>
      </c>
      <c r="I9667" s="2">
        <v>5676.3583931002713</v>
      </c>
      <c r="J9667" s="2">
        <v>6397.4703202484079</v>
      </c>
      <c r="K9667" t="s">
        <v>11</v>
      </c>
    </row>
    <row r="9668" spans="1:11" x14ac:dyDescent="0.2">
      <c r="A9668" s="3">
        <v>1287</v>
      </c>
      <c r="B9668" s="3">
        <v>2023</v>
      </c>
      <c r="C9668" s="3">
        <v>4</v>
      </c>
      <c r="D9668" s="3">
        <v>2026</v>
      </c>
      <c r="E9668" s="3">
        <v>1</v>
      </c>
      <c r="F9668" s="2">
        <v>1046.7690920188579</v>
      </c>
      <c r="G9668" s="2">
        <v>4360.7471350941569</v>
      </c>
      <c r="H9668" s="2">
        <v>1517.963321231493</v>
      </c>
      <c r="I9668" s="2">
        <v>5878.7104563256498</v>
      </c>
      <c r="J9668" s="2">
        <v>6397.4703202484079</v>
      </c>
      <c r="K9668" t="s">
        <v>11</v>
      </c>
    </row>
    <row r="9669" spans="1:11" x14ac:dyDescent="0.2">
      <c r="A9669" s="3">
        <v>1288</v>
      </c>
      <c r="B9669" s="3">
        <v>2023</v>
      </c>
      <c r="C9669" s="3">
        <v>1</v>
      </c>
      <c r="D9669" s="3">
        <v>2023</v>
      </c>
      <c r="E9669" s="3">
        <v>1</v>
      </c>
      <c r="F9669" s="2">
        <v>2540.5364279016731</v>
      </c>
      <c r="G9669" s="2">
        <v>2540.5364279016731</v>
      </c>
      <c r="H9669" s="2">
        <v>9015.087600417588</v>
      </c>
      <c r="I9669" s="2">
        <v>11555.62402831926</v>
      </c>
      <c r="J9669" s="2">
        <v>17495.31016716723</v>
      </c>
      <c r="K9669" t="s">
        <v>11</v>
      </c>
    </row>
    <row r="9670" spans="1:11" x14ac:dyDescent="0.2">
      <c r="A9670" s="3">
        <v>1288</v>
      </c>
      <c r="B9670" s="3">
        <v>2023</v>
      </c>
      <c r="C9670" s="3">
        <v>2</v>
      </c>
      <c r="D9670" s="3">
        <v>2024</v>
      </c>
      <c r="E9670" s="3">
        <v>1</v>
      </c>
      <c r="F9670" s="2">
        <v>3275.3941644735905</v>
      </c>
      <c r="G9670" s="2">
        <v>5815.9305923752636</v>
      </c>
      <c r="H9670" s="2">
        <v>8080.4822756637186</v>
      </c>
      <c r="I9670" s="2">
        <v>13896.412868038982</v>
      </c>
      <c r="J9670" s="2">
        <v>17495.31016716723</v>
      </c>
      <c r="K9670" t="s">
        <v>11</v>
      </c>
    </row>
    <row r="9671" spans="1:11" x14ac:dyDescent="0.2">
      <c r="A9671" s="3">
        <v>1288</v>
      </c>
      <c r="B9671" s="3">
        <v>2023</v>
      </c>
      <c r="C9671" s="3">
        <v>3</v>
      </c>
      <c r="D9671" s="3">
        <v>2025</v>
      </c>
      <c r="E9671" s="3">
        <v>1</v>
      </c>
      <c r="F9671" s="2">
        <v>2808.9145636173162</v>
      </c>
      <c r="G9671" s="2">
        <v>8624.8451559925797</v>
      </c>
      <c r="H9671" s="2">
        <v>6632.4683048424413</v>
      </c>
      <c r="I9671" s="2">
        <v>15257.313460835021</v>
      </c>
      <c r="J9671" s="2">
        <v>17495.31016716723</v>
      </c>
      <c r="K9671" t="s">
        <v>11</v>
      </c>
    </row>
    <row r="9672" spans="1:11" x14ac:dyDescent="0.2">
      <c r="A9672" s="3">
        <v>1288</v>
      </c>
      <c r="B9672" s="3">
        <v>2023</v>
      </c>
      <c r="C9672" s="3">
        <v>4</v>
      </c>
      <c r="D9672" s="3">
        <v>2026</v>
      </c>
      <c r="E9672" s="3">
        <v>1</v>
      </c>
      <c r="F9672" s="2">
        <v>2726.4498948403416</v>
      </c>
      <c r="G9672" s="2">
        <v>11351.295050832921</v>
      </c>
      <c r="H9672" s="2">
        <v>4911.2357908119775</v>
      </c>
      <c r="I9672" s="2">
        <v>16262.530841644899</v>
      </c>
      <c r="J9672" s="2">
        <v>17495.31016716723</v>
      </c>
      <c r="K9672" t="s">
        <v>11</v>
      </c>
    </row>
    <row r="9673" spans="1:11" x14ac:dyDescent="0.2">
      <c r="A9673" s="3">
        <v>1289</v>
      </c>
      <c r="B9673" s="3">
        <v>2023</v>
      </c>
      <c r="C9673" s="3">
        <v>1</v>
      </c>
      <c r="D9673" s="3">
        <v>2023</v>
      </c>
      <c r="E9673" s="3">
        <v>1</v>
      </c>
      <c r="F9673" s="2">
        <v>2598.6864560468061</v>
      </c>
      <c r="G9673" s="2">
        <v>2598.6864560468061</v>
      </c>
      <c r="H9673" s="2">
        <v>9188.8384322282818</v>
      </c>
      <c r="I9673" s="2">
        <v>11787.524888275088</v>
      </c>
      <c r="J9673" s="2">
        <v>17991.290595998296</v>
      </c>
      <c r="K9673" t="s">
        <v>11</v>
      </c>
    </row>
    <row r="9674" spans="1:11" x14ac:dyDescent="0.2">
      <c r="A9674" s="3">
        <v>1289</v>
      </c>
      <c r="B9674" s="3">
        <v>2023</v>
      </c>
      <c r="C9674" s="3">
        <v>2</v>
      </c>
      <c r="D9674" s="3">
        <v>2024</v>
      </c>
      <c r="E9674" s="3">
        <v>1</v>
      </c>
      <c r="F9674" s="2">
        <v>3350.2190470807468</v>
      </c>
      <c r="G9674" s="2">
        <v>5948.9055031275529</v>
      </c>
      <c r="H9674" s="2">
        <v>8275.0853068038341</v>
      </c>
      <c r="I9674" s="2">
        <v>14223.990809931387</v>
      </c>
      <c r="J9674" s="2">
        <v>17991.290595998296</v>
      </c>
      <c r="K9674" t="s">
        <v>11</v>
      </c>
    </row>
    <row r="9675" spans="1:11" x14ac:dyDescent="0.2">
      <c r="A9675" s="3">
        <v>1289</v>
      </c>
      <c r="B9675" s="3">
        <v>2023</v>
      </c>
      <c r="C9675" s="3">
        <v>3</v>
      </c>
      <c r="D9675" s="3">
        <v>2025</v>
      </c>
      <c r="E9675" s="3">
        <v>1</v>
      </c>
      <c r="F9675" s="2">
        <v>3249.9727678687323</v>
      </c>
      <c r="G9675" s="2">
        <v>9198.8782709962852</v>
      </c>
      <c r="H9675" s="2">
        <v>6454.5738977519795</v>
      </c>
      <c r="I9675" s="2">
        <v>15653.452168748265</v>
      </c>
      <c r="J9675" s="2">
        <v>17991.290595998296</v>
      </c>
      <c r="K9675" t="s">
        <v>11</v>
      </c>
    </row>
    <row r="9676" spans="1:11" x14ac:dyDescent="0.2">
      <c r="A9676" s="3">
        <v>1289</v>
      </c>
      <c r="B9676" s="3">
        <v>2023</v>
      </c>
      <c r="C9676" s="3">
        <v>4</v>
      </c>
      <c r="D9676" s="3">
        <v>2026</v>
      </c>
      <c r="E9676" s="3">
        <v>1</v>
      </c>
      <c r="F9676" s="2">
        <v>2809.299825765318</v>
      </c>
      <c r="G9676" s="2">
        <v>12008.178096761603</v>
      </c>
      <c r="H9676" s="2">
        <v>4736.6325118330315</v>
      </c>
      <c r="I9676" s="2">
        <v>16744.810608594635</v>
      </c>
      <c r="J9676" s="2">
        <v>17991.290595998296</v>
      </c>
      <c r="K9676" t="s">
        <v>11</v>
      </c>
    </row>
    <row r="9677" spans="1:11" x14ac:dyDescent="0.2">
      <c r="A9677" s="3">
        <v>1290</v>
      </c>
      <c r="B9677" s="3">
        <v>2023</v>
      </c>
      <c r="C9677" s="3">
        <v>1</v>
      </c>
      <c r="D9677" s="3">
        <v>2023</v>
      </c>
      <c r="E9677" s="3">
        <v>1</v>
      </c>
      <c r="F9677" s="2">
        <v>1372.0025646895649</v>
      </c>
      <c r="G9677" s="2">
        <v>1372.0025646895649</v>
      </c>
      <c r="H9677" s="2">
        <v>4546.2890075604046</v>
      </c>
      <c r="I9677" s="2">
        <v>5918.2915722499692</v>
      </c>
      <c r="J9677" s="2">
        <v>9043.6820105836432</v>
      </c>
      <c r="K9677" t="s">
        <v>11</v>
      </c>
    </row>
    <row r="9678" spans="1:11" x14ac:dyDescent="0.2">
      <c r="A9678" s="3">
        <v>1290</v>
      </c>
      <c r="B9678" s="3">
        <v>2023</v>
      </c>
      <c r="C9678" s="3">
        <v>2</v>
      </c>
      <c r="D9678" s="3">
        <v>2024</v>
      </c>
      <c r="E9678" s="3">
        <v>1</v>
      </c>
      <c r="F9678" s="2">
        <v>1584.0448462766392</v>
      </c>
      <c r="G9678" s="2">
        <v>2956.0474109662041</v>
      </c>
      <c r="H9678" s="2">
        <v>4131.6799477319291</v>
      </c>
      <c r="I9678" s="2">
        <v>7087.7273586981337</v>
      </c>
      <c r="J9678" s="2">
        <v>9043.6820105836432</v>
      </c>
      <c r="K9678" t="s">
        <v>11</v>
      </c>
    </row>
    <row r="9679" spans="1:11" x14ac:dyDescent="0.2">
      <c r="A9679" s="3">
        <v>1290</v>
      </c>
      <c r="B9679" s="3">
        <v>2023</v>
      </c>
      <c r="C9679" s="3">
        <v>3</v>
      </c>
      <c r="D9679" s="3">
        <v>2025</v>
      </c>
      <c r="E9679" s="3">
        <v>1</v>
      </c>
      <c r="F9679" s="2">
        <v>1588.9330044603389</v>
      </c>
      <c r="G9679" s="2">
        <v>4544.980415426543</v>
      </c>
      <c r="H9679" s="2">
        <v>3298.6976148080148</v>
      </c>
      <c r="I9679" s="2">
        <v>7843.6780302345578</v>
      </c>
      <c r="J9679" s="2">
        <v>9043.6820105836432</v>
      </c>
      <c r="K9679" t="s">
        <v>11</v>
      </c>
    </row>
    <row r="9680" spans="1:11" x14ac:dyDescent="0.2">
      <c r="A9680" s="3">
        <v>1290</v>
      </c>
      <c r="B9680" s="3">
        <v>2023</v>
      </c>
      <c r="C9680" s="3">
        <v>4</v>
      </c>
      <c r="D9680" s="3">
        <v>2026</v>
      </c>
      <c r="E9680" s="3">
        <v>1</v>
      </c>
      <c r="F9680" s="2">
        <v>1283.2482693145512</v>
      </c>
      <c r="G9680" s="2">
        <v>5828.2286847410942</v>
      </c>
      <c r="H9680" s="2">
        <v>2571.3990196817467</v>
      </c>
      <c r="I9680" s="2">
        <v>8399.6277044228409</v>
      </c>
      <c r="J9680" s="2">
        <v>9043.6820105836432</v>
      </c>
      <c r="K9680" t="s">
        <v>11</v>
      </c>
    </row>
    <row r="9681" spans="1:11" x14ac:dyDescent="0.2">
      <c r="A9681" s="3">
        <v>1291</v>
      </c>
      <c r="B9681" s="3">
        <v>2023</v>
      </c>
      <c r="C9681" s="3">
        <v>1</v>
      </c>
      <c r="D9681" s="3">
        <v>2023</v>
      </c>
      <c r="E9681" s="3">
        <v>1</v>
      </c>
      <c r="F9681" s="2">
        <v>1283.4419287544756</v>
      </c>
      <c r="G9681" s="2">
        <v>1283.4419287544756</v>
      </c>
      <c r="H9681" s="2">
        <v>4168.7399208276292</v>
      </c>
      <c r="I9681" s="2">
        <v>5452.1818495821044</v>
      </c>
      <c r="J9681" s="2">
        <v>8345.2320062466788</v>
      </c>
      <c r="K9681" t="s">
        <v>11</v>
      </c>
    </row>
    <row r="9682" spans="1:11" x14ac:dyDescent="0.2">
      <c r="A9682" s="3">
        <v>1291</v>
      </c>
      <c r="B9682" s="3">
        <v>2023</v>
      </c>
      <c r="C9682" s="3">
        <v>2</v>
      </c>
      <c r="D9682" s="3">
        <v>2024</v>
      </c>
      <c r="E9682" s="3">
        <v>1</v>
      </c>
      <c r="F9682" s="2">
        <v>1403.9496174103965</v>
      </c>
      <c r="G9682" s="2">
        <v>2687.3915461648721</v>
      </c>
      <c r="H9682" s="2">
        <v>3887.6417535436685</v>
      </c>
      <c r="I9682" s="2">
        <v>6575.0332997085407</v>
      </c>
      <c r="J9682" s="2">
        <v>8345.2320062466788</v>
      </c>
      <c r="K9682" t="s">
        <v>11</v>
      </c>
    </row>
    <row r="9683" spans="1:11" x14ac:dyDescent="0.2">
      <c r="A9683" s="3">
        <v>1291</v>
      </c>
      <c r="B9683" s="3">
        <v>2023</v>
      </c>
      <c r="C9683" s="3">
        <v>3</v>
      </c>
      <c r="D9683" s="3">
        <v>2025</v>
      </c>
      <c r="E9683" s="3">
        <v>1</v>
      </c>
      <c r="F9683" s="2">
        <v>1515.1374582186509</v>
      </c>
      <c r="G9683" s="2">
        <v>4202.529004383523</v>
      </c>
      <c r="H9683" s="2">
        <v>3114.3161763683293</v>
      </c>
      <c r="I9683" s="2">
        <v>7316.8451807518522</v>
      </c>
      <c r="J9683" s="2">
        <v>8345.2320062466788</v>
      </c>
      <c r="K9683" t="s">
        <v>11</v>
      </c>
    </row>
    <row r="9684" spans="1:11" x14ac:dyDescent="0.2">
      <c r="A9684" s="3">
        <v>1291</v>
      </c>
      <c r="B9684" s="3">
        <v>2023</v>
      </c>
      <c r="C9684" s="3">
        <v>4</v>
      </c>
      <c r="D9684" s="3">
        <v>2026</v>
      </c>
      <c r="E9684" s="3">
        <v>1</v>
      </c>
      <c r="F9684" s="2">
        <v>1291.5896274790202</v>
      </c>
      <c r="G9684" s="2">
        <v>5494.1186318625432</v>
      </c>
      <c r="H9684" s="2">
        <v>2132.2989053438369</v>
      </c>
      <c r="I9684" s="2">
        <v>7626.4175372063801</v>
      </c>
      <c r="J9684" s="2">
        <v>8345.2320062466788</v>
      </c>
      <c r="K9684" t="s">
        <v>11</v>
      </c>
    </row>
    <row r="9685" spans="1:11" x14ac:dyDescent="0.2">
      <c r="A9685" s="3">
        <v>1292</v>
      </c>
      <c r="B9685" s="3">
        <v>2023</v>
      </c>
      <c r="C9685" s="3">
        <v>1</v>
      </c>
      <c r="D9685" s="3">
        <v>2023</v>
      </c>
      <c r="E9685" s="3">
        <v>1</v>
      </c>
      <c r="F9685" s="2">
        <v>1900.8454082557153</v>
      </c>
      <c r="G9685" s="2">
        <v>1900.8454082557153</v>
      </c>
      <c r="H9685" s="2">
        <v>6035.7099193741324</v>
      </c>
      <c r="I9685" s="2">
        <v>7936.5553276298479</v>
      </c>
      <c r="J9685" s="2">
        <v>12277.479292447752</v>
      </c>
      <c r="K9685" t="s">
        <v>11</v>
      </c>
    </row>
    <row r="9686" spans="1:11" x14ac:dyDescent="0.2">
      <c r="A9686" s="3">
        <v>1292</v>
      </c>
      <c r="B9686" s="3">
        <v>2023</v>
      </c>
      <c r="C9686" s="3">
        <v>2</v>
      </c>
      <c r="D9686" s="3">
        <v>2024</v>
      </c>
      <c r="E9686" s="3">
        <v>1</v>
      </c>
      <c r="F9686" s="2">
        <v>2035.1971034610667</v>
      </c>
      <c r="G9686" s="2">
        <v>3936.042511716782</v>
      </c>
      <c r="H9686" s="2">
        <v>5487.8146636450147</v>
      </c>
      <c r="I9686" s="2">
        <v>9423.8571753617962</v>
      </c>
      <c r="J9686" s="2">
        <v>12277.479292447752</v>
      </c>
      <c r="K9686" t="s">
        <v>11</v>
      </c>
    </row>
    <row r="9687" spans="1:11" x14ac:dyDescent="0.2">
      <c r="A9687" s="3">
        <v>1292</v>
      </c>
      <c r="B9687" s="3">
        <v>2023</v>
      </c>
      <c r="C9687" s="3">
        <v>3</v>
      </c>
      <c r="D9687" s="3">
        <v>2025</v>
      </c>
      <c r="E9687" s="3">
        <v>1</v>
      </c>
      <c r="F9687" s="2">
        <v>2018.4319669572528</v>
      </c>
      <c r="G9687" s="2">
        <v>5954.4744786740348</v>
      </c>
      <c r="H9687" s="2">
        <v>4926.0613935482825</v>
      </c>
      <c r="I9687" s="2">
        <v>10880.535872222317</v>
      </c>
      <c r="J9687" s="2">
        <v>12277.479292447752</v>
      </c>
      <c r="K9687" t="s">
        <v>11</v>
      </c>
    </row>
    <row r="9688" spans="1:11" x14ac:dyDescent="0.2">
      <c r="A9688" s="3">
        <v>1292</v>
      </c>
      <c r="B9688" s="3">
        <v>2023</v>
      </c>
      <c r="C9688" s="3">
        <v>4</v>
      </c>
      <c r="D9688" s="3">
        <v>2026</v>
      </c>
      <c r="E9688" s="3">
        <v>1</v>
      </c>
      <c r="F9688" s="2">
        <v>1920.4722815681625</v>
      </c>
      <c r="G9688" s="2">
        <v>7874.9467602421973</v>
      </c>
      <c r="H9688" s="2">
        <v>3393.5144093537529</v>
      </c>
      <c r="I9688" s="2">
        <v>11268.46116959595</v>
      </c>
      <c r="J9688" s="2">
        <v>12277.479292447752</v>
      </c>
      <c r="K9688" t="s">
        <v>11</v>
      </c>
    </row>
    <row r="9689" spans="1:11" x14ac:dyDescent="0.2">
      <c r="A9689" s="3">
        <v>1293</v>
      </c>
      <c r="B9689" s="3">
        <v>2023</v>
      </c>
      <c r="C9689" s="3">
        <v>1</v>
      </c>
      <c r="D9689" s="3">
        <v>2023</v>
      </c>
      <c r="E9689" s="3">
        <v>1</v>
      </c>
      <c r="F9689" s="2">
        <v>694.20648765799024</v>
      </c>
      <c r="G9689" s="2">
        <v>694.20648765799024</v>
      </c>
      <c r="H9689" s="2">
        <v>2434.3069421260425</v>
      </c>
      <c r="I9689" s="2">
        <v>3128.5134297840327</v>
      </c>
      <c r="J9689" s="2">
        <v>4762.528208018638</v>
      </c>
      <c r="K9689" t="s">
        <v>11</v>
      </c>
    </row>
    <row r="9690" spans="1:11" x14ac:dyDescent="0.2">
      <c r="A9690" s="3">
        <v>1293</v>
      </c>
      <c r="B9690" s="3">
        <v>2023</v>
      </c>
      <c r="C9690" s="3">
        <v>2</v>
      </c>
      <c r="D9690" s="3">
        <v>2024</v>
      </c>
      <c r="E9690" s="3">
        <v>1</v>
      </c>
      <c r="F9690" s="2">
        <v>772.07974649778157</v>
      </c>
      <c r="G9690" s="2">
        <v>1466.2862341557718</v>
      </c>
      <c r="H9690" s="2">
        <v>2186.3111650481169</v>
      </c>
      <c r="I9690" s="2">
        <v>3652.5973992038889</v>
      </c>
      <c r="J9690" s="2">
        <v>4762.528208018638</v>
      </c>
      <c r="K9690" t="s">
        <v>11</v>
      </c>
    </row>
    <row r="9691" spans="1:11" x14ac:dyDescent="0.2">
      <c r="A9691" s="3">
        <v>1293</v>
      </c>
      <c r="B9691" s="3">
        <v>2023</v>
      </c>
      <c r="C9691" s="3">
        <v>3</v>
      </c>
      <c r="D9691" s="3">
        <v>2025</v>
      </c>
      <c r="E9691" s="3">
        <v>1</v>
      </c>
      <c r="F9691" s="2">
        <v>979.57046713314844</v>
      </c>
      <c r="G9691" s="2">
        <v>2445.8567012889202</v>
      </c>
      <c r="H9691" s="2">
        <v>1695.2959541916421</v>
      </c>
      <c r="I9691" s="2">
        <v>4141.1526554805623</v>
      </c>
      <c r="J9691" s="2">
        <v>4762.528208018638</v>
      </c>
      <c r="K9691" t="s">
        <v>11</v>
      </c>
    </row>
    <row r="9692" spans="1:11" x14ac:dyDescent="0.2">
      <c r="A9692" s="3">
        <v>1293</v>
      </c>
      <c r="B9692" s="3">
        <v>2023</v>
      </c>
      <c r="C9692" s="3">
        <v>4</v>
      </c>
      <c r="D9692" s="3">
        <v>2026</v>
      </c>
      <c r="E9692" s="3">
        <v>1</v>
      </c>
      <c r="F9692" s="2">
        <v>753.29464177037835</v>
      </c>
      <c r="G9692" s="2">
        <v>3199.1513430592986</v>
      </c>
      <c r="H9692" s="2">
        <v>1259.8723924170217</v>
      </c>
      <c r="I9692" s="2">
        <v>4459.0237354763203</v>
      </c>
      <c r="J9692" s="2">
        <v>4762.528208018638</v>
      </c>
      <c r="K9692" t="s">
        <v>11</v>
      </c>
    </row>
    <row r="9693" spans="1:11" x14ac:dyDescent="0.2">
      <c r="A9693" s="3">
        <v>1294</v>
      </c>
      <c r="B9693" s="3">
        <v>2023</v>
      </c>
      <c r="C9693" s="3">
        <v>1</v>
      </c>
      <c r="D9693" s="3">
        <v>2023</v>
      </c>
      <c r="E9693" s="3">
        <v>1</v>
      </c>
      <c r="F9693" s="2">
        <v>819.61529261245437</v>
      </c>
      <c r="G9693" s="2">
        <v>819.61529261245437</v>
      </c>
      <c r="H9693" s="2">
        <v>2603.2771920584373</v>
      </c>
      <c r="I9693" s="2">
        <v>3422.8924846708915</v>
      </c>
      <c r="J9693" s="2">
        <v>5347.6232465280518</v>
      </c>
      <c r="K9693" t="s">
        <v>11</v>
      </c>
    </row>
    <row r="9694" spans="1:11" x14ac:dyDescent="0.2">
      <c r="A9694" s="3">
        <v>1294</v>
      </c>
      <c r="B9694" s="3">
        <v>2023</v>
      </c>
      <c r="C9694" s="3">
        <v>2</v>
      </c>
      <c r="D9694" s="3">
        <v>2024</v>
      </c>
      <c r="E9694" s="3">
        <v>1</v>
      </c>
      <c r="F9694" s="2">
        <v>878.88251346335164</v>
      </c>
      <c r="G9694" s="2">
        <v>1698.497806075806</v>
      </c>
      <c r="H9694" s="2">
        <v>2430.6356472293883</v>
      </c>
      <c r="I9694" s="2">
        <v>4129.1334533051941</v>
      </c>
      <c r="J9694" s="2">
        <v>5347.6232465280518</v>
      </c>
      <c r="K9694" t="s">
        <v>11</v>
      </c>
    </row>
    <row r="9695" spans="1:11" x14ac:dyDescent="0.2">
      <c r="A9695" s="3">
        <v>1294</v>
      </c>
      <c r="B9695" s="3">
        <v>2023</v>
      </c>
      <c r="C9695" s="3">
        <v>3</v>
      </c>
      <c r="D9695" s="3">
        <v>2025</v>
      </c>
      <c r="E9695" s="3">
        <v>1</v>
      </c>
      <c r="F9695" s="2">
        <v>984.07979023682196</v>
      </c>
      <c r="G9695" s="2">
        <v>2682.577596312628</v>
      </c>
      <c r="H9695" s="2">
        <v>1951.3108605188454</v>
      </c>
      <c r="I9695" s="2">
        <v>4633.8884568314734</v>
      </c>
      <c r="J9695" s="2">
        <v>5347.6232465280518</v>
      </c>
      <c r="K9695" t="s">
        <v>11</v>
      </c>
    </row>
    <row r="9696" spans="1:11" x14ac:dyDescent="0.2">
      <c r="A9696" s="3">
        <v>1294</v>
      </c>
      <c r="B9696" s="3">
        <v>2023</v>
      </c>
      <c r="C9696" s="3">
        <v>4</v>
      </c>
      <c r="D9696" s="3">
        <v>2026</v>
      </c>
      <c r="E9696" s="3">
        <v>1</v>
      </c>
      <c r="F9696" s="2">
        <v>718.81653714108916</v>
      </c>
      <c r="G9696" s="2">
        <v>3401.3941334537171</v>
      </c>
      <c r="H9696" s="2">
        <v>1496.8139191726382</v>
      </c>
      <c r="I9696" s="2">
        <v>4898.2080526263553</v>
      </c>
      <c r="J9696" s="2">
        <v>5347.6232465280518</v>
      </c>
      <c r="K9696" t="s">
        <v>11</v>
      </c>
    </row>
    <row r="9697" spans="1:11" x14ac:dyDescent="0.2">
      <c r="A9697" s="3">
        <v>1295</v>
      </c>
      <c r="B9697" s="3">
        <v>2023</v>
      </c>
      <c r="C9697" s="3">
        <v>1</v>
      </c>
      <c r="D9697" s="3">
        <v>2023</v>
      </c>
      <c r="E9697" s="3">
        <v>1</v>
      </c>
      <c r="F9697" s="2">
        <v>1307.8259107239658</v>
      </c>
      <c r="G9697" s="2">
        <v>1307.8259107239658</v>
      </c>
      <c r="H9697" s="2">
        <v>4263.9327620539416</v>
      </c>
      <c r="I9697" s="2">
        <v>5571.7586727779071</v>
      </c>
      <c r="J9697" s="2">
        <v>8589.652368779789</v>
      </c>
      <c r="K9697" t="s">
        <v>11</v>
      </c>
    </row>
    <row r="9698" spans="1:11" x14ac:dyDescent="0.2">
      <c r="A9698" s="3">
        <v>1295</v>
      </c>
      <c r="B9698" s="3">
        <v>2023</v>
      </c>
      <c r="C9698" s="3">
        <v>2</v>
      </c>
      <c r="D9698" s="3">
        <v>2024</v>
      </c>
      <c r="E9698" s="3">
        <v>1</v>
      </c>
      <c r="F9698" s="2">
        <v>1399.0562112665968</v>
      </c>
      <c r="G9698" s="2">
        <v>2706.8821219905626</v>
      </c>
      <c r="H9698" s="2">
        <v>3988.9657360058295</v>
      </c>
      <c r="I9698" s="2">
        <v>6695.8478579963921</v>
      </c>
      <c r="J9698" s="2">
        <v>8589.652368779789</v>
      </c>
      <c r="K9698" t="s">
        <v>11</v>
      </c>
    </row>
    <row r="9699" spans="1:11" x14ac:dyDescent="0.2">
      <c r="A9699" s="3">
        <v>1295</v>
      </c>
      <c r="B9699" s="3">
        <v>2023</v>
      </c>
      <c r="C9699" s="3">
        <v>3</v>
      </c>
      <c r="D9699" s="3">
        <v>2025</v>
      </c>
      <c r="E9699" s="3">
        <v>1</v>
      </c>
      <c r="F9699" s="2">
        <v>1457.3621384233797</v>
      </c>
      <c r="G9699" s="2">
        <v>4164.2442604139424</v>
      </c>
      <c r="H9699" s="2">
        <v>3285.5497568844276</v>
      </c>
      <c r="I9699" s="2">
        <v>7449.7940172983699</v>
      </c>
      <c r="J9699" s="2">
        <v>8589.652368779789</v>
      </c>
      <c r="K9699" t="s">
        <v>11</v>
      </c>
    </row>
    <row r="9700" spans="1:11" x14ac:dyDescent="0.2">
      <c r="A9700" s="3">
        <v>1295</v>
      </c>
      <c r="B9700" s="3">
        <v>2023</v>
      </c>
      <c r="C9700" s="3">
        <v>4</v>
      </c>
      <c r="D9700" s="3">
        <v>2026</v>
      </c>
      <c r="E9700" s="3">
        <v>1</v>
      </c>
      <c r="F9700" s="2">
        <v>1654.0214944445015</v>
      </c>
      <c r="G9700" s="2">
        <v>5818.2657548584439</v>
      </c>
      <c r="H9700" s="2">
        <v>2283.9180768577135</v>
      </c>
      <c r="I9700" s="2">
        <v>8102.1838317161573</v>
      </c>
      <c r="J9700" s="2">
        <v>8589.652368779789</v>
      </c>
      <c r="K9700" t="s">
        <v>11</v>
      </c>
    </row>
    <row r="9701" spans="1:11" x14ac:dyDescent="0.2">
      <c r="A9701" s="3">
        <v>1296</v>
      </c>
      <c r="B9701" s="3">
        <v>2023</v>
      </c>
      <c r="C9701" s="3">
        <v>1</v>
      </c>
      <c r="D9701" s="3">
        <v>2023</v>
      </c>
      <c r="E9701" s="3">
        <v>1</v>
      </c>
      <c r="F9701" s="2">
        <v>1706.9990042910249</v>
      </c>
      <c r="G9701" s="2">
        <v>1706.9990042910249</v>
      </c>
      <c r="H9701" s="2">
        <v>5791.8631238325897</v>
      </c>
      <c r="I9701" s="2">
        <v>7498.8621281236146</v>
      </c>
      <c r="J9701" s="2">
        <v>11722.395882109142</v>
      </c>
      <c r="K9701" t="s">
        <v>11</v>
      </c>
    </row>
    <row r="9702" spans="1:11" x14ac:dyDescent="0.2">
      <c r="A9702" s="3">
        <v>1296</v>
      </c>
      <c r="B9702" s="3">
        <v>2023</v>
      </c>
      <c r="C9702" s="3">
        <v>2</v>
      </c>
      <c r="D9702" s="3">
        <v>2024</v>
      </c>
      <c r="E9702" s="3">
        <v>1</v>
      </c>
      <c r="F9702" s="2">
        <v>2038.0337397284993</v>
      </c>
      <c r="G9702" s="2">
        <v>3745.0327440195242</v>
      </c>
      <c r="H9702" s="2">
        <v>5285.6687305597816</v>
      </c>
      <c r="I9702" s="2">
        <v>9030.7014745793058</v>
      </c>
      <c r="J9702" s="2">
        <v>11722.395882109142</v>
      </c>
      <c r="K9702" t="s">
        <v>11</v>
      </c>
    </row>
    <row r="9703" spans="1:11" x14ac:dyDescent="0.2">
      <c r="A9703" s="3">
        <v>1296</v>
      </c>
      <c r="B9703" s="3">
        <v>2023</v>
      </c>
      <c r="C9703" s="3">
        <v>3</v>
      </c>
      <c r="D9703" s="3">
        <v>2025</v>
      </c>
      <c r="E9703" s="3">
        <v>1</v>
      </c>
      <c r="F9703" s="2">
        <v>2105.1068655963281</v>
      </c>
      <c r="G9703" s="2">
        <v>5850.1396096158524</v>
      </c>
      <c r="H9703" s="2">
        <v>4367.2896848415703</v>
      </c>
      <c r="I9703" s="2">
        <v>10217.429294457423</v>
      </c>
      <c r="J9703" s="2">
        <v>11722.395882109142</v>
      </c>
      <c r="K9703" t="s">
        <v>11</v>
      </c>
    </row>
    <row r="9704" spans="1:11" x14ac:dyDescent="0.2">
      <c r="A9704" s="3">
        <v>1296</v>
      </c>
      <c r="B9704" s="3">
        <v>2023</v>
      </c>
      <c r="C9704" s="3">
        <v>4</v>
      </c>
      <c r="D9704" s="3">
        <v>2026</v>
      </c>
      <c r="E9704" s="3">
        <v>1</v>
      </c>
      <c r="F9704" s="2">
        <v>1577.8523302069771</v>
      </c>
      <c r="G9704" s="2">
        <v>7427.9919398228294</v>
      </c>
      <c r="H9704" s="2">
        <v>3399.885267733488</v>
      </c>
      <c r="I9704" s="2">
        <v>10827.877207556317</v>
      </c>
      <c r="J9704" s="2">
        <v>11722.395882109142</v>
      </c>
      <c r="K9704" t="s">
        <v>11</v>
      </c>
    </row>
    <row r="9705" spans="1:11" x14ac:dyDescent="0.2">
      <c r="A9705" s="3">
        <v>1297</v>
      </c>
      <c r="B9705" s="3">
        <v>2023</v>
      </c>
      <c r="C9705" s="3">
        <v>1</v>
      </c>
      <c r="D9705" s="3">
        <v>2023</v>
      </c>
      <c r="E9705" s="3">
        <v>1</v>
      </c>
      <c r="F9705" s="2">
        <v>2143.7363653520169</v>
      </c>
      <c r="G9705" s="2">
        <v>2143.7363653520169</v>
      </c>
      <c r="H9705" s="2">
        <v>7107.9986956536013</v>
      </c>
      <c r="I9705" s="2">
        <v>9251.7350610056183</v>
      </c>
      <c r="J9705" s="2">
        <v>13976.13650495107</v>
      </c>
      <c r="K9705" t="s">
        <v>11</v>
      </c>
    </row>
    <row r="9706" spans="1:11" x14ac:dyDescent="0.2">
      <c r="A9706" s="3">
        <v>1297</v>
      </c>
      <c r="B9706" s="3">
        <v>2023</v>
      </c>
      <c r="C9706" s="3">
        <v>2</v>
      </c>
      <c r="D9706" s="3">
        <v>2024</v>
      </c>
      <c r="E9706" s="3">
        <v>1</v>
      </c>
      <c r="F9706" s="2">
        <v>2379.3860524959255</v>
      </c>
      <c r="G9706" s="2">
        <v>4523.1224178479424</v>
      </c>
      <c r="H9706" s="2">
        <v>6219.7629653312888</v>
      </c>
      <c r="I9706" s="2">
        <v>10742.885383179231</v>
      </c>
      <c r="J9706" s="2">
        <v>13976.13650495107</v>
      </c>
      <c r="K9706" t="s">
        <v>11</v>
      </c>
    </row>
    <row r="9707" spans="1:11" x14ac:dyDescent="0.2">
      <c r="A9707" s="3">
        <v>1297</v>
      </c>
      <c r="B9707" s="3">
        <v>2023</v>
      </c>
      <c r="C9707" s="3">
        <v>3</v>
      </c>
      <c r="D9707" s="3">
        <v>2025</v>
      </c>
      <c r="E9707" s="3">
        <v>1</v>
      </c>
      <c r="F9707" s="2">
        <v>2449.0749726008617</v>
      </c>
      <c r="G9707" s="2">
        <v>6972.1973904488041</v>
      </c>
      <c r="H9707" s="2">
        <v>5282.7204816211233</v>
      </c>
      <c r="I9707" s="2">
        <v>12254.917872069927</v>
      </c>
      <c r="J9707" s="2">
        <v>13976.13650495107</v>
      </c>
      <c r="K9707" t="s">
        <v>11</v>
      </c>
    </row>
    <row r="9708" spans="1:11" x14ac:dyDescent="0.2">
      <c r="A9708" s="3">
        <v>1297</v>
      </c>
      <c r="B9708" s="3">
        <v>2023</v>
      </c>
      <c r="C9708" s="3">
        <v>4</v>
      </c>
      <c r="D9708" s="3">
        <v>2026</v>
      </c>
      <c r="E9708" s="3">
        <v>1</v>
      </c>
      <c r="F9708" s="2">
        <v>2080.6050157173086</v>
      </c>
      <c r="G9708" s="2">
        <v>9052.8024061661126</v>
      </c>
      <c r="H9708" s="2">
        <v>3686.867128821219</v>
      </c>
      <c r="I9708" s="2">
        <v>12739.669534987332</v>
      </c>
      <c r="J9708" s="2">
        <v>13976.13650495107</v>
      </c>
      <c r="K9708" t="s">
        <v>11</v>
      </c>
    </row>
    <row r="9709" spans="1:11" x14ac:dyDescent="0.2">
      <c r="A9709" s="3">
        <v>1298</v>
      </c>
      <c r="B9709" s="3">
        <v>2023</v>
      </c>
      <c r="C9709" s="3">
        <v>1</v>
      </c>
      <c r="D9709" s="3">
        <v>2023</v>
      </c>
      <c r="E9709" s="3">
        <v>1</v>
      </c>
      <c r="F9709" s="2">
        <v>1169.6431504363625</v>
      </c>
      <c r="G9709" s="2">
        <v>1169.6431504363625</v>
      </c>
      <c r="H9709" s="2">
        <v>4168.1883672032218</v>
      </c>
      <c r="I9709" s="2">
        <v>5337.8315176395845</v>
      </c>
      <c r="J9709" s="2">
        <v>8079.5217851197494</v>
      </c>
      <c r="K9709" t="s">
        <v>11</v>
      </c>
    </row>
    <row r="9710" spans="1:11" x14ac:dyDescent="0.2">
      <c r="A9710" s="3">
        <v>1298</v>
      </c>
      <c r="B9710" s="3">
        <v>2023</v>
      </c>
      <c r="C9710" s="3">
        <v>2</v>
      </c>
      <c r="D9710" s="3">
        <v>2024</v>
      </c>
      <c r="E9710" s="3">
        <v>1</v>
      </c>
      <c r="F9710" s="2">
        <v>1422.4813108251585</v>
      </c>
      <c r="G9710" s="2">
        <v>2592.124461261521</v>
      </c>
      <c r="H9710" s="2">
        <v>3803.3384851907758</v>
      </c>
      <c r="I9710" s="2">
        <v>6395.4629464522968</v>
      </c>
      <c r="J9710" s="2">
        <v>8079.5217851197494</v>
      </c>
      <c r="K9710" t="s">
        <v>11</v>
      </c>
    </row>
    <row r="9711" spans="1:11" x14ac:dyDescent="0.2">
      <c r="A9711" s="3">
        <v>1298</v>
      </c>
      <c r="B9711" s="3">
        <v>2023</v>
      </c>
      <c r="C9711" s="3">
        <v>3</v>
      </c>
      <c r="D9711" s="3">
        <v>2025</v>
      </c>
      <c r="E9711" s="3">
        <v>1</v>
      </c>
      <c r="F9711" s="2">
        <v>1343.5670580965948</v>
      </c>
      <c r="G9711" s="2">
        <v>3935.6915193581158</v>
      </c>
      <c r="H9711" s="2">
        <v>3086.7895686088445</v>
      </c>
      <c r="I9711" s="2">
        <v>7022.4810879669603</v>
      </c>
      <c r="J9711" s="2">
        <v>8079.5217851197494</v>
      </c>
      <c r="K9711" t="s">
        <v>11</v>
      </c>
    </row>
    <row r="9712" spans="1:11" x14ac:dyDescent="0.2">
      <c r="A9712" s="3">
        <v>1298</v>
      </c>
      <c r="B9712" s="3">
        <v>2023</v>
      </c>
      <c r="C9712" s="3">
        <v>4</v>
      </c>
      <c r="D9712" s="3">
        <v>2026</v>
      </c>
      <c r="E9712" s="3">
        <v>1</v>
      </c>
      <c r="F9712" s="2">
        <v>1336.5015541436101</v>
      </c>
      <c r="G9712" s="2">
        <v>5272.1930735017258</v>
      </c>
      <c r="H9712" s="2">
        <v>2111.7787312517639</v>
      </c>
      <c r="I9712" s="2">
        <v>7383.9718047534898</v>
      </c>
      <c r="J9712" s="2">
        <v>8079.5217851197494</v>
      </c>
      <c r="K9712" t="s">
        <v>11</v>
      </c>
    </row>
    <row r="9713" spans="1:11" x14ac:dyDescent="0.2">
      <c r="A9713" s="3">
        <v>1299</v>
      </c>
      <c r="B9713" s="3">
        <v>2023</v>
      </c>
      <c r="C9713" s="3">
        <v>1</v>
      </c>
      <c r="D9713" s="3">
        <v>2023</v>
      </c>
      <c r="E9713" s="3">
        <v>1</v>
      </c>
      <c r="F9713" s="2">
        <v>1909.0548229018739</v>
      </c>
      <c r="G9713" s="2">
        <v>1909.0548229018739</v>
      </c>
      <c r="H9713" s="2">
        <v>6193.9035828366777</v>
      </c>
      <c r="I9713" s="2">
        <v>8102.9584057385518</v>
      </c>
      <c r="J9713" s="2">
        <v>12443.15673818584</v>
      </c>
      <c r="K9713" t="s">
        <v>11</v>
      </c>
    </row>
    <row r="9714" spans="1:11" x14ac:dyDescent="0.2">
      <c r="A9714" s="3">
        <v>1299</v>
      </c>
      <c r="B9714" s="3">
        <v>2023</v>
      </c>
      <c r="C9714" s="3">
        <v>2</v>
      </c>
      <c r="D9714" s="3">
        <v>2024</v>
      </c>
      <c r="E9714" s="3">
        <v>1</v>
      </c>
      <c r="F9714" s="2">
        <v>2024.8098013552624</v>
      </c>
      <c r="G9714" s="2">
        <v>3933.8646242571363</v>
      </c>
      <c r="H9714" s="2">
        <v>5914.8179247151074</v>
      </c>
      <c r="I9714" s="2">
        <v>9848.6825489722432</v>
      </c>
      <c r="J9714" s="2">
        <v>12443.15673818584</v>
      </c>
      <c r="K9714" t="s">
        <v>11</v>
      </c>
    </row>
    <row r="9715" spans="1:11" x14ac:dyDescent="0.2">
      <c r="A9715" s="3">
        <v>1299</v>
      </c>
      <c r="B9715" s="3">
        <v>2023</v>
      </c>
      <c r="C9715" s="3">
        <v>3</v>
      </c>
      <c r="D9715" s="3">
        <v>2025</v>
      </c>
      <c r="E9715" s="3">
        <v>1</v>
      </c>
      <c r="F9715" s="2">
        <v>2517.5412383232765</v>
      </c>
      <c r="G9715" s="2">
        <v>6451.4058625804128</v>
      </c>
      <c r="H9715" s="2">
        <v>4339.0293241588906</v>
      </c>
      <c r="I9715" s="2">
        <v>10790.435186739303</v>
      </c>
      <c r="J9715" s="2">
        <v>12443.15673818584</v>
      </c>
      <c r="K9715" t="s">
        <v>11</v>
      </c>
    </row>
    <row r="9716" spans="1:11" x14ac:dyDescent="0.2">
      <c r="A9716" s="3">
        <v>1299</v>
      </c>
      <c r="B9716" s="3">
        <v>2023</v>
      </c>
      <c r="C9716" s="3">
        <v>4</v>
      </c>
      <c r="D9716" s="3">
        <v>2026</v>
      </c>
      <c r="E9716" s="3">
        <v>1</v>
      </c>
      <c r="F9716" s="2">
        <v>1940.570664066302</v>
      </c>
      <c r="G9716" s="2">
        <v>8391.9765266467148</v>
      </c>
      <c r="H9716" s="2">
        <v>3282.2428279817523</v>
      </c>
      <c r="I9716" s="2">
        <v>11674.219354628467</v>
      </c>
      <c r="J9716" s="2">
        <v>12443.15673818584</v>
      </c>
      <c r="K9716" t="s">
        <v>11</v>
      </c>
    </row>
    <row r="9717" spans="1:11" x14ac:dyDescent="0.2">
      <c r="A9717" s="3">
        <v>1300</v>
      </c>
      <c r="B9717" s="3">
        <v>2023</v>
      </c>
      <c r="C9717" s="3">
        <v>1</v>
      </c>
      <c r="D9717" s="3">
        <v>2023</v>
      </c>
      <c r="E9717" s="3">
        <v>1</v>
      </c>
      <c r="F9717" s="2">
        <v>4116.2218547987932</v>
      </c>
      <c r="G9717" s="2">
        <v>4116.2218547987932</v>
      </c>
      <c r="H9717" s="2">
        <v>13817.301255497398</v>
      </c>
      <c r="I9717" s="2">
        <v>17933.523110296192</v>
      </c>
      <c r="J9717" s="2">
        <v>27935.93590069014</v>
      </c>
      <c r="K9717" t="s">
        <v>11</v>
      </c>
    </row>
    <row r="9718" spans="1:11" x14ac:dyDescent="0.2">
      <c r="A9718" s="3">
        <v>1300</v>
      </c>
      <c r="B9718" s="3">
        <v>2023</v>
      </c>
      <c r="C9718" s="3">
        <v>2</v>
      </c>
      <c r="D9718" s="3">
        <v>2024</v>
      </c>
      <c r="E9718" s="3">
        <v>1</v>
      </c>
      <c r="F9718" s="2">
        <v>4584.407307684497</v>
      </c>
      <c r="G9718" s="2">
        <v>8700.6291624832902</v>
      </c>
      <c r="H9718" s="2">
        <v>13346.504713904533</v>
      </c>
      <c r="I9718" s="2">
        <v>22047.133876387823</v>
      </c>
      <c r="J9718" s="2">
        <v>27935.93590069014</v>
      </c>
      <c r="K9718" t="s">
        <v>11</v>
      </c>
    </row>
    <row r="9719" spans="1:11" x14ac:dyDescent="0.2">
      <c r="A9719" s="3">
        <v>1300</v>
      </c>
      <c r="B9719" s="3">
        <v>2023</v>
      </c>
      <c r="C9719" s="3">
        <v>3</v>
      </c>
      <c r="D9719" s="3">
        <v>2025</v>
      </c>
      <c r="E9719" s="3">
        <v>1</v>
      </c>
      <c r="F9719" s="2">
        <v>4908.3110351473097</v>
      </c>
      <c r="G9719" s="2">
        <v>13608.9401976306</v>
      </c>
      <c r="H9719" s="2">
        <v>10600.979622929794</v>
      </c>
      <c r="I9719" s="2">
        <v>24209.919820560393</v>
      </c>
      <c r="J9719" s="2">
        <v>27935.93590069014</v>
      </c>
      <c r="K9719" t="s">
        <v>11</v>
      </c>
    </row>
    <row r="9720" spans="1:11" x14ac:dyDescent="0.2">
      <c r="A9720" s="3">
        <v>1300</v>
      </c>
      <c r="B9720" s="3">
        <v>2023</v>
      </c>
      <c r="C9720" s="3">
        <v>4</v>
      </c>
      <c r="D9720" s="3">
        <v>2026</v>
      </c>
      <c r="E9720" s="3">
        <v>1</v>
      </c>
      <c r="F9720" s="2">
        <v>4152.3664468920979</v>
      </c>
      <c r="G9720" s="2">
        <v>17761.306644522698</v>
      </c>
      <c r="H9720" s="2">
        <v>8613.8774395840082</v>
      </c>
      <c r="I9720" s="2">
        <v>26375.184084106706</v>
      </c>
      <c r="J9720" s="2">
        <v>27935.93590069014</v>
      </c>
      <c r="K9720" t="s">
        <v>11</v>
      </c>
    </row>
    <row r="9721" spans="1:11" x14ac:dyDescent="0.2">
      <c r="A9721" s="3">
        <v>1301</v>
      </c>
      <c r="B9721" s="3">
        <v>2023</v>
      </c>
      <c r="C9721" s="3">
        <v>1</v>
      </c>
      <c r="D9721" s="3">
        <v>2023</v>
      </c>
      <c r="E9721" s="3">
        <v>1</v>
      </c>
      <c r="F9721" s="2">
        <v>1057.1078825525569</v>
      </c>
      <c r="G9721" s="2">
        <v>1057.1078825525569</v>
      </c>
      <c r="H9721" s="2">
        <v>3503.974131126351</v>
      </c>
      <c r="I9721" s="2">
        <v>4561.082013678908</v>
      </c>
      <c r="J9721" s="2">
        <v>6967.2680420520783</v>
      </c>
      <c r="K9721" t="s">
        <v>11</v>
      </c>
    </row>
    <row r="9722" spans="1:11" x14ac:dyDescent="0.2">
      <c r="A9722" s="3">
        <v>1301</v>
      </c>
      <c r="B9722" s="3">
        <v>2023</v>
      </c>
      <c r="C9722" s="3">
        <v>2</v>
      </c>
      <c r="D9722" s="3">
        <v>2024</v>
      </c>
      <c r="E9722" s="3">
        <v>1</v>
      </c>
      <c r="F9722" s="2">
        <v>1096.9852436094302</v>
      </c>
      <c r="G9722" s="2">
        <v>2154.0931261619871</v>
      </c>
      <c r="H9722" s="2">
        <v>3293.3914636853424</v>
      </c>
      <c r="I9722" s="2">
        <v>5447.4845898473295</v>
      </c>
      <c r="J9722" s="2">
        <v>6967.2680420520783</v>
      </c>
      <c r="K9722" t="s">
        <v>11</v>
      </c>
    </row>
    <row r="9723" spans="1:11" x14ac:dyDescent="0.2">
      <c r="A9723" s="3">
        <v>1301</v>
      </c>
      <c r="B9723" s="3">
        <v>2023</v>
      </c>
      <c r="C9723" s="3">
        <v>3</v>
      </c>
      <c r="D9723" s="3">
        <v>2025</v>
      </c>
      <c r="E9723" s="3">
        <v>1</v>
      </c>
      <c r="F9723" s="2">
        <v>1333.584541020698</v>
      </c>
      <c r="G9723" s="2">
        <v>3487.6776671826851</v>
      </c>
      <c r="H9723" s="2">
        <v>2483.9071234461931</v>
      </c>
      <c r="I9723" s="2">
        <v>5971.5847906288782</v>
      </c>
      <c r="J9723" s="2">
        <v>6967.2680420520783</v>
      </c>
      <c r="K9723" t="s">
        <v>11</v>
      </c>
    </row>
    <row r="9724" spans="1:11" x14ac:dyDescent="0.2">
      <c r="A9724" s="3">
        <v>1301</v>
      </c>
      <c r="B9724" s="3">
        <v>2023</v>
      </c>
      <c r="C9724" s="3">
        <v>4</v>
      </c>
      <c r="D9724" s="3">
        <v>2026</v>
      </c>
      <c r="E9724" s="3">
        <v>1</v>
      </c>
      <c r="F9724" s="2">
        <v>1216.4986041009847</v>
      </c>
      <c r="G9724" s="2">
        <v>4704.1762712836698</v>
      </c>
      <c r="H9724" s="2">
        <v>1773.616335882054</v>
      </c>
      <c r="I9724" s="2">
        <v>6477.7926071657239</v>
      </c>
      <c r="J9724" s="2">
        <v>6967.2680420520783</v>
      </c>
      <c r="K9724" t="s">
        <v>11</v>
      </c>
    </row>
    <row r="9725" spans="1:11" x14ac:dyDescent="0.2">
      <c r="A9725" s="3">
        <v>1302</v>
      </c>
      <c r="B9725" s="3">
        <v>2023</v>
      </c>
      <c r="C9725" s="3">
        <v>1</v>
      </c>
      <c r="D9725" s="3">
        <v>2023</v>
      </c>
      <c r="E9725" s="3">
        <v>1</v>
      </c>
      <c r="F9725" s="2">
        <v>950.64426691304789</v>
      </c>
      <c r="G9725" s="2">
        <v>950.64426691304789</v>
      </c>
      <c r="H9725" s="2">
        <v>3065.8351712644157</v>
      </c>
      <c r="I9725" s="2">
        <v>4016.4794381774636</v>
      </c>
      <c r="J9725" s="2">
        <v>6166.0989480253511</v>
      </c>
      <c r="K9725" t="s">
        <v>11</v>
      </c>
    </row>
    <row r="9726" spans="1:11" x14ac:dyDescent="0.2">
      <c r="A9726" s="3">
        <v>1302</v>
      </c>
      <c r="B9726" s="3">
        <v>2023</v>
      </c>
      <c r="C9726" s="3">
        <v>2</v>
      </c>
      <c r="D9726" s="3">
        <v>2024</v>
      </c>
      <c r="E9726" s="3">
        <v>1</v>
      </c>
      <c r="F9726" s="2">
        <v>962.40761475472391</v>
      </c>
      <c r="G9726" s="2">
        <v>1913.0518816677718</v>
      </c>
      <c r="H9726" s="2">
        <v>2812.121541030046</v>
      </c>
      <c r="I9726" s="2">
        <v>4725.1734226978178</v>
      </c>
      <c r="J9726" s="2">
        <v>6166.0989480253511</v>
      </c>
      <c r="K9726" t="s">
        <v>11</v>
      </c>
    </row>
    <row r="9727" spans="1:11" x14ac:dyDescent="0.2">
      <c r="A9727" s="3">
        <v>1302</v>
      </c>
      <c r="B9727" s="3">
        <v>2023</v>
      </c>
      <c r="C9727" s="3">
        <v>3</v>
      </c>
      <c r="D9727" s="3">
        <v>2025</v>
      </c>
      <c r="E9727" s="3">
        <v>1</v>
      </c>
      <c r="F9727" s="2">
        <v>1108.5474464065405</v>
      </c>
      <c r="G9727" s="2">
        <v>3021.5993280743123</v>
      </c>
      <c r="H9727" s="2">
        <v>2412.1066960685939</v>
      </c>
      <c r="I9727" s="2">
        <v>5433.7060241429062</v>
      </c>
      <c r="J9727" s="2">
        <v>6166.0989480253511</v>
      </c>
      <c r="K9727" t="s">
        <v>11</v>
      </c>
    </row>
    <row r="9728" spans="1:11" x14ac:dyDescent="0.2">
      <c r="A9728" s="3">
        <v>1302</v>
      </c>
      <c r="B9728" s="3">
        <v>2023</v>
      </c>
      <c r="C9728" s="3">
        <v>4</v>
      </c>
      <c r="D9728" s="3">
        <v>2026</v>
      </c>
      <c r="E9728" s="3">
        <v>1</v>
      </c>
      <c r="F9728" s="2">
        <v>925.89095577371063</v>
      </c>
      <c r="G9728" s="2">
        <v>3947.490283848023</v>
      </c>
      <c r="H9728" s="2">
        <v>1868.0522032795006</v>
      </c>
      <c r="I9728" s="2">
        <v>5815.5424871275236</v>
      </c>
      <c r="J9728" s="2">
        <v>6166.0989480253511</v>
      </c>
      <c r="K9728" t="s">
        <v>11</v>
      </c>
    </row>
    <row r="9729" spans="1:11" x14ac:dyDescent="0.2">
      <c r="A9729" s="3">
        <v>1303</v>
      </c>
      <c r="B9729" s="3">
        <v>2023</v>
      </c>
      <c r="C9729" s="3">
        <v>1</v>
      </c>
      <c r="D9729" s="3">
        <v>2023</v>
      </c>
      <c r="E9729" s="3">
        <v>1</v>
      </c>
      <c r="F9729" s="2">
        <v>1456.18561711599</v>
      </c>
      <c r="G9729" s="2">
        <v>1456.18561711599</v>
      </c>
      <c r="H9729" s="2">
        <v>4761.4705613665919</v>
      </c>
      <c r="I9729" s="2">
        <v>6217.6561784825817</v>
      </c>
      <c r="J9729" s="2">
        <v>9537.476978270206</v>
      </c>
      <c r="K9729" t="s">
        <v>11</v>
      </c>
    </row>
    <row r="9730" spans="1:11" x14ac:dyDescent="0.2">
      <c r="A9730" s="3">
        <v>1303</v>
      </c>
      <c r="B9730" s="3">
        <v>2023</v>
      </c>
      <c r="C9730" s="3">
        <v>2</v>
      </c>
      <c r="D9730" s="3">
        <v>2024</v>
      </c>
      <c r="E9730" s="3">
        <v>1</v>
      </c>
      <c r="F9730" s="2">
        <v>1532.2060328625978</v>
      </c>
      <c r="G9730" s="2">
        <v>2988.3916499785878</v>
      </c>
      <c r="H9730" s="2">
        <v>4533.8284121995803</v>
      </c>
      <c r="I9730" s="2">
        <v>7522.2200621781685</v>
      </c>
      <c r="J9730" s="2">
        <v>9537.476978270206</v>
      </c>
      <c r="K9730" t="s">
        <v>11</v>
      </c>
    </row>
    <row r="9731" spans="1:11" x14ac:dyDescent="0.2">
      <c r="A9731" s="3">
        <v>1303</v>
      </c>
      <c r="B9731" s="3">
        <v>2023</v>
      </c>
      <c r="C9731" s="3">
        <v>3</v>
      </c>
      <c r="D9731" s="3">
        <v>2025</v>
      </c>
      <c r="E9731" s="3">
        <v>1</v>
      </c>
      <c r="F9731" s="2">
        <v>1966.73901814795</v>
      </c>
      <c r="G9731" s="2">
        <v>4955.1306681265378</v>
      </c>
      <c r="H9731" s="2">
        <v>3363.5644986709995</v>
      </c>
      <c r="I9731" s="2">
        <v>8318.6951667975372</v>
      </c>
      <c r="J9731" s="2">
        <v>9537.476978270206</v>
      </c>
      <c r="K9731" t="s">
        <v>11</v>
      </c>
    </row>
    <row r="9732" spans="1:11" x14ac:dyDescent="0.2">
      <c r="A9732" s="3">
        <v>1303</v>
      </c>
      <c r="B9732" s="3">
        <v>2023</v>
      </c>
      <c r="C9732" s="3">
        <v>4</v>
      </c>
      <c r="D9732" s="3">
        <v>2026</v>
      </c>
      <c r="E9732" s="3">
        <v>1</v>
      </c>
      <c r="F9732" s="2">
        <v>1170.4154304053382</v>
      </c>
      <c r="G9732" s="2">
        <v>6125.5460985318759</v>
      </c>
      <c r="H9732" s="2">
        <v>2770.5406667497018</v>
      </c>
      <c r="I9732" s="2">
        <v>8896.0867652815778</v>
      </c>
      <c r="J9732" s="2">
        <v>9537.476978270206</v>
      </c>
      <c r="K9732" t="s">
        <v>11</v>
      </c>
    </row>
    <row r="9733" spans="1:11" x14ac:dyDescent="0.2">
      <c r="A9733" s="3">
        <v>1304</v>
      </c>
      <c r="B9733" s="3">
        <v>2023</v>
      </c>
      <c r="C9733" s="3">
        <v>1</v>
      </c>
      <c r="D9733" s="3">
        <v>2023</v>
      </c>
      <c r="E9733" s="3">
        <v>1</v>
      </c>
      <c r="F9733" s="2">
        <v>975.67628918251023</v>
      </c>
      <c r="G9733" s="2">
        <v>975.67628918251023</v>
      </c>
      <c r="H9733" s="2">
        <v>3412.3274812629197</v>
      </c>
      <c r="I9733" s="2">
        <v>4388.0037704454298</v>
      </c>
      <c r="J9733" s="2">
        <v>6696.9975204450575</v>
      </c>
      <c r="K9733" t="s">
        <v>11</v>
      </c>
    </row>
    <row r="9734" spans="1:11" x14ac:dyDescent="0.2">
      <c r="A9734" s="3">
        <v>1304</v>
      </c>
      <c r="B9734" s="3">
        <v>2023</v>
      </c>
      <c r="C9734" s="3">
        <v>2</v>
      </c>
      <c r="D9734" s="3">
        <v>2024</v>
      </c>
      <c r="E9734" s="3">
        <v>1</v>
      </c>
      <c r="F9734" s="2">
        <v>1226.7706481963014</v>
      </c>
      <c r="G9734" s="2">
        <v>2202.4469373788115</v>
      </c>
      <c r="H9734" s="2">
        <v>3046.1019731335145</v>
      </c>
      <c r="I9734" s="2">
        <v>5248.5489105123261</v>
      </c>
      <c r="J9734" s="2">
        <v>6696.9975204450575</v>
      </c>
      <c r="K9734" t="s">
        <v>11</v>
      </c>
    </row>
    <row r="9735" spans="1:11" x14ac:dyDescent="0.2">
      <c r="A9735" s="3">
        <v>1304</v>
      </c>
      <c r="B9735" s="3">
        <v>2023</v>
      </c>
      <c r="C9735" s="3">
        <v>3</v>
      </c>
      <c r="D9735" s="3">
        <v>2025</v>
      </c>
      <c r="E9735" s="3">
        <v>1</v>
      </c>
      <c r="F9735" s="2">
        <v>1175.2764939014091</v>
      </c>
      <c r="G9735" s="2">
        <v>3377.7234312802207</v>
      </c>
      <c r="H9735" s="2">
        <v>2542.6518354796485</v>
      </c>
      <c r="I9735" s="2">
        <v>5920.3752667598692</v>
      </c>
      <c r="J9735" s="2">
        <v>6696.9975204450575</v>
      </c>
      <c r="K9735" t="s">
        <v>11</v>
      </c>
    </row>
    <row r="9736" spans="1:11" x14ac:dyDescent="0.2">
      <c r="A9736" s="3">
        <v>1304</v>
      </c>
      <c r="B9736" s="3">
        <v>2023</v>
      </c>
      <c r="C9736" s="3">
        <v>4</v>
      </c>
      <c r="D9736" s="3">
        <v>2026</v>
      </c>
      <c r="E9736" s="3">
        <v>1</v>
      </c>
      <c r="F9736" s="2">
        <v>1100.9660122274558</v>
      </c>
      <c r="G9736" s="2">
        <v>4478.6894435076765</v>
      </c>
      <c r="H9736" s="2">
        <v>1657.3142993156398</v>
      </c>
      <c r="I9736" s="2">
        <v>6136.0037428233163</v>
      </c>
      <c r="J9736" s="2">
        <v>6696.9975204450575</v>
      </c>
      <c r="K9736" t="s">
        <v>11</v>
      </c>
    </row>
    <row r="9737" spans="1:11" x14ac:dyDescent="0.2">
      <c r="A9737" s="3">
        <v>1305</v>
      </c>
      <c r="B9737" s="3">
        <v>2023</v>
      </c>
      <c r="C9737" s="3">
        <v>1</v>
      </c>
      <c r="D9737" s="3">
        <v>2023</v>
      </c>
      <c r="E9737" s="3">
        <v>1</v>
      </c>
      <c r="F9737" s="2">
        <v>1103.0049245047876</v>
      </c>
      <c r="G9737" s="2">
        <v>1103.0049245047876</v>
      </c>
      <c r="H9737" s="2">
        <v>3617.8767619597766</v>
      </c>
      <c r="I9737" s="2">
        <v>4720.8816864645642</v>
      </c>
      <c r="J9737" s="2">
        <v>7132.7318281324078</v>
      </c>
      <c r="K9737" t="s">
        <v>11</v>
      </c>
    </row>
    <row r="9738" spans="1:11" x14ac:dyDescent="0.2">
      <c r="A9738" s="3">
        <v>1305</v>
      </c>
      <c r="B9738" s="3">
        <v>2023</v>
      </c>
      <c r="C9738" s="3">
        <v>2</v>
      </c>
      <c r="D9738" s="3">
        <v>2024</v>
      </c>
      <c r="E9738" s="3">
        <v>1</v>
      </c>
      <c r="F9738" s="2">
        <v>1220.6016013257977</v>
      </c>
      <c r="G9738" s="2">
        <v>2323.6065258305853</v>
      </c>
      <c r="H9738" s="2">
        <v>3278.3042695722861</v>
      </c>
      <c r="I9738" s="2">
        <v>5601.9107954028714</v>
      </c>
      <c r="J9738" s="2">
        <v>7132.7318281324078</v>
      </c>
      <c r="K9738" t="s">
        <v>11</v>
      </c>
    </row>
    <row r="9739" spans="1:11" x14ac:dyDescent="0.2">
      <c r="A9739" s="3">
        <v>1305</v>
      </c>
      <c r="B9739" s="3">
        <v>2023</v>
      </c>
      <c r="C9739" s="3">
        <v>3</v>
      </c>
      <c r="D9739" s="3">
        <v>2025</v>
      </c>
      <c r="E9739" s="3">
        <v>1</v>
      </c>
      <c r="F9739" s="2">
        <v>1244.2887500529009</v>
      </c>
      <c r="G9739" s="2">
        <v>3567.8952758834862</v>
      </c>
      <c r="H9739" s="2">
        <v>2679.9443643342834</v>
      </c>
      <c r="I9739" s="2">
        <v>6247.8396402177696</v>
      </c>
      <c r="J9739" s="2">
        <v>7132.7318281324078</v>
      </c>
      <c r="K9739" t="s">
        <v>11</v>
      </c>
    </row>
    <row r="9740" spans="1:11" x14ac:dyDescent="0.2">
      <c r="A9740" s="3">
        <v>1305</v>
      </c>
      <c r="B9740" s="3">
        <v>2023</v>
      </c>
      <c r="C9740" s="3">
        <v>4</v>
      </c>
      <c r="D9740" s="3">
        <v>2026</v>
      </c>
      <c r="E9740" s="3">
        <v>1</v>
      </c>
      <c r="F9740" s="2">
        <v>996.68755875686611</v>
      </c>
      <c r="G9740" s="2">
        <v>4564.5828346403523</v>
      </c>
      <c r="H9740" s="2">
        <v>1968.7015431688005</v>
      </c>
      <c r="I9740" s="2">
        <v>6533.2843778091528</v>
      </c>
      <c r="J9740" s="2">
        <v>7132.7318281324078</v>
      </c>
      <c r="K9740" t="s">
        <v>11</v>
      </c>
    </row>
    <row r="9741" spans="1:11" x14ac:dyDescent="0.2">
      <c r="A9741" s="3">
        <v>1306</v>
      </c>
      <c r="B9741" s="3">
        <v>2023</v>
      </c>
      <c r="C9741" s="3">
        <v>1</v>
      </c>
      <c r="D9741" s="3">
        <v>2023</v>
      </c>
      <c r="E9741" s="3">
        <v>1</v>
      </c>
      <c r="F9741" s="2">
        <v>2797.7468977375852</v>
      </c>
      <c r="G9741" s="2">
        <v>2797.7468977375852</v>
      </c>
      <c r="H9741" s="2">
        <v>9958.7398529009697</v>
      </c>
      <c r="I9741" s="2">
        <v>12756.486750638554</v>
      </c>
      <c r="J9741" s="2">
        <v>19376.249869093743</v>
      </c>
      <c r="K9741" t="s">
        <v>11</v>
      </c>
    </row>
    <row r="9742" spans="1:11" x14ac:dyDescent="0.2">
      <c r="A9742" s="3">
        <v>1306</v>
      </c>
      <c r="B9742" s="3">
        <v>2023</v>
      </c>
      <c r="C9742" s="3">
        <v>2</v>
      </c>
      <c r="D9742" s="3">
        <v>2024</v>
      </c>
      <c r="E9742" s="3">
        <v>1</v>
      </c>
      <c r="F9742" s="2">
        <v>3326.3104703196418</v>
      </c>
      <c r="G9742" s="2">
        <v>6124.057368057227</v>
      </c>
      <c r="H9742" s="2">
        <v>9162.1194892459462</v>
      </c>
      <c r="I9742" s="2">
        <v>15286.176857303173</v>
      </c>
      <c r="J9742" s="2">
        <v>19376.249869093743</v>
      </c>
      <c r="K9742" t="s">
        <v>11</v>
      </c>
    </row>
    <row r="9743" spans="1:11" x14ac:dyDescent="0.2">
      <c r="A9743" s="3">
        <v>1306</v>
      </c>
      <c r="B9743" s="3">
        <v>2023</v>
      </c>
      <c r="C9743" s="3">
        <v>3</v>
      </c>
      <c r="D9743" s="3">
        <v>2025</v>
      </c>
      <c r="E9743" s="3">
        <v>1</v>
      </c>
      <c r="F9743" s="2">
        <v>3458.348264710552</v>
      </c>
      <c r="G9743" s="2">
        <v>9582.405632767779</v>
      </c>
      <c r="H9743" s="2">
        <v>7023.6430410280009</v>
      </c>
      <c r="I9743" s="2">
        <v>16606.04867379578</v>
      </c>
      <c r="J9743" s="2">
        <v>19376.249869093743</v>
      </c>
      <c r="K9743" t="s">
        <v>11</v>
      </c>
    </row>
    <row r="9744" spans="1:11" x14ac:dyDescent="0.2">
      <c r="A9744" s="3">
        <v>1306</v>
      </c>
      <c r="B9744" s="3">
        <v>2023</v>
      </c>
      <c r="C9744" s="3">
        <v>4</v>
      </c>
      <c r="D9744" s="3">
        <v>2026</v>
      </c>
      <c r="E9744" s="3">
        <v>1</v>
      </c>
      <c r="F9744" s="2">
        <v>3493.5409742863831</v>
      </c>
      <c r="G9744" s="2">
        <v>13075.946607054162</v>
      </c>
      <c r="H9744" s="2">
        <v>5068.0834221046407</v>
      </c>
      <c r="I9744" s="2">
        <v>18144.030029158803</v>
      </c>
      <c r="J9744" s="2">
        <v>19376.249869093743</v>
      </c>
      <c r="K9744" t="s">
        <v>11</v>
      </c>
    </row>
    <row r="9745" spans="1:11" x14ac:dyDescent="0.2">
      <c r="A9745" s="3">
        <v>1307</v>
      </c>
      <c r="B9745" s="3">
        <v>2023</v>
      </c>
      <c r="C9745" s="3">
        <v>1</v>
      </c>
      <c r="D9745" s="3">
        <v>2023</v>
      </c>
      <c r="E9745" s="3">
        <v>1</v>
      </c>
      <c r="F9745" s="2">
        <v>1090.6788018023701</v>
      </c>
      <c r="G9745" s="2">
        <v>1090.6788018023701</v>
      </c>
      <c r="H9745" s="2">
        <v>3438.7818926181717</v>
      </c>
      <c r="I9745" s="2">
        <v>4529.4606944205416</v>
      </c>
      <c r="J9745" s="2">
        <v>7088.9082528976778</v>
      </c>
      <c r="K9745" t="s">
        <v>11</v>
      </c>
    </row>
    <row r="9746" spans="1:11" x14ac:dyDescent="0.2">
      <c r="A9746" s="3">
        <v>1307</v>
      </c>
      <c r="B9746" s="3">
        <v>2023</v>
      </c>
      <c r="C9746" s="3">
        <v>2</v>
      </c>
      <c r="D9746" s="3">
        <v>2024</v>
      </c>
      <c r="E9746" s="3">
        <v>1</v>
      </c>
      <c r="F9746" s="2">
        <v>1241.2126138867895</v>
      </c>
      <c r="G9746" s="2">
        <v>2331.8914156891597</v>
      </c>
      <c r="H9746" s="2">
        <v>3110.615907545146</v>
      </c>
      <c r="I9746" s="2">
        <v>5442.5073232343057</v>
      </c>
      <c r="J9746" s="2">
        <v>7088.9082528976778</v>
      </c>
      <c r="K9746" t="s">
        <v>11</v>
      </c>
    </row>
    <row r="9747" spans="1:11" x14ac:dyDescent="0.2">
      <c r="A9747" s="3">
        <v>1307</v>
      </c>
      <c r="B9747" s="3">
        <v>2023</v>
      </c>
      <c r="C9747" s="3">
        <v>3</v>
      </c>
      <c r="D9747" s="3">
        <v>2025</v>
      </c>
      <c r="E9747" s="3">
        <v>1</v>
      </c>
      <c r="F9747" s="2">
        <v>1078.4617805535536</v>
      </c>
      <c r="G9747" s="2">
        <v>3410.3531962427132</v>
      </c>
      <c r="H9747" s="2">
        <v>2849.8220661492596</v>
      </c>
      <c r="I9747" s="2">
        <v>6260.1752623919729</v>
      </c>
      <c r="J9747" s="2">
        <v>7088.9082528976778</v>
      </c>
      <c r="K9747" t="s">
        <v>11</v>
      </c>
    </row>
    <row r="9748" spans="1:11" x14ac:dyDescent="0.2">
      <c r="A9748" s="3">
        <v>1307</v>
      </c>
      <c r="B9748" s="3">
        <v>2023</v>
      </c>
      <c r="C9748" s="3">
        <v>4</v>
      </c>
      <c r="D9748" s="3">
        <v>2026</v>
      </c>
      <c r="E9748" s="3">
        <v>1</v>
      </c>
      <c r="F9748" s="2">
        <v>1246.3027125364843</v>
      </c>
      <c r="G9748" s="2">
        <v>4656.6559087791975</v>
      </c>
      <c r="H9748" s="2">
        <v>1961.4885325482774</v>
      </c>
      <c r="I9748" s="2">
        <v>6618.1444413274749</v>
      </c>
      <c r="J9748" s="2">
        <v>7088.9082528976778</v>
      </c>
      <c r="K9748" t="s">
        <v>11</v>
      </c>
    </row>
    <row r="9749" spans="1:11" x14ac:dyDescent="0.2">
      <c r="A9749" s="3">
        <v>1308</v>
      </c>
      <c r="B9749" s="3">
        <v>2023</v>
      </c>
      <c r="C9749" s="3">
        <v>1</v>
      </c>
      <c r="D9749" s="3">
        <v>2023</v>
      </c>
      <c r="E9749" s="3">
        <v>1</v>
      </c>
      <c r="F9749" s="2">
        <v>2115.5728522483528</v>
      </c>
      <c r="G9749" s="2">
        <v>2115.5728522483528</v>
      </c>
      <c r="H9749" s="2">
        <v>7058.243988216067</v>
      </c>
      <c r="I9749" s="2">
        <v>9173.8168404644202</v>
      </c>
      <c r="J9749" s="2">
        <v>14268.154607309054</v>
      </c>
      <c r="K9749" t="s">
        <v>11</v>
      </c>
    </row>
    <row r="9750" spans="1:11" x14ac:dyDescent="0.2">
      <c r="A9750" s="3">
        <v>1308</v>
      </c>
      <c r="B9750" s="3">
        <v>2023</v>
      </c>
      <c r="C9750" s="3">
        <v>2</v>
      </c>
      <c r="D9750" s="3">
        <v>2024</v>
      </c>
      <c r="E9750" s="3">
        <v>1</v>
      </c>
      <c r="F9750" s="2">
        <v>2354.6910185616612</v>
      </c>
      <c r="G9750" s="2">
        <v>4470.2638708100139</v>
      </c>
      <c r="H9750" s="2">
        <v>6441.7700396138362</v>
      </c>
      <c r="I9750" s="2">
        <v>10912.03391042385</v>
      </c>
      <c r="J9750" s="2">
        <v>14268.154607309054</v>
      </c>
      <c r="K9750" t="s">
        <v>11</v>
      </c>
    </row>
    <row r="9751" spans="1:11" x14ac:dyDescent="0.2">
      <c r="A9751" s="3">
        <v>1308</v>
      </c>
      <c r="B9751" s="3">
        <v>2023</v>
      </c>
      <c r="C9751" s="3">
        <v>3</v>
      </c>
      <c r="D9751" s="3">
        <v>2025</v>
      </c>
      <c r="E9751" s="3">
        <v>1</v>
      </c>
      <c r="F9751" s="2">
        <v>2505.8124556168659</v>
      </c>
      <c r="G9751" s="2">
        <v>6976.0763264268799</v>
      </c>
      <c r="H9751" s="2">
        <v>5278.6889045275902</v>
      </c>
      <c r="I9751" s="2">
        <v>12254.76523095447</v>
      </c>
      <c r="J9751" s="2">
        <v>14268.154607309054</v>
      </c>
      <c r="K9751" t="s">
        <v>11</v>
      </c>
    </row>
    <row r="9752" spans="1:11" x14ac:dyDescent="0.2">
      <c r="A9752" s="3">
        <v>1308</v>
      </c>
      <c r="B9752" s="3">
        <v>2023</v>
      </c>
      <c r="C9752" s="3">
        <v>4</v>
      </c>
      <c r="D9752" s="3">
        <v>2026</v>
      </c>
      <c r="E9752" s="3">
        <v>1</v>
      </c>
      <c r="F9752" s="2">
        <v>2798.5305728923749</v>
      </c>
      <c r="G9752" s="2">
        <v>9774.6068993192548</v>
      </c>
      <c r="H9752" s="2">
        <v>3378.1149649693489</v>
      </c>
      <c r="I9752" s="2">
        <v>13152.721864288604</v>
      </c>
      <c r="J9752" s="2">
        <v>14268.154607309054</v>
      </c>
      <c r="K9752" t="s">
        <v>11</v>
      </c>
    </row>
    <row r="9753" spans="1:11" x14ac:dyDescent="0.2">
      <c r="A9753" s="3">
        <v>1309</v>
      </c>
      <c r="B9753" s="3">
        <v>2023</v>
      </c>
      <c r="C9753" s="3">
        <v>1</v>
      </c>
      <c r="D9753" s="3">
        <v>2023</v>
      </c>
      <c r="E9753" s="3">
        <v>1</v>
      </c>
      <c r="F9753" s="2">
        <v>4305.5189499403004</v>
      </c>
      <c r="G9753" s="2">
        <v>4305.5189499403004</v>
      </c>
      <c r="H9753" s="2">
        <v>14523.033052751596</v>
      </c>
      <c r="I9753" s="2">
        <v>18828.552002691897</v>
      </c>
      <c r="J9753" s="2">
        <v>28433.255664474902</v>
      </c>
      <c r="K9753" t="s">
        <v>11</v>
      </c>
    </row>
    <row r="9754" spans="1:11" x14ac:dyDescent="0.2">
      <c r="A9754" s="3">
        <v>1309</v>
      </c>
      <c r="B9754" s="3">
        <v>2023</v>
      </c>
      <c r="C9754" s="3">
        <v>2</v>
      </c>
      <c r="D9754" s="3">
        <v>2024</v>
      </c>
      <c r="E9754" s="3">
        <v>1</v>
      </c>
      <c r="F9754" s="2">
        <v>4835.0498535707629</v>
      </c>
      <c r="G9754" s="2">
        <v>9140.5688035110634</v>
      </c>
      <c r="H9754" s="2">
        <v>12647.659651223634</v>
      </c>
      <c r="I9754" s="2">
        <v>21788.228454734697</v>
      </c>
      <c r="J9754" s="2">
        <v>28433.255664474902</v>
      </c>
      <c r="K9754" t="s">
        <v>11</v>
      </c>
    </row>
    <row r="9755" spans="1:11" x14ac:dyDescent="0.2">
      <c r="A9755" s="3">
        <v>1309</v>
      </c>
      <c r="B9755" s="3">
        <v>2023</v>
      </c>
      <c r="C9755" s="3">
        <v>3</v>
      </c>
      <c r="D9755" s="3">
        <v>2025</v>
      </c>
      <c r="E9755" s="3">
        <v>1</v>
      </c>
      <c r="F9755" s="2">
        <v>4717.670598642253</v>
      </c>
      <c r="G9755" s="2">
        <v>13858.239402153316</v>
      </c>
      <c r="H9755" s="2">
        <v>10977.022518710235</v>
      </c>
      <c r="I9755" s="2">
        <v>24835.261920863551</v>
      </c>
      <c r="J9755" s="2">
        <v>28433.255664474902</v>
      </c>
      <c r="K9755" t="s">
        <v>11</v>
      </c>
    </row>
    <row r="9756" spans="1:11" x14ac:dyDescent="0.2">
      <c r="A9756" s="3">
        <v>1309</v>
      </c>
      <c r="B9756" s="3">
        <v>2023</v>
      </c>
      <c r="C9756" s="3">
        <v>4</v>
      </c>
      <c r="D9756" s="3">
        <v>2026</v>
      </c>
      <c r="E9756" s="3">
        <v>1</v>
      </c>
      <c r="F9756" s="2">
        <v>5556.6557433704747</v>
      </c>
      <c r="G9756" s="2">
        <v>19414.895145523791</v>
      </c>
      <c r="H9756" s="2">
        <v>6913.8352568147093</v>
      </c>
      <c r="I9756" s="2">
        <v>26328.7304023385</v>
      </c>
      <c r="J9756" s="2">
        <v>28433.255664474902</v>
      </c>
      <c r="K9756" t="s">
        <v>11</v>
      </c>
    </row>
    <row r="9757" spans="1:11" x14ac:dyDescent="0.2">
      <c r="A9757" s="3">
        <v>1310</v>
      </c>
      <c r="B9757" s="3">
        <v>2023</v>
      </c>
      <c r="C9757" s="3">
        <v>1</v>
      </c>
      <c r="D9757" s="3">
        <v>2023</v>
      </c>
      <c r="E9757" s="3">
        <v>1</v>
      </c>
      <c r="F9757" s="2">
        <v>311.53529698636686</v>
      </c>
      <c r="G9757" s="2">
        <v>311.53529698636686</v>
      </c>
      <c r="H9757" s="2">
        <v>1014.0468719766066</v>
      </c>
      <c r="I9757" s="2">
        <v>1325.5821689629734</v>
      </c>
      <c r="J9757" s="2">
        <v>2059.5797244547343</v>
      </c>
      <c r="K9757" t="s">
        <v>11</v>
      </c>
    </row>
    <row r="9758" spans="1:11" x14ac:dyDescent="0.2">
      <c r="A9758" s="3">
        <v>1310</v>
      </c>
      <c r="B9758" s="3">
        <v>2023</v>
      </c>
      <c r="C9758" s="3">
        <v>2</v>
      </c>
      <c r="D9758" s="3">
        <v>2024</v>
      </c>
      <c r="E9758" s="3">
        <v>1</v>
      </c>
      <c r="F9758" s="2">
        <v>326.12988169405861</v>
      </c>
      <c r="G9758" s="2">
        <v>637.66517868042547</v>
      </c>
      <c r="H9758" s="2">
        <v>994.47958557700304</v>
      </c>
      <c r="I9758" s="2">
        <v>1632.1447642574285</v>
      </c>
      <c r="J9758" s="2">
        <v>2059.5797244547343</v>
      </c>
      <c r="K9758" t="s">
        <v>11</v>
      </c>
    </row>
    <row r="9759" spans="1:11" x14ac:dyDescent="0.2">
      <c r="A9759" s="3">
        <v>1310</v>
      </c>
      <c r="B9759" s="3">
        <v>2023</v>
      </c>
      <c r="C9759" s="3">
        <v>3</v>
      </c>
      <c r="D9759" s="3">
        <v>2025</v>
      </c>
      <c r="E9759" s="3">
        <v>1</v>
      </c>
      <c r="F9759" s="2">
        <v>387.86867460105532</v>
      </c>
      <c r="G9759" s="2">
        <v>1025.5338532814808</v>
      </c>
      <c r="H9759" s="2">
        <v>737.22230085995511</v>
      </c>
      <c r="I9759" s="2">
        <v>1762.7561541414359</v>
      </c>
      <c r="J9759" s="2">
        <v>2059.5797244547343</v>
      </c>
      <c r="K9759" t="s">
        <v>11</v>
      </c>
    </row>
    <row r="9760" spans="1:11" x14ac:dyDescent="0.2">
      <c r="A9760" s="3">
        <v>1310</v>
      </c>
      <c r="B9760" s="3">
        <v>2023</v>
      </c>
      <c r="C9760" s="3">
        <v>4</v>
      </c>
      <c r="D9760" s="3">
        <v>2026</v>
      </c>
      <c r="E9760" s="3">
        <v>1</v>
      </c>
      <c r="F9760" s="2">
        <v>357.3504122173847</v>
      </c>
      <c r="G9760" s="2">
        <v>1382.8842654988655</v>
      </c>
      <c r="H9760" s="2">
        <v>559.82537606091432</v>
      </c>
      <c r="I9760" s="2">
        <v>1942.7096415597798</v>
      </c>
      <c r="J9760" s="2">
        <v>2059.5797244547343</v>
      </c>
      <c r="K9760" t="s">
        <v>11</v>
      </c>
    </row>
    <row r="9761" spans="1:11" x14ac:dyDescent="0.2">
      <c r="A9761" s="3">
        <v>1311</v>
      </c>
      <c r="B9761" s="3">
        <v>2023</v>
      </c>
      <c r="C9761" s="3">
        <v>1</v>
      </c>
      <c r="D9761" s="3">
        <v>2023</v>
      </c>
      <c r="E9761" s="3">
        <v>1</v>
      </c>
      <c r="F9761" s="2">
        <v>1124.2062042795997</v>
      </c>
      <c r="G9761" s="2">
        <v>1124.2062042795997</v>
      </c>
      <c r="H9761" s="2">
        <v>3801.7108307603967</v>
      </c>
      <c r="I9761" s="2">
        <v>4925.9170350399963</v>
      </c>
      <c r="J9761" s="2">
        <v>7434.4459486070118</v>
      </c>
      <c r="K9761" t="s">
        <v>11</v>
      </c>
    </row>
    <row r="9762" spans="1:11" x14ac:dyDescent="0.2">
      <c r="A9762" s="3">
        <v>1311</v>
      </c>
      <c r="B9762" s="3">
        <v>2023</v>
      </c>
      <c r="C9762" s="3">
        <v>2</v>
      </c>
      <c r="D9762" s="3">
        <v>2024</v>
      </c>
      <c r="E9762" s="3">
        <v>1</v>
      </c>
      <c r="F9762" s="2">
        <v>1326.6543516353236</v>
      </c>
      <c r="G9762" s="2">
        <v>2450.8605559149232</v>
      </c>
      <c r="H9762" s="2">
        <v>3292.4684012965231</v>
      </c>
      <c r="I9762" s="2">
        <v>5743.3289572114463</v>
      </c>
      <c r="J9762" s="2">
        <v>7434.4459486070118</v>
      </c>
      <c r="K9762" t="s">
        <v>11</v>
      </c>
    </row>
    <row r="9763" spans="1:11" x14ac:dyDescent="0.2">
      <c r="A9763" s="3">
        <v>1311</v>
      </c>
      <c r="B9763" s="3">
        <v>2023</v>
      </c>
      <c r="C9763" s="3">
        <v>3</v>
      </c>
      <c r="D9763" s="3">
        <v>2025</v>
      </c>
      <c r="E9763" s="3">
        <v>1</v>
      </c>
      <c r="F9763" s="2">
        <v>1223.8461417769345</v>
      </c>
      <c r="G9763" s="2">
        <v>3674.7066976918577</v>
      </c>
      <c r="H9763" s="2">
        <v>2668.4967570478393</v>
      </c>
      <c r="I9763" s="2">
        <v>6343.203454739697</v>
      </c>
      <c r="J9763" s="2">
        <v>7434.4459486070118</v>
      </c>
      <c r="K9763" t="s">
        <v>11</v>
      </c>
    </row>
    <row r="9764" spans="1:11" x14ac:dyDescent="0.2">
      <c r="A9764" s="3">
        <v>1311</v>
      </c>
      <c r="B9764" s="3">
        <v>2023</v>
      </c>
      <c r="C9764" s="3">
        <v>4</v>
      </c>
      <c r="D9764" s="3">
        <v>2026</v>
      </c>
      <c r="E9764" s="3">
        <v>1</v>
      </c>
      <c r="F9764" s="2">
        <v>1083.9092265140325</v>
      </c>
      <c r="G9764" s="2">
        <v>4758.6159242058902</v>
      </c>
      <c r="H9764" s="2">
        <v>2220.1776992754149</v>
      </c>
      <c r="I9764" s="2">
        <v>6978.7936234813051</v>
      </c>
      <c r="J9764" s="2">
        <v>7434.4459486070118</v>
      </c>
      <c r="K9764" t="s">
        <v>11</v>
      </c>
    </row>
    <row r="9765" spans="1:11" x14ac:dyDescent="0.2">
      <c r="A9765" s="3">
        <v>1312</v>
      </c>
      <c r="B9765" s="3">
        <v>2023</v>
      </c>
      <c r="C9765" s="3">
        <v>1</v>
      </c>
      <c r="D9765" s="3">
        <v>2023</v>
      </c>
      <c r="E9765" s="3">
        <v>1</v>
      </c>
      <c r="F9765" s="2">
        <v>1901.7276776186088</v>
      </c>
      <c r="G9765" s="2">
        <v>1901.7276776186088</v>
      </c>
      <c r="H9765" s="2">
        <v>6054.3371388411233</v>
      </c>
      <c r="I9765" s="2">
        <v>7956.0648164597324</v>
      </c>
      <c r="J9765" s="2">
        <v>12296.436622504985</v>
      </c>
      <c r="K9765" t="s">
        <v>11</v>
      </c>
    </row>
    <row r="9766" spans="1:11" x14ac:dyDescent="0.2">
      <c r="A9766" s="3">
        <v>1312</v>
      </c>
      <c r="B9766" s="3">
        <v>2023</v>
      </c>
      <c r="C9766" s="3">
        <v>2</v>
      </c>
      <c r="D9766" s="3">
        <v>2024</v>
      </c>
      <c r="E9766" s="3">
        <v>1</v>
      </c>
      <c r="F9766" s="2">
        <v>1879.5517696920936</v>
      </c>
      <c r="G9766" s="2">
        <v>3781.2794473107024</v>
      </c>
      <c r="H9766" s="2">
        <v>5795.8011759655401</v>
      </c>
      <c r="I9766" s="2">
        <v>9577.0806232762425</v>
      </c>
      <c r="J9766" s="2">
        <v>12296.436622504985</v>
      </c>
      <c r="K9766" t="s">
        <v>11</v>
      </c>
    </row>
    <row r="9767" spans="1:11" x14ac:dyDescent="0.2">
      <c r="A9767" s="3">
        <v>1312</v>
      </c>
      <c r="B9767" s="3">
        <v>2023</v>
      </c>
      <c r="C9767" s="3">
        <v>3</v>
      </c>
      <c r="D9767" s="3">
        <v>2025</v>
      </c>
      <c r="E9767" s="3">
        <v>1</v>
      </c>
      <c r="F9767" s="2">
        <v>2147.8563437281746</v>
      </c>
      <c r="G9767" s="2">
        <v>5929.135791038877</v>
      </c>
      <c r="H9767" s="2">
        <v>4826.1950546794733</v>
      </c>
      <c r="I9767" s="2">
        <v>10755.33084571835</v>
      </c>
      <c r="J9767" s="2">
        <v>12296.436622504985</v>
      </c>
      <c r="K9767" t="s">
        <v>11</v>
      </c>
    </row>
    <row r="9768" spans="1:11" x14ac:dyDescent="0.2">
      <c r="A9768" s="3">
        <v>1312</v>
      </c>
      <c r="B9768" s="3">
        <v>2023</v>
      </c>
      <c r="C9768" s="3">
        <v>4</v>
      </c>
      <c r="D9768" s="3">
        <v>2026</v>
      </c>
      <c r="E9768" s="3">
        <v>1</v>
      </c>
      <c r="F9768" s="2">
        <v>2037.8294664535788</v>
      </c>
      <c r="G9768" s="2">
        <v>7966.9652574924557</v>
      </c>
      <c r="H9768" s="2">
        <v>3661.3579298285722</v>
      </c>
      <c r="I9768" s="2">
        <v>11628.323187321028</v>
      </c>
      <c r="J9768" s="2">
        <v>12296.436622504985</v>
      </c>
      <c r="K9768" t="s">
        <v>11</v>
      </c>
    </row>
    <row r="9769" spans="1:11" x14ac:dyDescent="0.2">
      <c r="A9769" s="3">
        <v>1313</v>
      </c>
      <c r="B9769" s="3">
        <v>2023</v>
      </c>
      <c r="C9769" s="3">
        <v>1</v>
      </c>
      <c r="D9769" s="3">
        <v>2023</v>
      </c>
      <c r="E9769" s="3">
        <v>1</v>
      </c>
      <c r="F9769" s="2">
        <v>1259.9328161605138</v>
      </c>
      <c r="G9769" s="2">
        <v>1259.9328161605138</v>
      </c>
      <c r="H9769" s="2">
        <v>4250.940636357439</v>
      </c>
      <c r="I9769" s="2">
        <v>5510.8734525179525</v>
      </c>
      <c r="J9769" s="2">
        <v>8466.4940078570944</v>
      </c>
      <c r="K9769" t="s">
        <v>11</v>
      </c>
    </row>
    <row r="9770" spans="1:11" x14ac:dyDescent="0.2">
      <c r="A9770" s="3">
        <v>1313</v>
      </c>
      <c r="B9770" s="3">
        <v>2023</v>
      </c>
      <c r="C9770" s="3">
        <v>2</v>
      </c>
      <c r="D9770" s="3">
        <v>2024</v>
      </c>
      <c r="E9770" s="3">
        <v>1</v>
      </c>
      <c r="F9770" s="2">
        <v>1476.094328399033</v>
      </c>
      <c r="G9770" s="2">
        <v>2736.0271445595467</v>
      </c>
      <c r="H9770" s="2">
        <v>3756.0051676202797</v>
      </c>
      <c r="I9770" s="2">
        <v>6492.0323121798265</v>
      </c>
      <c r="J9770" s="2">
        <v>8466.4940078570944</v>
      </c>
      <c r="K9770" t="s">
        <v>11</v>
      </c>
    </row>
    <row r="9771" spans="1:11" x14ac:dyDescent="0.2">
      <c r="A9771" s="3">
        <v>1313</v>
      </c>
      <c r="B9771" s="3">
        <v>2023</v>
      </c>
      <c r="C9771" s="3">
        <v>3</v>
      </c>
      <c r="D9771" s="3">
        <v>2025</v>
      </c>
      <c r="E9771" s="3">
        <v>1</v>
      </c>
      <c r="F9771" s="2">
        <v>1665.5116296184292</v>
      </c>
      <c r="G9771" s="2">
        <v>4401.5387741779759</v>
      </c>
      <c r="H9771" s="2">
        <v>2841.6372154488618</v>
      </c>
      <c r="I9771" s="2">
        <v>7243.1759896268377</v>
      </c>
      <c r="J9771" s="2">
        <v>8466.4940078570944</v>
      </c>
      <c r="K9771" t="s">
        <v>11</v>
      </c>
    </row>
    <row r="9772" spans="1:11" x14ac:dyDescent="0.2">
      <c r="A9772" s="3">
        <v>1313</v>
      </c>
      <c r="B9772" s="3">
        <v>2023</v>
      </c>
      <c r="C9772" s="3">
        <v>4</v>
      </c>
      <c r="D9772" s="3">
        <v>2026</v>
      </c>
      <c r="E9772" s="3">
        <v>1</v>
      </c>
      <c r="F9772" s="2">
        <v>1060.3910600162817</v>
      </c>
      <c r="G9772" s="2">
        <v>5461.9298341942576</v>
      </c>
      <c r="H9772" s="2">
        <v>2512.0020230441733</v>
      </c>
      <c r="I9772" s="2">
        <v>7973.9318572384309</v>
      </c>
      <c r="J9772" s="2">
        <v>8466.4940078570944</v>
      </c>
      <c r="K9772" t="s">
        <v>11</v>
      </c>
    </row>
    <row r="9773" spans="1:11" x14ac:dyDescent="0.2">
      <c r="A9773" s="3">
        <v>1314</v>
      </c>
      <c r="B9773" s="3">
        <v>2023</v>
      </c>
      <c r="C9773" s="3">
        <v>1</v>
      </c>
      <c r="D9773" s="3">
        <v>2023</v>
      </c>
      <c r="E9773" s="3">
        <v>1</v>
      </c>
      <c r="F9773" s="2">
        <v>3434.5430087178042</v>
      </c>
      <c r="G9773" s="2">
        <v>3434.5430087178042</v>
      </c>
      <c r="H9773" s="2">
        <v>11998.602947441463</v>
      </c>
      <c r="I9773" s="2">
        <v>15433.145956159267</v>
      </c>
      <c r="J9773" s="2">
        <v>23594.532971845518</v>
      </c>
      <c r="K9773" t="s">
        <v>11</v>
      </c>
    </row>
    <row r="9774" spans="1:11" x14ac:dyDescent="0.2">
      <c r="A9774" s="3">
        <v>1314</v>
      </c>
      <c r="B9774" s="3">
        <v>2023</v>
      </c>
      <c r="C9774" s="3">
        <v>2</v>
      </c>
      <c r="D9774" s="3">
        <v>2024</v>
      </c>
      <c r="E9774" s="3">
        <v>1</v>
      </c>
      <c r="F9774" s="2">
        <v>4084.1811045062618</v>
      </c>
      <c r="G9774" s="2">
        <v>7518.7241132240661</v>
      </c>
      <c r="H9774" s="2">
        <v>10995.054238129891</v>
      </c>
      <c r="I9774" s="2">
        <v>18513.778351353958</v>
      </c>
      <c r="J9774" s="2">
        <v>23594.532971845518</v>
      </c>
      <c r="K9774" t="s">
        <v>11</v>
      </c>
    </row>
    <row r="9775" spans="1:11" x14ac:dyDescent="0.2">
      <c r="A9775" s="3">
        <v>1314</v>
      </c>
      <c r="B9775" s="3">
        <v>2023</v>
      </c>
      <c r="C9775" s="3">
        <v>3</v>
      </c>
      <c r="D9775" s="3">
        <v>2025</v>
      </c>
      <c r="E9775" s="3">
        <v>1</v>
      </c>
      <c r="F9775" s="2">
        <v>4057.0698953388901</v>
      </c>
      <c r="G9775" s="2">
        <v>11575.794008562956</v>
      </c>
      <c r="H9775" s="2">
        <v>9314.8834383434842</v>
      </c>
      <c r="I9775" s="2">
        <v>20890.67744690644</v>
      </c>
      <c r="J9775" s="2">
        <v>23594.532971845518</v>
      </c>
      <c r="K9775" t="s">
        <v>11</v>
      </c>
    </row>
    <row r="9776" spans="1:11" x14ac:dyDescent="0.2">
      <c r="A9776" s="3">
        <v>1314</v>
      </c>
      <c r="B9776" s="3">
        <v>2023</v>
      </c>
      <c r="C9776" s="3">
        <v>4</v>
      </c>
      <c r="D9776" s="3">
        <v>2026</v>
      </c>
      <c r="E9776" s="3">
        <v>1</v>
      </c>
      <c r="F9776" s="2">
        <v>4337.6127212293923</v>
      </c>
      <c r="G9776" s="2">
        <v>15913.406729792348</v>
      </c>
      <c r="H9776" s="2">
        <v>5923.2837797711127</v>
      </c>
      <c r="I9776" s="2">
        <v>21836.690509563461</v>
      </c>
      <c r="J9776" s="2">
        <v>23594.532971845518</v>
      </c>
      <c r="K9776" t="s">
        <v>11</v>
      </c>
    </row>
    <row r="9777" spans="1:11" x14ac:dyDescent="0.2">
      <c r="A9777" s="3">
        <v>1315</v>
      </c>
      <c r="B9777" s="3">
        <v>2023</v>
      </c>
      <c r="C9777" s="3">
        <v>1</v>
      </c>
      <c r="D9777" s="3">
        <v>2023</v>
      </c>
      <c r="E9777" s="3">
        <v>1</v>
      </c>
      <c r="F9777" s="2">
        <v>5062.55946558289</v>
      </c>
      <c r="G9777" s="2">
        <v>5062.55946558289</v>
      </c>
      <c r="H9777" s="2">
        <v>16918.666964343498</v>
      </c>
      <c r="I9777" s="2">
        <v>21981.226429926388</v>
      </c>
      <c r="J9777" s="2">
        <v>34332.239387267466</v>
      </c>
      <c r="K9777" t="s">
        <v>11</v>
      </c>
    </row>
    <row r="9778" spans="1:11" x14ac:dyDescent="0.2">
      <c r="A9778" s="3">
        <v>1315</v>
      </c>
      <c r="B9778" s="3">
        <v>2023</v>
      </c>
      <c r="C9778" s="3">
        <v>2</v>
      </c>
      <c r="D9778" s="3">
        <v>2024</v>
      </c>
      <c r="E9778" s="3">
        <v>1</v>
      </c>
      <c r="F9778" s="2">
        <v>5791.0485952978361</v>
      </c>
      <c r="G9778" s="2">
        <v>10853.608060880726</v>
      </c>
      <c r="H9778" s="2">
        <v>16097.831209584734</v>
      </c>
      <c r="I9778" s="2">
        <v>26951.43927046546</v>
      </c>
      <c r="J9778" s="2">
        <v>34332.239387267466</v>
      </c>
      <c r="K9778" t="s">
        <v>11</v>
      </c>
    </row>
    <row r="9779" spans="1:11" x14ac:dyDescent="0.2">
      <c r="A9779" s="3">
        <v>1315</v>
      </c>
      <c r="B9779" s="3">
        <v>2023</v>
      </c>
      <c r="C9779" s="3">
        <v>3</v>
      </c>
      <c r="D9779" s="3">
        <v>2025</v>
      </c>
      <c r="E9779" s="3">
        <v>1</v>
      </c>
      <c r="F9779" s="2">
        <v>5916.1148217214813</v>
      </c>
      <c r="G9779" s="2">
        <v>16769.722882602207</v>
      </c>
      <c r="H9779" s="2">
        <v>13444.926884851804</v>
      </c>
      <c r="I9779" s="2">
        <v>30214.649767454011</v>
      </c>
      <c r="J9779" s="2">
        <v>34332.239387267466</v>
      </c>
      <c r="K9779" t="s">
        <v>11</v>
      </c>
    </row>
    <row r="9780" spans="1:11" x14ac:dyDescent="0.2">
      <c r="A9780" s="3">
        <v>1315</v>
      </c>
      <c r="B9780" s="3">
        <v>2023</v>
      </c>
      <c r="C9780" s="3">
        <v>4</v>
      </c>
      <c r="D9780" s="3">
        <v>2026</v>
      </c>
      <c r="E9780" s="3">
        <v>1</v>
      </c>
      <c r="F9780" s="2">
        <v>5535.5914130775091</v>
      </c>
      <c r="G9780" s="2">
        <v>22305.314295679716</v>
      </c>
      <c r="H9780" s="2">
        <v>9238.2223252118674</v>
      </c>
      <c r="I9780" s="2">
        <v>31543.536620891584</v>
      </c>
      <c r="J9780" s="2">
        <v>34332.239387267466</v>
      </c>
      <c r="K9780" t="s">
        <v>11</v>
      </c>
    </row>
    <row r="9781" spans="1:11" x14ac:dyDescent="0.2">
      <c r="A9781" s="3">
        <v>1316</v>
      </c>
      <c r="B9781" s="3">
        <v>2023</v>
      </c>
      <c r="C9781" s="3">
        <v>1</v>
      </c>
      <c r="D9781" s="3">
        <v>2023</v>
      </c>
      <c r="E9781" s="3">
        <v>1</v>
      </c>
      <c r="F9781" s="2">
        <v>1031.6345377911393</v>
      </c>
      <c r="G9781" s="2">
        <v>1031.6345377911393</v>
      </c>
      <c r="H9781" s="2">
        <v>3392.1355817775411</v>
      </c>
      <c r="I9781" s="2">
        <v>4423.7701195686805</v>
      </c>
      <c r="J9781" s="2">
        <v>6862.0080138049034</v>
      </c>
      <c r="K9781" t="s">
        <v>11</v>
      </c>
    </row>
    <row r="9782" spans="1:11" x14ac:dyDescent="0.2">
      <c r="A9782" s="3">
        <v>1316</v>
      </c>
      <c r="B9782" s="3">
        <v>2023</v>
      </c>
      <c r="C9782" s="3">
        <v>2</v>
      </c>
      <c r="D9782" s="3">
        <v>2024</v>
      </c>
      <c r="E9782" s="3">
        <v>1</v>
      </c>
      <c r="F9782" s="2">
        <v>1127.5176437628706</v>
      </c>
      <c r="G9782" s="2">
        <v>2159.15218155401</v>
      </c>
      <c r="H9782" s="2">
        <v>3107.8285893062812</v>
      </c>
      <c r="I9782" s="2">
        <v>5266.9807708602912</v>
      </c>
      <c r="J9782" s="2">
        <v>6862.0080138049034</v>
      </c>
      <c r="K9782" t="s">
        <v>11</v>
      </c>
    </row>
    <row r="9783" spans="1:11" x14ac:dyDescent="0.2">
      <c r="A9783" s="3">
        <v>1316</v>
      </c>
      <c r="B9783" s="3">
        <v>2023</v>
      </c>
      <c r="C9783" s="3">
        <v>3</v>
      </c>
      <c r="D9783" s="3">
        <v>2025</v>
      </c>
      <c r="E9783" s="3">
        <v>1</v>
      </c>
      <c r="F9783" s="2">
        <v>1193.6750056769683</v>
      </c>
      <c r="G9783" s="2">
        <v>3352.8271872309783</v>
      </c>
      <c r="H9783" s="2">
        <v>2599.9947229117902</v>
      </c>
      <c r="I9783" s="2">
        <v>5952.8219101427685</v>
      </c>
      <c r="J9783" s="2">
        <v>6862.0080138049034</v>
      </c>
      <c r="K9783" t="s">
        <v>11</v>
      </c>
    </row>
    <row r="9784" spans="1:11" x14ac:dyDescent="0.2">
      <c r="A9784" s="3">
        <v>1316</v>
      </c>
      <c r="B9784" s="3">
        <v>2023</v>
      </c>
      <c r="C9784" s="3">
        <v>4</v>
      </c>
      <c r="D9784" s="3">
        <v>2026</v>
      </c>
      <c r="E9784" s="3">
        <v>1</v>
      </c>
      <c r="F9784" s="2">
        <v>1198.2464614689347</v>
      </c>
      <c r="G9784" s="2">
        <v>4551.0736486999131</v>
      </c>
      <c r="H9784" s="2">
        <v>1839.1787461502945</v>
      </c>
      <c r="I9784" s="2">
        <v>6390.2523948502076</v>
      </c>
      <c r="J9784" s="2">
        <v>6862.0080138049034</v>
      </c>
      <c r="K9784" t="s">
        <v>11</v>
      </c>
    </row>
    <row r="9785" spans="1:11" x14ac:dyDescent="0.2">
      <c r="A9785" s="3">
        <v>1317</v>
      </c>
      <c r="B9785" s="3">
        <v>2023</v>
      </c>
      <c r="C9785" s="3">
        <v>1</v>
      </c>
      <c r="D9785" s="3">
        <v>2023</v>
      </c>
      <c r="E9785" s="3">
        <v>1</v>
      </c>
      <c r="F9785" s="2">
        <v>666.84140232773666</v>
      </c>
      <c r="G9785" s="2">
        <v>666.84140232773666</v>
      </c>
      <c r="H9785" s="2">
        <v>2179.0821176535574</v>
      </c>
      <c r="I9785" s="2">
        <v>2845.9235199812938</v>
      </c>
      <c r="J9785" s="2">
        <v>4359.1409041408087</v>
      </c>
      <c r="K9785" t="s">
        <v>11</v>
      </c>
    </row>
    <row r="9786" spans="1:11" x14ac:dyDescent="0.2">
      <c r="A9786" s="3">
        <v>1317</v>
      </c>
      <c r="B9786" s="3">
        <v>2023</v>
      </c>
      <c r="C9786" s="3">
        <v>2</v>
      </c>
      <c r="D9786" s="3">
        <v>2024</v>
      </c>
      <c r="E9786" s="3">
        <v>1</v>
      </c>
      <c r="F9786" s="2">
        <v>733.67943880547341</v>
      </c>
      <c r="G9786" s="2">
        <v>1400.5208411332101</v>
      </c>
      <c r="H9786" s="2">
        <v>1977.5698180781669</v>
      </c>
      <c r="I9786" s="2">
        <v>3378.090659211377</v>
      </c>
      <c r="J9786" s="2">
        <v>4359.1409041408087</v>
      </c>
      <c r="K9786" t="s">
        <v>11</v>
      </c>
    </row>
    <row r="9787" spans="1:11" x14ac:dyDescent="0.2">
      <c r="A9787" s="3">
        <v>1317</v>
      </c>
      <c r="B9787" s="3">
        <v>2023</v>
      </c>
      <c r="C9787" s="3">
        <v>3</v>
      </c>
      <c r="D9787" s="3">
        <v>2025</v>
      </c>
      <c r="E9787" s="3">
        <v>1</v>
      </c>
      <c r="F9787" s="2">
        <v>794.47719067610842</v>
      </c>
      <c r="G9787" s="2">
        <v>2194.9980318093185</v>
      </c>
      <c r="H9787" s="2">
        <v>1625.1461594552097</v>
      </c>
      <c r="I9787" s="2">
        <v>3820.1441912645282</v>
      </c>
      <c r="J9787" s="2">
        <v>4359.1409041408087</v>
      </c>
      <c r="K9787" t="s">
        <v>11</v>
      </c>
    </row>
    <row r="9788" spans="1:11" x14ac:dyDescent="0.2">
      <c r="A9788" s="3">
        <v>1317</v>
      </c>
      <c r="B9788" s="3">
        <v>2023</v>
      </c>
      <c r="C9788" s="3">
        <v>4</v>
      </c>
      <c r="D9788" s="3">
        <v>2026</v>
      </c>
      <c r="E9788" s="3">
        <v>1</v>
      </c>
      <c r="F9788" s="2">
        <v>751.29559099890184</v>
      </c>
      <c r="G9788" s="2">
        <v>2946.2936228082203</v>
      </c>
      <c r="H9788" s="2">
        <v>1096.6109019939327</v>
      </c>
      <c r="I9788" s="2">
        <v>4042.904524802153</v>
      </c>
      <c r="J9788" s="2">
        <v>4359.1409041408087</v>
      </c>
      <c r="K9788" t="s">
        <v>11</v>
      </c>
    </row>
    <row r="9789" spans="1:11" x14ac:dyDescent="0.2">
      <c r="A9789" s="3">
        <v>1318</v>
      </c>
      <c r="B9789" s="3">
        <v>2023</v>
      </c>
      <c r="C9789" s="3">
        <v>1</v>
      </c>
      <c r="D9789" s="3">
        <v>2023</v>
      </c>
      <c r="E9789" s="3">
        <v>1</v>
      </c>
      <c r="F9789" s="2">
        <v>204.98124873773003</v>
      </c>
      <c r="G9789" s="2">
        <v>204.98124873773003</v>
      </c>
      <c r="H9789" s="2">
        <v>704.96642059501892</v>
      </c>
      <c r="I9789" s="2">
        <v>909.947669332749</v>
      </c>
      <c r="J9789" s="2">
        <v>1394.257881572204</v>
      </c>
      <c r="K9789" t="s">
        <v>11</v>
      </c>
    </row>
    <row r="9790" spans="1:11" x14ac:dyDescent="0.2">
      <c r="A9790" s="3">
        <v>1318</v>
      </c>
      <c r="B9790" s="3">
        <v>2023</v>
      </c>
      <c r="C9790" s="3">
        <v>2</v>
      </c>
      <c r="D9790" s="3">
        <v>2024</v>
      </c>
      <c r="E9790" s="3">
        <v>1</v>
      </c>
      <c r="F9790" s="2">
        <v>230.28634450928053</v>
      </c>
      <c r="G9790" s="2">
        <v>435.26759324701055</v>
      </c>
      <c r="H9790" s="2">
        <v>638.01924808136823</v>
      </c>
      <c r="I9790" s="2">
        <v>1073.2868413283788</v>
      </c>
      <c r="J9790" s="2">
        <v>1394.257881572204</v>
      </c>
      <c r="K9790" t="s">
        <v>11</v>
      </c>
    </row>
    <row r="9791" spans="1:11" x14ac:dyDescent="0.2">
      <c r="A9791" s="3">
        <v>1318</v>
      </c>
      <c r="B9791" s="3">
        <v>2023</v>
      </c>
      <c r="C9791" s="3">
        <v>3</v>
      </c>
      <c r="D9791" s="3">
        <v>2025</v>
      </c>
      <c r="E9791" s="3">
        <v>1</v>
      </c>
      <c r="F9791" s="2">
        <v>284.3347766318978</v>
      </c>
      <c r="G9791" s="2">
        <v>719.60236987890835</v>
      </c>
      <c r="H9791" s="2">
        <v>513.15833386971212</v>
      </c>
      <c r="I9791" s="2">
        <v>1232.7607037486205</v>
      </c>
      <c r="J9791" s="2">
        <v>1394.257881572204</v>
      </c>
      <c r="K9791" t="s">
        <v>11</v>
      </c>
    </row>
    <row r="9792" spans="1:11" x14ac:dyDescent="0.2">
      <c r="A9792" s="3">
        <v>1318</v>
      </c>
      <c r="B9792" s="3">
        <v>2023</v>
      </c>
      <c r="C9792" s="3">
        <v>4</v>
      </c>
      <c r="D9792" s="3">
        <v>2026</v>
      </c>
      <c r="E9792" s="3">
        <v>1</v>
      </c>
      <c r="F9792" s="2">
        <v>218.84613811441568</v>
      </c>
      <c r="G9792" s="2">
        <v>938.44850799332403</v>
      </c>
      <c r="H9792" s="2">
        <v>350.63414343890281</v>
      </c>
      <c r="I9792" s="2">
        <v>1289.0826514322268</v>
      </c>
      <c r="J9792" s="2">
        <v>1394.257881572204</v>
      </c>
      <c r="K9792" t="s">
        <v>11</v>
      </c>
    </row>
    <row r="9793" spans="1:11" x14ac:dyDescent="0.2">
      <c r="A9793" s="3">
        <v>1319</v>
      </c>
      <c r="B9793" s="3">
        <v>2023</v>
      </c>
      <c r="C9793" s="3">
        <v>1</v>
      </c>
      <c r="D9793" s="3">
        <v>2023</v>
      </c>
      <c r="E9793" s="3">
        <v>1</v>
      </c>
      <c r="F9793" s="2">
        <v>401.33245033797107</v>
      </c>
      <c r="G9793" s="2">
        <v>401.33245033797107</v>
      </c>
      <c r="H9793" s="2">
        <v>1379.6987792926332</v>
      </c>
      <c r="I9793" s="2">
        <v>1781.0312296306042</v>
      </c>
      <c r="J9793" s="2">
        <v>2716.8123235569324</v>
      </c>
      <c r="K9793" t="s">
        <v>11</v>
      </c>
    </row>
    <row r="9794" spans="1:11" x14ac:dyDescent="0.2">
      <c r="A9794" s="3">
        <v>1319</v>
      </c>
      <c r="B9794" s="3">
        <v>2023</v>
      </c>
      <c r="C9794" s="3">
        <v>2</v>
      </c>
      <c r="D9794" s="3">
        <v>2024</v>
      </c>
      <c r="E9794" s="3">
        <v>1</v>
      </c>
      <c r="F9794" s="2">
        <v>441.49614970577204</v>
      </c>
      <c r="G9794" s="2">
        <v>842.82860004374311</v>
      </c>
      <c r="H9794" s="2">
        <v>1254.7721065196699</v>
      </c>
      <c r="I9794" s="2">
        <v>2097.600706563413</v>
      </c>
      <c r="J9794" s="2">
        <v>2716.8123235569324</v>
      </c>
      <c r="K9794" t="s">
        <v>11</v>
      </c>
    </row>
    <row r="9795" spans="1:11" x14ac:dyDescent="0.2">
      <c r="A9795" s="3">
        <v>1319</v>
      </c>
      <c r="B9795" s="3">
        <v>2023</v>
      </c>
      <c r="C9795" s="3">
        <v>3</v>
      </c>
      <c r="D9795" s="3">
        <v>2025</v>
      </c>
      <c r="E9795" s="3">
        <v>1</v>
      </c>
      <c r="F9795" s="2">
        <v>491.24347595161589</v>
      </c>
      <c r="G9795" s="2">
        <v>1334.072075995359</v>
      </c>
      <c r="H9795" s="2">
        <v>1042.0991218127531</v>
      </c>
      <c r="I9795" s="2">
        <v>2376.1711978081121</v>
      </c>
      <c r="J9795" s="2">
        <v>2716.8123235569324</v>
      </c>
      <c r="K9795" t="s">
        <v>11</v>
      </c>
    </row>
    <row r="9796" spans="1:11" x14ac:dyDescent="0.2">
      <c r="A9796" s="3">
        <v>1319</v>
      </c>
      <c r="B9796" s="3">
        <v>2023</v>
      </c>
      <c r="C9796" s="3">
        <v>4</v>
      </c>
      <c r="D9796" s="3">
        <v>2026</v>
      </c>
      <c r="E9796" s="3">
        <v>1</v>
      </c>
      <c r="F9796" s="2">
        <v>410.49384133894546</v>
      </c>
      <c r="G9796" s="2">
        <v>1744.5659173343045</v>
      </c>
      <c r="H9796" s="2">
        <v>829.13830833479619</v>
      </c>
      <c r="I9796" s="2">
        <v>2573.7042256691007</v>
      </c>
      <c r="J9796" s="2">
        <v>2716.8123235569324</v>
      </c>
      <c r="K9796" t="s">
        <v>11</v>
      </c>
    </row>
    <row r="9797" spans="1:11" x14ac:dyDescent="0.2">
      <c r="A9797" s="3">
        <v>1320</v>
      </c>
      <c r="B9797" s="3">
        <v>2023</v>
      </c>
      <c r="C9797" s="3">
        <v>1</v>
      </c>
      <c r="D9797" s="3">
        <v>2023</v>
      </c>
      <c r="E9797" s="3">
        <v>1</v>
      </c>
      <c r="F9797" s="2">
        <v>1887.3894576465373</v>
      </c>
      <c r="G9797" s="2">
        <v>1887.3894576465373</v>
      </c>
      <c r="H9797" s="2">
        <v>6227.4987733843327</v>
      </c>
      <c r="I9797" s="2">
        <v>8114.88823103087</v>
      </c>
      <c r="J9797" s="2">
        <v>12687.686250944731</v>
      </c>
      <c r="K9797" t="s">
        <v>11</v>
      </c>
    </row>
    <row r="9798" spans="1:11" x14ac:dyDescent="0.2">
      <c r="A9798" s="3">
        <v>1320</v>
      </c>
      <c r="B9798" s="3">
        <v>2023</v>
      </c>
      <c r="C9798" s="3">
        <v>2</v>
      </c>
      <c r="D9798" s="3">
        <v>2024</v>
      </c>
      <c r="E9798" s="3">
        <v>1</v>
      </c>
      <c r="F9798" s="2">
        <v>2059.6846858496951</v>
      </c>
      <c r="G9798" s="2">
        <v>3947.0741434962324</v>
      </c>
      <c r="H9798" s="2">
        <v>5829.1324602595651</v>
      </c>
      <c r="I9798" s="2">
        <v>9776.2066037557979</v>
      </c>
      <c r="J9798" s="2">
        <v>12687.686250944731</v>
      </c>
      <c r="K9798" t="s">
        <v>11</v>
      </c>
    </row>
    <row r="9799" spans="1:11" x14ac:dyDescent="0.2">
      <c r="A9799" s="3">
        <v>1320</v>
      </c>
      <c r="B9799" s="3">
        <v>2023</v>
      </c>
      <c r="C9799" s="3">
        <v>3</v>
      </c>
      <c r="D9799" s="3">
        <v>2025</v>
      </c>
      <c r="E9799" s="3">
        <v>1</v>
      </c>
      <c r="F9799" s="2">
        <v>2343.4313828661411</v>
      </c>
      <c r="G9799" s="2">
        <v>6290.5055263623735</v>
      </c>
      <c r="H9799" s="2">
        <v>4965.5135228429253</v>
      </c>
      <c r="I9799" s="2">
        <v>11256.019049205299</v>
      </c>
      <c r="J9799" s="2">
        <v>12687.686250944731</v>
      </c>
      <c r="K9799" t="s">
        <v>11</v>
      </c>
    </row>
    <row r="9800" spans="1:11" x14ac:dyDescent="0.2">
      <c r="A9800" s="3">
        <v>1320</v>
      </c>
      <c r="B9800" s="3">
        <v>2023</v>
      </c>
      <c r="C9800" s="3">
        <v>4</v>
      </c>
      <c r="D9800" s="3">
        <v>2026</v>
      </c>
      <c r="E9800" s="3">
        <v>1</v>
      </c>
      <c r="F9800" s="2">
        <v>1784.983170672851</v>
      </c>
      <c r="G9800" s="2">
        <v>8075.4886970352245</v>
      </c>
      <c r="H9800" s="2">
        <v>3954.9936125584654</v>
      </c>
      <c r="I9800" s="2">
        <v>12030.48230959369</v>
      </c>
      <c r="J9800" s="2">
        <v>12687.686250944731</v>
      </c>
      <c r="K9800" t="s">
        <v>11</v>
      </c>
    </row>
    <row r="9801" spans="1:11" x14ac:dyDescent="0.2">
      <c r="A9801" s="3">
        <v>1321</v>
      </c>
      <c r="B9801" s="3">
        <v>2023</v>
      </c>
      <c r="C9801" s="3">
        <v>1</v>
      </c>
      <c r="D9801" s="3">
        <v>2023</v>
      </c>
      <c r="E9801" s="3">
        <v>1</v>
      </c>
      <c r="F9801" s="2">
        <v>2196.520296806058</v>
      </c>
      <c r="G9801" s="2">
        <v>2196.520296806058</v>
      </c>
      <c r="H9801" s="2">
        <v>7337.0700809853715</v>
      </c>
      <c r="I9801" s="2">
        <v>9533.59037779143</v>
      </c>
      <c r="J9801" s="2">
        <v>14496.842843963379</v>
      </c>
      <c r="K9801" t="s">
        <v>11</v>
      </c>
    </row>
    <row r="9802" spans="1:11" x14ac:dyDescent="0.2">
      <c r="A9802" s="3">
        <v>1321</v>
      </c>
      <c r="B9802" s="3">
        <v>2023</v>
      </c>
      <c r="C9802" s="3">
        <v>2</v>
      </c>
      <c r="D9802" s="3">
        <v>2024</v>
      </c>
      <c r="E9802" s="3">
        <v>1</v>
      </c>
      <c r="F9802" s="2">
        <v>2273.0000905205666</v>
      </c>
      <c r="G9802" s="2">
        <v>4469.5203873266246</v>
      </c>
      <c r="H9802" s="2">
        <v>6714.9662146394612</v>
      </c>
      <c r="I9802" s="2">
        <v>11184.486601966086</v>
      </c>
      <c r="J9802" s="2">
        <v>14496.842843963379</v>
      </c>
      <c r="K9802" t="s">
        <v>11</v>
      </c>
    </row>
    <row r="9803" spans="1:11" x14ac:dyDescent="0.2">
      <c r="A9803" s="3">
        <v>1321</v>
      </c>
      <c r="B9803" s="3">
        <v>2023</v>
      </c>
      <c r="C9803" s="3">
        <v>3</v>
      </c>
      <c r="D9803" s="3">
        <v>2025</v>
      </c>
      <c r="E9803" s="3">
        <v>1</v>
      </c>
      <c r="F9803" s="2">
        <v>2668.5017178032713</v>
      </c>
      <c r="G9803" s="2">
        <v>7138.0221051298959</v>
      </c>
      <c r="H9803" s="2">
        <v>5648.6811413072064</v>
      </c>
      <c r="I9803" s="2">
        <v>12786.703246437102</v>
      </c>
      <c r="J9803" s="2">
        <v>14496.842843963379</v>
      </c>
      <c r="K9803" t="s">
        <v>11</v>
      </c>
    </row>
    <row r="9804" spans="1:11" x14ac:dyDescent="0.2">
      <c r="A9804" s="3">
        <v>1321</v>
      </c>
      <c r="B9804" s="3">
        <v>2023</v>
      </c>
      <c r="C9804" s="3">
        <v>4</v>
      </c>
      <c r="D9804" s="3">
        <v>2026</v>
      </c>
      <c r="E9804" s="3">
        <v>1</v>
      </c>
      <c r="F9804" s="2">
        <v>2683.3969246466731</v>
      </c>
      <c r="G9804" s="2">
        <v>9821.419029776569</v>
      </c>
      <c r="H9804" s="2">
        <v>3542.384151955408</v>
      </c>
      <c r="I9804" s="2">
        <v>13363.803181731977</v>
      </c>
      <c r="J9804" s="2">
        <v>14496.842843963379</v>
      </c>
      <c r="K9804" t="s">
        <v>11</v>
      </c>
    </row>
    <row r="9805" spans="1:11" x14ac:dyDescent="0.2">
      <c r="A9805" s="3">
        <v>1322</v>
      </c>
      <c r="B9805" s="3">
        <v>2023</v>
      </c>
      <c r="C9805" s="3">
        <v>1</v>
      </c>
      <c r="D9805" s="3">
        <v>2023</v>
      </c>
      <c r="E9805" s="3">
        <v>1</v>
      </c>
      <c r="F9805" s="2">
        <v>414.472533773539</v>
      </c>
      <c r="G9805" s="2">
        <v>414.472533773539</v>
      </c>
      <c r="H9805" s="2">
        <v>1458.4500751387975</v>
      </c>
      <c r="I9805" s="2">
        <v>1872.9226089123365</v>
      </c>
      <c r="J9805" s="2">
        <v>2833.5198392627522</v>
      </c>
      <c r="K9805" t="s">
        <v>11</v>
      </c>
    </row>
    <row r="9806" spans="1:11" x14ac:dyDescent="0.2">
      <c r="A9806" s="3">
        <v>1322</v>
      </c>
      <c r="B9806" s="3">
        <v>2023</v>
      </c>
      <c r="C9806" s="3">
        <v>2</v>
      </c>
      <c r="D9806" s="3">
        <v>2024</v>
      </c>
      <c r="E9806" s="3">
        <v>1</v>
      </c>
      <c r="F9806" s="2">
        <v>479.61056417914278</v>
      </c>
      <c r="G9806" s="2">
        <v>894.08309795268178</v>
      </c>
      <c r="H9806" s="2">
        <v>1360.0213288716382</v>
      </c>
      <c r="I9806" s="2">
        <v>2254.1044268243199</v>
      </c>
      <c r="J9806" s="2">
        <v>2833.5198392627522</v>
      </c>
      <c r="K9806" t="s">
        <v>11</v>
      </c>
    </row>
    <row r="9807" spans="1:11" x14ac:dyDescent="0.2">
      <c r="A9807" s="3">
        <v>1322</v>
      </c>
      <c r="B9807" s="3">
        <v>2023</v>
      </c>
      <c r="C9807" s="3">
        <v>3</v>
      </c>
      <c r="D9807" s="3">
        <v>2025</v>
      </c>
      <c r="E9807" s="3">
        <v>1</v>
      </c>
      <c r="F9807" s="2">
        <v>497.48454863153574</v>
      </c>
      <c r="G9807" s="2">
        <v>1391.5676465842175</v>
      </c>
      <c r="H9807" s="2">
        <v>1097.1070129197351</v>
      </c>
      <c r="I9807" s="2">
        <v>2488.6746595039526</v>
      </c>
      <c r="J9807" s="2">
        <v>2833.5198392627522</v>
      </c>
      <c r="K9807" t="s">
        <v>11</v>
      </c>
    </row>
    <row r="9808" spans="1:11" x14ac:dyDescent="0.2">
      <c r="A9808" s="3">
        <v>1322</v>
      </c>
      <c r="B9808" s="3">
        <v>2023</v>
      </c>
      <c r="C9808" s="3">
        <v>4</v>
      </c>
      <c r="D9808" s="3">
        <v>2026</v>
      </c>
      <c r="E9808" s="3">
        <v>1</v>
      </c>
      <c r="F9808" s="2">
        <v>536.49049733745233</v>
      </c>
      <c r="G9808" s="2">
        <v>1928.0581439216699</v>
      </c>
      <c r="H9808" s="2">
        <v>710.85979006513071</v>
      </c>
      <c r="I9808" s="2">
        <v>2638.9179339868006</v>
      </c>
      <c r="J9808" s="2">
        <v>2833.5198392627522</v>
      </c>
      <c r="K9808" t="s">
        <v>11</v>
      </c>
    </row>
    <row r="9809" spans="1:11" x14ac:dyDescent="0.2">
      <c r="A9809" s="3">
        <v>1323</v>
      </c>
      <c r="B9809" s="3">
        <v>2023</v>
      </c>
      <c r="C9809" s="3">
        <v>1</v>
      </c>
      <c r="D9809" s="3">
        <v>2023</v>
      </c>
      <c r="E9809" s="3">
        <v>1</v>
      </c>
      <c r="F9809" s="2">
        <v>784.62188967420536</v>
      </c>
      <c r="G9809" s="2">
        <v>784.62188967420536</v>
      </c>
      <c r="H9809" s="2">
        <v>2583.3837356432446</v>
      </c>
      <c r="I9809" s="2">
        <v>3368.0056253174498</v>
      </c>
      <c r="J9809" s="2">
        <v>5108.7532793039791</v>
      </c>
      <c r="K9809" t="s">
        <v>11</v>
      </c>
    </row>
    <row r="9810" spans="1:11" x14ac:dyDescent="0.2">
      <c r="A9810" s="3">
        <v>1323</v>
      </c>
      <c r="B9810" s="3">
        <v>2023</v>
      </c>
      <c r="C9810" s="3">
        <v>2</v>
      </c>
      <c r="D9810" s="3">
        <v>2024</v>
      </c>
      <c r="E9810" s="3">
        <v>1</v>
      </c>
      <c r="F9810" s="2">
        <v>832.82304039644998</v>
      </c>
      <c r="G9810" s="2">
        <v>1617.4449300706553</v>
      </c>
      <c r="H9810" s="2">
        <v>2442.3371123144407</v>
      </c>
      <c r="I9810" s="2">
        <v>4059.7820423850962</v>
      </c>
      <c r="J9810" s="2">
        <v>5108.7532793039791</v>
      </c>
      <c r="K9810" t="s">
        <v>11</v>
      </c>
    </row>
    <row r="9811" spans="1:11" x14ac:dyDescent="0.2">
      <c r="A9811" s="3">
        <v>1323</v>
      </c>
      <c r="B9811" s="3">
        <v>2023</v>
      </c>
      <c r="C9811" s="3">
        <v>3</v>
      </c>
      <c r="D9811" s="3">
        <v>2025</v>
      </c>
      <c r="E9811" s="3">
        <v>1</v>
      </c>
      <c r="F9811" s="2">
        <v>873.65850307276719</v>
      </c>
      <c r="G9811" s="2">
        <v>2491.1034331434225</v>
      </c>
      <c r="H9811" s="2">
        <v>1887.8267815389322</v>
      </c>
      <c r="I9811" s="2">
        <v>4378.9302146823547</v>
      </c>
      <c r="J9811" s="2">
        <v>5108.7532793039791</v>
      </c>
      <c r="K9811" t="s">
        <v>11</v>
      </c>
    </row>
    <row r="9812" spans="1:11" x14ac:dyDescent="0.2">
      <c r="A9812" s="3">
        <v>1323</v>
      </c>
      <c r="B9812" s="3">
        <v>2023</v>
      </c>
      <c r="C9812" s="3">
        <v>4</v>
      </c>
      <c r="D9812" s="3">
        <v>2026</v>
      </c>
      <c r="E9812" s="3">
        <v>1</v>
      </c>
      <c r="F9812" s="2">
        <v>866.09703704005051</v>
      </c>
      <c r="G9812" s="2">
        <v>3357.200470183473</v>
      </c>
      <c r="H9812" s="2">
        <v>1352.0176788120016</v>
      </c>
      <c r="I9812" s="2">
        <v>4709.2181489954746</v>
      </c>
      <c r="J9812" s="2">
        <v>5108.7532793039791</v>
      </c>
      <c r="K9812" t="s">
        <v>11</v>
      </c>
    </row>
    <row r="9813" spans="1:11" x14ac:dyDescent="0.2">
      <c r="A9813" s="3">
        <v>1324</v>
      </c>
      <c r="B9813" s="3">
        <v>2023</v>
      </c>
      <c r="C9813" s="3">
        <v>1</v>
      </c>
      <c r="D9813" s="3">
        <v>2023</v>
      </c>
      <c r="E9813" s="3">
        <v>1</v>
      </c>
      <c r="F9813" s="2">
        <v>1037.7360296776274</v>
      </c>
      <c r="G9813" s="2">
        <v>1037.7360296776274</v>
      </c>
      <c r="H9813" s="2">
        <v>3472.6223539386542</v>
      </c>
      <c r="I9813" s="2">
        <v>4510.3583836162816</v>
      </c>
      <c r="J9813" s="2">
        <v>6951.4925744353623</v>
      </c>
      <c r="K9813" t="s">
        <v>11</v>
      </c>
    </row>
    <row r="9814" spans="1:11" x14ac:dyDescent="0.2">
      <c r="A9814" s="3">
        <v>1324</v>
      </c>
      <c r="B9814" s="3">
        <v>2023</v>
      </c>
      <c r="C9814" s="3">
        <v>2</v>
      </c>
      <c r="D9814" s="3">
        <v>2024</v>
      </c>
      <c r="E9814" s="3">
        <v>1</v>
      </c>
      <c r="F9814" s="2">
        <v>1119.9930942935648</v>
      </c>
      <c r="G9814" s="2">
        <v>2157.7291239711922</v>
      </c>
      <c r="H9814" s="2">
        <v>3299.0067354632602</v>
      </c>
      <c r="I9814" s="2">
        <v>5456.7358594344523</v>
      </c>
      <c r="J9814" s="2">
        <v>6951.4925744353623</v>
      </c>
      <c r="K9814" t="s">
        <v>11</v>
      </c>
    </row>
    <row r="9815" spans="1:11" x14ac:dyDescent="0.2">
      <c r="A9815" s="3">
        <v>1324</v>
      </c>
      <c r="B9815" s="3">
        <v>2023</v>
      </c>
      <c r="C9815" s="3">
        <v>3</v>
      </c>
      <c r="D9815" s="3">
        <v>2025</v>
      </c>
      <c r="E9815" s="3">
        <v>1</v>
      </c>
      <c r="F9815" s="2">
        <v>1279.5917859321344</v>
      </c>
      <c r="G9815" s="2">
        <v>3437.3209099033265</v>
      </c>
      <c r="H9815" s="2">
        <v>2616.4140929468249</v>
      </c>
      <c r="I9815" s="2">
        <v>6053.7350028501514</v>
      </c>
      <c r="J9815" s="2">
        <v>6951.4925744353623</v>
      </c>
      <c r="K9815" t="s">
        <v>11</v>
      </c>
    </row>
    <row r="9816" spans="1:11" x14ac:dyDescent="0.2">
      <c r="A9816" s="3">
        <v>1324</v>
      </c>
      <c r="B9816" s="3">
        <v>2023</v>
      </c>
      <c r="C9816" s="3">
        <v>4</v>
      </c>
      <c r="D9816" s="3">
        <v>2026</v>
      </c>
      <c r="E9816" s="3">
        <v>1</v>
      </c>
      <c r="F9816" s="2">
        <v>1210.8481527701842</v>
      </c>
      <c r="G9816" s="2">
        <v>4648.1690626735108</v>
      </c>
      <c r="H9816" s="2">
        <v>1700.4292570082816</v>
      </c>
      <c r="I9816" s="2">
        <v>6348.5983196817924</v>
      </c>
      <c r="J9816" s="2">
        <v>6951.4925744353623</v>
      </c>
      <c r="K9816" t="s">
        <v>11</v>
      </c>
    </row>
    <row r="9817" spans="1:11" x14ac:dyDescent="0.2">
      <c r="A9817" s="3">
        <v>1325</v>
      </c>
      <c r="B9817" s="3">
        <v>2023</v>
      </c>
      <c r="C9817" s="3">
        <v>1</v>
      </c>
      <c r="D9817" s="3">
        <v>2023</v>
      </c>
      <c r="E9817" s="3">
        <v>1</v>
      </c>
      <c r="F9817" s="2">
        <v>3632.4222943921045</v>
      </c>
      <c r="G9817" s="2">
        <v>3632.4222943921045</v>
      </c>
      <c r="H9817" s="2">
        <v>11749.554450177156</v>
      </c>
      <c r="I9817" s="2">
        <v>15381.976744569261</v>
      </c>
      <c r="J9817" s="2">
        <v>23362.015917061526</v>
      </c>
      <c r="K9817" t="s">
        <v>11</v>
      </c>
    </row>
    <row r="9818" spans="1:11" x14ac:dyDescent="0.2">
      <c r="A9818" s="3">
        <v>1325</v>
      </c>
      <c r="B9818" s="3">
        <v>2023</v>
      </c>
      <c r="C9818" s="3">
        <v>2</v>
      </c>
      <c r="D9818" s="3">
        <v>2024</v>
      </c>
      <c r="E9818" s="3">
        <v>1</v>
      </c>
      <c r="F9818" s="2">
        <v>3775.6869980653805</v>
      </c>
      <c r="G9818" s="2">
        <v>7408.109292457485</v>
      </c>
      <c r="H9818" s="2">
        <v>10738.123152237142</v>
      </c>
      <c r="I9818" s="2">
        <v>18146.232444694626</v>
      </c>
      <c r="J9818" s="2">
        <v>23362.015917061526</v>
      </c>
      <c r="K9818" t="s">
        <v>11</v>
      </c>
    </row>
    <row r="9819" spans="1:11" x14ac:dyDescent="0.2">
      <c r="A9819" s="3">
        <v>1325</v>
      </c>
      <c r="B9819" s="3">
        <v>2023</v>
      </c>
      <c r="C9819" s="3">
        <v>3</v>
      </c>
      <c r="D9819" s="3">
        <v>2025</v>
      </c>
      <c r="E9819" s="3">
        <v>1</v>
      </c>
      <c r="F9819" s="2">
        <v>4472.472909503861</v>
      </c>
      <c r="G9819" s="2">
        <v>11880.582201961346</v>
      </c>
      <c r="H9819" s="2">
        <v>8374.2289368161964</v>
      </c>
      <c r="I9819" s="2">
        <v>20254.811138777543</v>
      </c>
      <c r="J9819" s="2">
        <v>23362.015917061526</v>
      </c>
      <c r="K9819" t="s">
        <v>11</v>
      </c>
    </row>
    <row r="9820" spans="1:11" x14ac:dyDescent="0.2">
      <c r="A9820" s="3">
        <v>1325</v>
      </c>
      <c r="B9820" s="3">
        <v>2023</v>
      </c>
      <c r="C9820" s="3">
        <v>4</v>
      </c>
      <c r="D9820" s="3">
        <v>2026</v>
      </c>
      <c r="E9820" s="3">
        <v>1</v>
      </c>
      <c r="F9820" s="2">
        <v>3276.900868818213</v>
      </c>
      <c r="G9820" s="2">
        <v>15157.483070779559</v>
      </c>
      <c r="H9820" s="2">
        <v>6941.3256539423346</v>
      </c>
      <c r="I9820" s="2">
        <v>22098.808724721894</v>
      </c>
      <c r="J9820" s="2">
        <v>23362.015917061526</v>
      </c>
      <c r="K9820" t="s">
        <v>11</v>
      </c>
    </row>
    <row r="9821" spans="1:11" x14ac:dyDescent="0.2">
      <c r="A9821" s="3">
        <v>1326</v>
      </c>
      <c r="B9821" s="3">
        <v>2023</v>
      </c>
      <c r="C9821" s="3">
        <v>1</v>
      </c>
      <c r="D9821" s="3">
        <v>2023</v>
      </c>
      <c r="E9821" s="3">
        <v>1</v>
      </c>
      <c r="F9821" s="2">
        <v>1667.9192932201258</v>
      </c>
      <c r="G9821" s="2">
        <v>1667.9192932201258</v>
      </c>
      <c r="H9821" s="2">
        <v>5629.1412442947203</v>
      </c>
      <c r="I9821" s="2">
        <v>7297.0605375148461</v>
      </c>
      <c r="J9821" s="2">
        <v>11352.037794814401</v>
      </c>
      <c r="K9821" t="s">
        <v>11</v>
      </c>
    </row>
    <row r="9822" spans="1:11" x14ac:dyDescent="0.2">
      <c r="A9822" s="3">
        <v>1326</v>
      </c>
      <c r="B9822" s="3">
        <v>2023</v>
      </c>
      <c r="C9822" s="3">
        <v>2</v>
      </c>
      <c r="D9822" s="3">
        <v>2024</v>
      </c>
      <c r="E9822" s="3">
        <v>1</v>
      </c>
      <c r="F9822" s="2">
        <v>1974.7527898027161</v>
      </c>
      <c r="G9822" s="2">
        <v>3642.6720830228419</v>
      </c>
      <c r="H9822" s="2">
        <v>5226.5521871616602</v>
      </c>
      <c r="I9822" s="2">
        <v>8869.2242701845025</v>
      </c>
      <c r="J9822" s="2">
        <v>11352.037794814401</v>
      </c>
      <c r="K9822" t="s">
        <v>11</v>
      </c>
    </row>
    <row r="9823" spans="1:11" x14ac:dyDescent="0.2">
      <c r="A9823" s="3">
        <v>1326</v>
      </c>
      <c r="B9823" s="3">
        <v>2023</v>
      </c>
      <c r="C9823" s="3">
        <v>3</v>
      </c>
      <c r="D9823" s="3">
        <v>2025</v>
      </c>
      <c r="E9823" s="3">
        <v>1</v>
      </c>
      <c r="F9823" s="2">
        <v>2094.3124742461719</v>
      </c>
      <c r="G9823" s="2">
        <v>5736.9845572690137</v>
      </c>
      <c r="H9823" s="2">
        <v>4021.7777898526601</v>
      </c>
      <c r="I9823" s="2">
        <v>9758.7623471216739</v>
      </c>
      <c r="J9823" s="2">
        <v>11352.037794814401</v>
      </c>
      <c r="K9823" t="s">
        <v>11</v>
      </c>
    </row>
    <row r="9824" spans="1:11" x14ac:dyDescent="0.2">
      <c r="A9824" s="3">
        <v>1326</v>
      </c>
      <c r="B9824" s="3">
        <v>2023</v>
      </c>
      <c r="C9824" s="3">
        <v>4</v>
      </c>
      <c r="D9824" s="3">
        <v>2026</v>
      </c>
      <c r="E9824" s="3">
        <v>1</v>
      </c>
      <c r="F9824" s="2">
        <v>1691.7515951375699</v>
      </c>
      <c r="G9824" s="2">
        <v>7428.7361524065836</v>
      </c>
      <c r="H9824" s="2">
        <v>3263.303072933355</v>
      </c>
      <c r="I9824" s="2">
        <v>10692.039225339939</v>
      </c>
      <c r="J9824" s="2">
        <v>11352.037794814401</v>
      </c>
      <c r="K9824" t="s">
        <v>11</v>
      </c>
    </row>
    <row r="9825" spans="1:11" x14ac:dyDescent="0.2">
      <c r="A9825" s="3">
        <v>1327</v>
      </c>
      <c r="B9825" s="3">
        <v>2023</v>
      </c>
      <c r="C9825" s="3">
        <v>1</v>
      </c>
      <c r="D9825" s="3">
        <v>2023</v>
      </c>
      <c r="E9825" s="3">
        <v>1</v>
      </c>
      <c r="F9825" s="2">
        <v>2388.1113392377147</v>
      </c>
      <c r="G9825" s="2">
        <v>2388.1113392377147</v>
      </c>
      <c r="H9825" s="2">
        <v>8119.8377278641847</v>
      </c>
      <c r="I9825" s="2">
        <v>10507.949067101899</v>
      </c>
      <c r="J9825" s="2">
        <v>16463.193834639471</v>
      </c>
      <c r="K9825" t="s">
        <v>11</v>
      </c>
    </row>
    <row r="9826" spans="1:11" x14ac:dyDescent="0.2">
      <c r="A9826" s="3">
        <v>1327</v>
      </c>
      <c r="B9826" s="3">
        <v>2023</v>
      </c>
      <c r="C9826" s="3">
        <v>2</v>
      </c>
      <c r="D9826" s="3">
        <v>2024</v>
      </c>
      <c r="E9826" s="3">
        <v>1</v>
      </c>
      <c r="F9826" s="2">
        <v>2714.227882383514</v>
      </c>
      <c r="G9826" s="2">
        <v>5102.3392216212287</v>
      </c>
      <c r="H9826" s="2">
        <v>7637.3619091903165</v>
      </c>
      <c r="I9826" s="2">
        <v>12739.701130811545</v>
      </c>
      <c r="J9826" s="2">
        <v>16463.193834639471</v>
      </c>
      <c r="K9826" t="s">
        <v>11</v>
      </c>
    </row>
    <row r="9827" spans="1:11" x14ac:dyDescent="0.2">
      <c r="A9827" s="3">
        <v>1327</v>
      </c>
      <c r="B9827" s="3">
        <v>2023</v>
      </c>
      <c r="C9827" s="3">
        <v>3</v>
      </c>
      <c r="D9827" s="3">
        <v>2025</v>
      </c>
      <c r="E9827" s="3">
        <v>1</v>
      </c>
      <c r="F9827" s="2">
        <v>2830.6202053482211</v>
      </c>
      <c r="G9827" s="2">
        <v>7932.9594269694499</v>
      </c>
      <c r="H9827" s="2">
        <v>6393.4377272865295</v>
      </c>
      <c r="I9827" s="2">
        <v>14326.397154255979</v>
      </c>
      <c r="J9827" s="2">
        <v>16463.193834639471</v>
      </c>
      <c r="K9827" t="s">
        <v>11</v>
      </c>
    </row>
    <row r="9828" spans="1:11" x14ac:dyDescent="0.2">
      <c r="A9828" s="3">
        <v>1327</v>
      </c>
      <c r="B9828" s="3">
        <v>2023</v>
      </c>
      <c r="C9828" s="3">
        <v>4</v>
      </c>
      <c r="D9828" s="3">
        <v>2026</v>
      </c>
      <c r="E9828" s="3">
        <v>1</v>
      </c>
      <c r="F9828" s="2">
        <v>3357.0527116027406</v>
      </c>
      <c r="G9828" s="2">
        <v>11290.01213857219</v>
      </c>
      <c r="H9828" s="2">
        <v>3804.9071358954479</v>
      </c>
      <c r="I9828" s="2">
        <v>15094.919274467638</v>
      </c>
      <c r="J9828" s="2">
        <v>16463.193834639471</v>
      </c>
      <c r="K9828" t="s">
        <v>11</v>
      </c>
    </row>
    <row r="9829" spans="1:11" x14ac:dyDescent="0.2">
      <c r="A9829" s="3">
        <v>1328</v>
      </c>
      <c r="B9829" s="3">
        <v>2023</v>
      </c>
      <c r="C9829" s="3">
        <v>1</v>
      </c>
      <c r="D9829" s="3">
        <v>2023</v>
      </c>
      <c r="E9829" s="3">
        <v>1</v>
      </c>
      <c r="F9829" s="2">
        <v>1041.3962939631137</v>
      </c>
      <c r="G9829" s="2">
        <v>1041.3962939631137</v>
      </c>
      <c r="H9829" s="2">
        <v>3238.1882398777707</v>
      </c>
      <c r="I9829" s="2">
        <v>4279.5845338408844</v>
      </c>
      <c r="J9829" s="2">
        <v>6708.934653306269</v>
      </c>
      <c r="K9829" t="s">
        <v>11</v>
      </c>
    </row>
    <row r="9830" spans="1:11" x14ac:dyDescent="0.2">
      <c r="A9830" s="3">
        <v>1328</v>
      </c>
      <c r="B9830" s="3">
        <v>2023</v>
      </c>
      <c r="C9830" s="3">
        <v>2</v>
      </c>
      <c r="D9830" s="3">
        <v>2024</v>
      </c>
      <c r="E9830" s="3">
        <v>1</v>
      </c>
      <c r="F9830" s="2">
        <v>1138.5034793006757</v>
      </c>
      <c r="G9830" s="2">
        <v>2179.8997732637895</v>
      </c>
      <c r="H9830" s="2">
        <v>3061.7558418750909</v>
      </c>
      <c r="I9830" s="2">
        <v>5241.6556151388804</v>
      </c>
      <c r="J9830" s="2">
        <v>6708.934653306269</v>
      </c>
      <c r="K9830" t="s">
        <v>11</v>
      </c>
    </row>
    <row r="9831" spans="1:11" x14ac:dyDescent="0.2">
      <c r="A9831" s="3">
        <v>1328</v>
      </c>
      <c r="B9831" s="3">
        <v>2023</v>
      </c>
      <c r="C9831" s="3">
        <v>3</v>
      </c>
      <c r="D9831" s="3">
        <v>2025</v>
      </c>
      <c r="E9831" s="3">
        <v>1</v>
      </c>
      <c r="F9831" s="2">
        <v>1164.3946728586147</v>
      </c>
      <c r="G9831" s="2">
        <v>3344.2944461224042</v>
      </c>
      <c r="H9831" s="2">
        <v>2488.7301484540594</v>
      </c>
      <c r="I9831" s="2">
        <v>5833.0245945764636</v>
      </c>
      <c r="J9831" s="2">
        <v>6708.934653306269</v>
      </c>
      <c r="K9831" t="s">
        <v>11</v>
      </c>
    </row>
    <row r="9832" spans="1:11" x14ac:dyDescent="0.2">
      <c r="A9832" s="3">
        <v>1328</v>
      </c>
      <c r="B9832" s="3">
        <v>2023</v>
      </c>
      <c r="C9832" s="3">
        <v>4</v>
      </c>
      <c r="D9832" s="3">
        <v>2026</v>
      </c>
      <c r="E9832" s="3">
        <v>1</v>
      </c>
      <c r="F9832" s="2">
        <v>1085.3723575153554</v>
      </c>
      <c r="G9832" s="2">
        <v>4429.6668036377596</v>
      </c>
      <c r="H9832" s="2">
        <v>1901.8626525760019</v>
      </c>
      <c r="I9832" s="2">
        <v>6331.5294562137615</v>
      </c>
      <c r="J9832" s="2">
        <v>6708.934653306269</v>
      </c>
      <c r="K9832" t="s">
        <v>11</v>
      </c>
    </row>
    <row r="9833" spans="1:11" x14ac:dyDescent="0.2">
      <c r="A9833" s="3">
        <v>1329</v>
      </c>
      <c r="B9833" s="3">
        <v>2023</v>
      </c>
      <c r="C9833" s="3">
        <v>1</v>
      </c>
      <c r="D9833" s="3">
        <v>2023</v>
      </c>
      <c r="E9833" s="3">
        <v>1</v>
      </c>
      <c r="F9833" s="2">
        <v>3521.6488655951089</v>
      </c>
      <c r="G9833" s="2">
        <v>3521.6488655951089</v>
      </c>
      <c r="H9833" s="2">
        <v>11961.670271112116</v>
      </c>
      <c r="I9833" s="2">
        <v>15483.319136707225</v>
      </c>
      <c r="J9833" s="2">
        <v>24227.295492642621</v>
      </c>
      <c r="K9833" t="s">
        <v>11</v>
      </c>
    </row>
    <row r="9834" spans="1:11" x14ac:dyDescent="0.2">
      <c r="A9834" s="3">
        <v>1329</v>
      </c>
      <c r="B9834" s="3">
        <v>2023</v>
      </c>
      <c r="C9834" s="3">
        <v>2</v>
      </c>
      <c r="D9834" s="3">
        <v>2024</v>
      </c>
      <c r="E9834" s="3">
        <v>1</v>
      </c>
      <c r="F9834" s="2">
        <v>4505.296045622883</v>
      </c>
      <c r="G9834" s="2">
        <v>8026.9449112179918</v>
      </c>
      <c r="H9834" s="2">
        <v>10685.371223463177</v>
      </c>
      <c r="I9834" s="2">
        <v>18712.316134681168</v>
      </c>
      <c r="J9834" s="2">
        <v>24227.295492642621</v>
      </c>
      <c r="K9834" t="s">
        <v>11</v>
      </c>
    </row>
    <row r="9835" spans="1:11" x14ac:dyDescent="0.2">
      <c r="A9835" s="3">
        <v>1329</v>
      </c>
      <c r="B9835" s="3">
        <v>2023</v>
      </c>
      <c r="C9835" s="3">
        <v>3</v>
      </c>
      <c r="D9835" s="3">
        <v>2025</v>
      </c>
      <c r="E9835" s="3">
        <v>1</v>
      </c>
      <c r="F9835" s="2">
        <v>3657.0873252625515</v>
      </c>
      <c r="G9835" s="2">
        <v>11684.032236480543</v>
      </c>
      <c r="H9835" s="2">
        <v>9071.0462152095752</v>
      </c>
      <c r="I9835" s="2">
        <v>20755.078451690119</v>
      </c>
      <c r="J9835" s="2">
        <v>24227.295492642621</v>
      </c>
      <c r="K9835" t="s">
        <v>11</v>
      </c>
    </row>
    <row r="9836" spans="1:11" x14ac:dyDescent="0.2">
      <c r="A9836" s="3">
        <v>1329</v>
      </c>
      <c r="B9836" s="3">
        <v>2023</v>
      </c>
      <c r="C9836" s="3">
        <v>4</v>
      </c>
      <c r="D9836" s="3">
        <v>2026</v>
      </c>
      <c r="E9836" s="3">
        <v>1</v>
      </c>
      <c r="F9836" s="2">
        <v>4278.6382611876234</v>
      </c>
      <c r="G9836" s="2">
        <v>15962.670497668167</v>
      </c>
      <c r="H9836" s="2">
        <v>6976.6762758456844</v>
      </c>
      <c r="I9836" s="2">
        <v>22939.346773513851</v>
      </c>
      <c r="J9836" s="2">
        <v>24227.295492642621</v>
      </c>
      <c r="K9836" t="s">
        <v>11</v>
      </c>
    </row>
    <row r="9837" spans="1:11" x14ac:dyDescent="0.2">
      <c r="A9837" s="3">
        <v>1330</v>
      </c>
      <c r="B9837" s="3">
        <v>2023</v>
      </c>
      <c r="C9837" s="3">
        <v>1</v>
      </c>
      <c r="D9837" s="3">
        <v>2023</v>
      </c>
      <c r="E9837" s="3">
        <v>1</v>
      </c>
      <c r="F9837" s="2">
        <v>849.18085509907439</v>
      </c>
      <c r="G9837" s="2">
        <v>849.18085509907439</v>
      </c>
      <c r="H9837" s="2">
        <v>2873.4618794476473</v>
      </c>
      <c r="I9837" s="2">
        <v>3722.6427345467218</v>
      </c>
      <c r="J9837" s="2">
        <v>5757.0149772332552</v>
      </c>
      <c r="K9837" t="s">
        <v>11</v>
      </c>
    </row>
    <row r="9838" spans="1:11" x14ac:dyDescent="0.2">
      <c r="A9838" s="3">
        <v>1330</v>
      </c>
      <c r="B9838" s="3">
        <v>2023</v>
      </c>
      <c r="C9838" s="3">
        <v>2</v>
      </c>
      <c r="D9838" s="3">
        <v>2024</v>
      </c>
      <c r="E9838" s="3">
        <v>1</v>
      </c>
      <c r="F9838" s="2">
        <v>1025.2020590972074</v>
      </c>
      <c r="G9838" s="2">
        <v>1874.3829141962819</v>
      </c>
      <c r="H9838" s="2">
        <v>2636.5834376951566</v>
      </c>
      <c r="I9838" s="2">
        <v>4510.9663518914385</v>
      </c>
      <c r="J9838" s="2">
        <v>5757.0149772332552</v>
      </c>
      <c r="K9838" t="s">
        <v>11</v>
      </c>
    </row>
    <row r="9839" spans="1:11" x14ac:dyDescent="0.2">
      <c r="A9839" s="3">
        <v>1330</v>
      </c>
      <c r="B9839" s="3">
        <v>2023</v>
      </c>
      <c r="C9839" s="3">
        <v>3</v>
      </c>
      <c r="D9839" s="3">
        <v>2025</v>
      </c>
      <c r="E9839" s="3">
        <v>1</v>
      </c>
      <c r="F9839" s="2">
        <v>899.41892491540602</v>
      </c>
      <c r="G9839" s="2">
        <v>2773.801839111688</v>
      </c>
      <c r="H9839" s="2">
        <v>2251.0703166519274</v>
      </c>
      <c r="I9839" s="2">
        <v>5024.8721557636154</v>
      </c>
      <c r="J9839" s="2">
        <v>5757.0149772332552</v>
      </c>
      <c r="K9839" t="s">
        <v>11</v>
      </c>
    </row>
    <row r="9840" spans="1:11" x14ac:dyDescent="0.2">
      <c r="A9840" s="3">
        <v>1330</v>
      </c>
      <c r="B9840" s="3">
        <v>2023</v>
      </c>
      <c r="C9840" s="3">
        <v>4</v>
      </c>
      <c r="D9840" s="3">
        <v>2026</v>
      </c>
      <c r="E9840" s="3">
        <v>1</v>
      </c>
      <c r="F9840" s="2">
        <v>1154.2373135672624</v>
      </c>
      <c r="G9840" s="2">
        <v>3928.0391526789504</v>
      </c>
      <c r="H9840" s="2">
        <v>1477.2756586452983</v>
      </c>
      <c r="I9840" s="2">
        <v>5405.3148113242487</v>
      </c>
      <c r="J9840" s="2">
        <v>5757.0149772332552</v>
      </c>
      <c r="K9840" t="s">
        <v>11</v>
      </c>
    </row>
    <row r="9841" spans="1:11" x14ac:dyDescent="0.2">
      <c r="A9841" s="3">
        <v>1331</v>
      </c>
      <c r="B9841" s="3">
        <v>2023</v>
      </c>
      <c r="C9841" s="3">
        <v>1</v>
      </c>
      <c r="D9841" s="3">
        <v>2023</v>
      </c>
      <c r="E9841" s="3">
        <v>1</v>
      </c>
      <c r="F9841" s="2">
        <v>1469.2095707439473</v>
      </c>
      <c r="G9841" s="2">
        <v>1469.2095707439473</v>
      </c>
      <c r="H9841" s="2">
        <v>5091.8664786666268</v>
      </c>
      <c r="I9841" s="2">
        <v>6561.0760494105743</v>
      </c>
      <c r="J9841" s="2">
        <v>10022.283571060259</v>
      </c>
      <c r="K9841" t="s">
        <v>11</v>
      </c>
    </row>
    <row r="9842" spans="1:11" x14ac:dyDescent="0.2">
      <c r="A9842" s="3">
        <v>1331</v>
      </c>
      <c r="B9842" s="3">
        <v>2023</v>
      </c>
      <c r="C9842" s="3">
        <v>2</v>
      </c>
      <c r="D9842" s="3">
        <v>2024</v>
      </c>
      <c r="E9842" s="3">
        <v>1</v>
      </c>
      <c r="F9842" s="2">
        <v>1782.5561496032949</v>
      </c>
      <c r="G9842" s="2">
        <v>3251.7657203472422</v>
      </c>
      <c r="H9842" s="2">
        <v>4636.5908182300846</v>
      </c>
      <c r="I9842" s="2">
        <v>7888.3565385773272</v>
      </c>
      <c r="J9842" s="2">
        <v>10022.283571060259</v>
      </c>
      <c r="K9842" t="s">
        <v>11</v>
      </c>
    </row>
    <row r="9843" spans="1:11" x14ac:dyDescent="0.2">
      <c r="A9843" s="3">
        <v>1331</v>
      </c>
      <c r="B9843" s="3">
        <v>2023</v>
      </c>
      <c r="C9843" s="3">
        <v>3</v>
      </c>
      <c r="D9843" s="3">
        <v>2025</v>
      </c>
      <c r="E9843" s="3">
        <v>1</v>
      </c>
      <c r="F9843" s="2">
        <v>1915.6855945488128</v>
      </c>
      <c r="G9843" s="2">
        <v>5167.451314896055</v>
      </c>
      <c r="H9843" s="2">
        <v>3420.3586768684972</v>
      </c>
      <c r="I9843" s="2">
        <v>8587.8099917645523</v>
      </c>
      <c r="J9843" s="2">
        <v>10022.283571060259</v>
      </c>
      <c r="K9843" t="s">
        <v>11</v>
      </c>
    </row>
    <row r="9844" spans="1:11" x14ac:dyDescent="0.2">
      <c r="A9844" s="3">
        <v>1331</v>
      </c>
      <c r="B9844" s="3">
        <v>2023</v>
      </c>
      <c r="C9844" s="3">
        <v>4</v>
      </c>
      <c r="D9844" s="3">
        <v>2026</v>
      </c>
      <c r="E9844" s="3">
        <v>1</v>
      </c>
      <c r="F9844" s="2">
        <v>1286.8442603768099</v>
      </c>
      <c r="G9844" s="2">
        <v>6454.2955752728649</v>
      </c>
      <c r="H9844" s="2">
        <v>2994.7098087181766</v>
      </c>
      <c r="I9844" s="2">
        <v>9449.0053839910415</v>
      </c>
      <c r="J9844" s="2">
        <v>10022.283571060259</v>
      </c>
      <c r="K9844" t="s">
        <v>11</v>
      </c>
    </row>
    <row r="9845" spans="1:11" x14ac:dyDescent="0.2">
      <c r="A9845" s="3">
        <v>1332</v>
      </c>
      <c r="B9845" s="3">
        <v>2023</v>
      </c>
      <c r="C9845" s="3">
        <v>1</v>
      </c>
      <c r="D9845" s="3">
        <v>2023</v>
      </c>
      <c r="E9845" s="3">
        <v>1</v>
      </c>
      <c r="F9845" s="2">
        <v>1435.5733228952281</v>
      </c>
      <c r="G9845" s="2">
        <v>1435.5733228952281</v>
      </c>
      <c r="H9845" s="2">
        <v>4438.6375383195409</v>
      </c>
      <c r="I9845" s="2">
        <v>5874.2108612147695</v>
      </c>
      <c r="J9845" s="2">
        <v>9212.19299128897</v>
      </c>
      <c r="K9845" t="s">
        <v>11</v>
      </c>
    </row>
    <row r="9846" spans="1:11" x14ac:dyDescent="0.2">
      <c r="A9846" s="3">
        <v>1332</v>
      </c>
      <c r="B9846" s="3">
        <v>2023</v>
      </c>
      <c r="C9846" s="3">
        <v>2</v>
      </c>
      <c r="D9846" s="3">
        <v>2024</v>
      </c>
      <c r="E9846" s="3">
        <v>1</v>
      </c>
      <c r="F9846" s="2">
        <v>1580.8498548198681</v>
      </c>
      <c r="G9846" s="2">
        <v>3016.4231777150962</v>
      </c>
      <c r="H9846" s="2">
        <v>4179.0252378915711</v>
      </c>
      <c r="I9846" s="2">
        <v>7195.4484156066674</v>
      </c>
      <c r="J9846" s="2">
        <v>9212.19299128897</v>
      </c>
      <c r="K9846" t="s">
        <v>11</v>
      </c>
    </row>
    <row r="9847" spans="1:11" x14ac:dyDescent="0.2">
      <c r="A9847" s="3">
        <v>1332</v>
      </c>
      <c r="B9847" s="3">
        <v>2023</v>
      </c>
      <c r="C9847" s="3">
        <v>3</v>
      </c>
      <c r="D9847" s="3">
        <v>2025</v>
      </c>
      <c r="E9847" s="3">
        <v>1</v>
      </c>
      <c r="F9847" s="2">
        <v>1449.6732882626211</v>
      </c>
      <c r="G9847" s="2">
        <v>4466.0964659777173</v>
      </c>
      <c r="H9847" s="2">
        <v>3419.7626148201825</v>
      </c>
      <c r="I9847" s="2">
        <v>7885.8590807978999</v>
      </c>
      <c r="J9847" s="2">
        <v>9212.19299128897</v>
      </c>
      <c r="K9847" t="s">
        <v>11</v>
      </c>
    </row>
    <row r="9848" spans="1:11" x14ac:dyDescent="0.2">
      <c r="A9848" s="3">
        <v>1332</v>
      </c>
      <c r="B9848" s="3">
        <v>2023</v>
      </c>
      <c r="C9848" s="3">
        <v>4</v>
      </c>
      <c r="D9848" s="3">
        <v>2026</v>
      </c>
      <c r="E9848" s="3">
        <v>1</v>
      </c>
      <c r="F9848" s="2">
        <v>1563.6143161113441</v>
      </c>
      <c r="G9848" s="2">
        <v>6029.7107820890615</v>
      </c>
      <c r="H9848" s="2">
        <v>2534.3301046539837</v>
      </c>
      <c r="I9848" s="2">
        <v>8564.0408867430451</v>
      </c>
      <c r="J9848" s="2">
        <v>9212.19299128897</v>
      </c>
      <c r="K9848" t="s">
        <v>11</v>
      </c>
    </row>
    <row r="9849" spans="1:11" x14ac:dyDescent="0.2">
      <c r="A9849" s="3">
        <v>1333</v>
      </c>
      <c r="B9849" s="3">
        <v>2023</v>
      </c>
      <c r="C9849" s="3">
        <v>1</v>
      </c>
      <c r="D9849" s="3">
        <v>2023</v>
      </c>
      <c r="E9849" s="3">
        <v>1</v>
      </c>
      <c r="F9849" s="2">
        <v>585.50078600186862</v>
      </c>
      <c r="G9849" s="2">
        <v>585.50078600186862</v>
      </c>
      <c r="H9849" s="2">
        <v>1925.0560932566932</v>
      </c>
      <c r="I9849" s="2">
        <v>2510.5568792585618</v>
      </c>
      <c r="J9849" s="2">
        <v>3927.929488105231</v>
      </c>
      <c r="K9849" t="s">
        <v>11</v>
      </c>
    </row>
    <row r="9850" spans="1:11" x14ac:dyDescent="0.2">
      <c r="A9850" s="3">
        <v>1333</v>
      </c>
      <c r="B9850" s="3">
        <v>2023</v>
      </c>
      <c r="C9850" s="3">
        <v>2</v>
      </c>
      <c r="D9850" s="3">
        <v>2024</v>
      </c>
      <c r="E9850" s="3">
        <v>1</v>
      </c>
      <c r="F9850" s="2">
        <v>686.46228707656337</v>
      </c>
      <c r="G9850" s="2">
        <v>1271.963073078432</v>
      </c>
      <c r="H9850" s="2">
        <v>1790.2739664123501</v>
      </c>
      <c r="I9850" s="2">
        <v>3062.2370394907821</v>
      </c>
      <c r="J9850" s="2">
        <v>3927.929488105231</v>
      </c>
      <c r="K9850" t="s">
        <v>11</v>
      </c>
    </row>
    <row r="9851" spans="1:11" x14ac:dyDescent="0.2">
      <c r="A9851" s="3">
        <v>1333</v>
      </c>
      <c r="B9851" s="3">
        <v>2023</v>
      </c>
      <c r="C9851" s="3">
        <v>3</v>
      </c>
      <c r="D9851" s="3">
        <v>2025</v>
      </c>
      <c r="E9851" s="3">
        <v>1</v>
      </c>
      <c r="F9851" s="2">
        <v>738.89070740817169</v>
      </c>
      <c r="G9851" s="2">
        <v>2010.8537804866037</v>
      </c>
      <c r="H9851" s="2">
        <v>1348.7703251837247</v>
      </c>
      <c r="I9851" s="2">
        <v>3359.6241056703284</v>
      </c>
      <c r="J9851" s="2">
        <v>3927.929488105231</v>
      </c>
      <c r="K9851" t="s">
        <v>11</v>
      </c>
    </row>
    <row r="9852" spans="1:11" x14ac:dyDescent="0.2">
      <c r="A9852" s="3">
        <v>1333</v>
      </c>
      <c r="B9852" s="3">
        <v>2023</v>
      </c>
      <c r="C9852" s="3">
        <v>4</v>
      </c>
      <c r="D9852" s="3">
        <v>2026</v>
      </c>
      <c r="E9852" s="3">
        <v>1</v>
      </c>
      <c r="F9852" s="2">
        <v>589.49667404632783</v>
      </c>
      <c r="G9852" s="2">
        <v>2600.3504545329315</v>
      </c>
      <c r="H9852" s="2">
        <v>1045.0735119697629</v>
      </c>
      <c r="I9852" s="2">
        <v>3645.4239665026944</v>
      </c>
      <c r="J9852" s="2">
        <v>3927.929488105231</v>
      </c>
      <c r="K9852" t="s">
        <v>11</v>
      </c>
    </row>
    <row r="9853" spans="1:11" x14ac:dyDescent="0.2">
      <c r="A9853" s="3">
        <v>1334</v>
      </c>
      <c r="B9853" s="3">
        <v>2023</v>
      </c>
      <c r="C9853" s="3">
        <v>1</v>
      </c>
      <c r="D9853" s="3">
        <v>2023</v>
      </c>
      <c r="E9853" s="3">
        <v>1</v>
      </c>
      <c r="F9853" s="2">
        <v>1635.4731665943334</v>
      </c>
      <c r="G9853" s="2">
        <v>1635.4731665943334</v>
      </c>
      <c r="H9853" s="2">
        <v>5716.6060030684439</v>
      </c>
      <c r="I9853" s="2">
        <v>7352.0791696627775</v>
      </c>
      <c r="J9853" s="2">
        <v>11090.057065374109</v>
      </c>
      <c r="K9853" t="s">
        <v>11</v>
      </c>
    </row>
    <row r="9854" spans="1:11" x14ac:dyDescent="0.2">
      <c r="A9854" s="3">
        <v>1334</v>
      </c>
      <c r="B9854" s="3">
        <v>2023</v>
      </c>
      <c r="C9854" s="3">
        <v>2</v>
      </c>
      <c r="D9854" s="3">
        <v>2024</v>
      </c>
      <c r="E9854" s="3">
        <v>1</v>
      </c>
      <c r="F9854" s="2">
        <v>1906.6885556177033</v>
      </c>
      <c r="G9854" s="2">
        <v>3542.1617222120367</v>
      </c>
      <c r="H9854" s="2">
        <v>5251.7774579346697</v>
      </c>
      <c r="I9854" s="2">
        <v>8793.9391801467063</v>
      </c>
      <c r="J9854" s="2">
        <v>11090.057065374109</v>
      </c>
      <c r="K9854" t="s">
        <v>11</v>
      </c>
    </row>
    <row r="9855" spans="1:11" x14ac:dyDescent="0.2">
      <c r="A9855" s="3">
        <v>1334</v>
      </c>
      <c r="B9855" s="3">
        <v>2023</v>
      </c>
      <c r="C9855" s="3">
        <v>3</v>
      </c>
      <c r="D9855" s="3">
        <v>2025</v>
      </c>
      <c r="E9855" s="3">
        <v>1</v>
      </c>
      <c r="F9855" s="2">
        <v>2185.5256375908612</v>
      </c>
      <c r="G9855" s="2">
        <v>5727.6873598028978</v>
      </c>
      <c r="H9855" s="2">
        <v>3793.9979084790521</v>
      </c>
      <c r="I9855" s="2">
        <v>9521.6852682819499</v>
      </c>
      <c r="J9855" s="2">
        <v>11090.057065374109</v>
      </c>
      <c r="K9855" t="s">
        <v>11</v>
      </c>
    </row>
    <row r="9856" spans="1:11" x14ac:dyDescent="0.2">
      <c r="A9856" s="3">
        <v>1334</v>
      </c>
      <c r="B9856" s="3">
        <v>2023</v>
      </c>
      <c r="C9856" s="3">
        <v>4</v>
      </c>
      <c r="D9856" s="3">
        <v>2026</v>
      </c>
      <c r="E9856" s="3">
        <v>1</v>
      </c>
      <c r="F9856" s="2">
        <v>1346.3091289403283</v>
      </c>
      <c r="G9856" s="2">
        <v>7073.9964887432261</v>
      </c>
      <c r="H9856" s="2">
        <v>3435.2101924977678</v>
      </c>
      <c r="I9856" s="2">
        <v>10509.206681240994</v>
      </c>
      <c r="J9856" s="2">
        <v>11090.057065374109</v>
      </c>
      <c r="K9856" t="s">
        <v>11</v>
      </c>
    </row>
    <row r="9857" spans="1:11" x14ac:dyDescent="0.2">
      <c r="A9857" s="3">
        <v>1335</v>
      </c>
      <c r="B9857" s="3">
        <v>2023</v>
      </c>
      <c r="C9857" s="3">
        <v>1</v>
      </c>
      <c r="D9857" s="3">
        <v>2023</v>
      </c>
      <c r="E9857" s="3">
        <v>1</v>
      </c>
      <c r="F9857" s="2">
        <v>2867.1807885065045</v>
      </c>
      <c r="G9857" s="2">
        <v>2867.1807885065045</v>
      </c>
      <c r="H9857" s="2">
        <v>9645.7327890299239</v>
      </c>
      <c r="I9857" s="2">
        <v>12512.913577536428</v>
      </c>
      <c r="J9857" s="2">
        <v>19232.164141677316</v>
      </c>
      <c r="K9857" t="s">
        <v>11</v>
      </c>
    </row>
    <row r="9858" spans="1:11" x14ac:dyDescent="0.2">
      <c r="A9858" s="3">
        <v>1335</v>
      </c>
      <c r="B9858" s="3">
        <v>2023</v>
      </c>
      <c r="C9858" s="3">
        <v>2</v>
      </c>
      <c r="D9858" s="3">
        <v>2024</v>
      </c>
      <c r="E9858" s="3">
        <v>1</v>
      </c>
      <c r="F9858" s="2">
        <v>3157.3682872174131</v>
      </c>
      <c r="G9858" s="2">
        <v>6024.5490757239177</v>
      </c>
      <c r="H9858" s="2">
        <v>8823.5372660296198</v>
      </c>
      <c r="I9858" s="2">
        <v>14848.086341753537</v>
      </c>
      <c r="J9858" s="2">
        <v>19232.164141677316</v>
      </c>
      <c r="K9858" t="s">
        <v>11</v>
      </c>
    </row>
    <row r="9859" spans="1:11" x14ac:dyDescent="0.2">
      <c r="A9859" s="3">
        <v>1335</v>
      </c>
      <c r="B9859" s="3">
        <v>2023</v>
      </c>
      <c r="C9859" s="3">
        <v>3</v>
      </c>
      <c r="D9859" s="3">
        <v>2025</v>
      </c>
      <c r="E9859" s="3">
        <v>1</v>
      </c>
      <c r="F9859" s="2">
        <v>3375.4378298740767</v>
      </c>
      <c r="G9859" s="2">
        <v>9399.9869055979943</v>
      </c>
      <c r="H9859" s="2">
        <v>7656.7765664857106</v>
      </c>
      <c r="I9859" s="2">
        <v>17056.763472083705</v>
      </c>
      <c r="J9859" s="2">
        <v>19232.164141677316</v>
      </c>
      <c r="K9859" t="s">
        <v>11</v>
      </c>
    </row>
    <row r="9860" spans="1:11" x14ac:dyDescent="0.2">
      <c r="A9860" s="3">
        <v>1335</v>
      </c>
      <c r="B9860" s="3">
        <v>2023</v>
      </c>
      <c r="C9860" s="3">
        <v>4</v>
      </c>
      <c r="D9860" s="3">
        <v>2026</v>
      </c>
      <c r="E9860" s="3">
        <v>1</v>
      </c>
      <c r="F9860" s="2">
        <v>3353.1584442722506</v>
      </c>
      <c r="G9860" s="2">
        <v>12753.145349870245</v>
      </c>
      <c r="H9860" s="2">
        <v>5067.3318234321832</v>
      </c>
      <c r="I9860" s="2">
        <v>17820.477173302428</v>
      </c>
      <c r="J9860" s="2">
        <v>19232.164141677316</v>
      </c>
      <c r="K9860" t="s">
        <v>11</v>
      </c>
    </row>
    <row r="9861" spans="1:11" x14ac:dyDescent="0.2">
      <c r="A9861" s="3">
        <v>1336</v>
      </c>
      <c r="B9861" s="3">
        <v>2023</v>
      </c>
      <c r="C9861" s="3">
        <v>1</v>
      </c>
      <c r="D9861" s="3">
        <v>2023</v>
      </c>
      <c r="E9861" s="3">
        <v>1</v>
      </c>
      <c r="F9861" s="2">
        <v>737.38415378091054</v>
      </c>
      <c r="G9861" s="2">
        <v>737.38415378091054</v>
      </c>
      <c r="H9861" s="2">
        <v>2601.7503520521068</v>
      </c>
      <c r="I9861" s="2">
        <v>3339.1345058330171</v>
      </c>
      <c r="J9861" s="2">
        <v>5110.278732120134</v>
      </c>
      <c r="K9861" t="s">
        <v>11</v>
      </c>
    </row>
    <row r="9862" spans="1:11" x14ac:dyDescent="0.2">
      <c r="A9862" s="3">
        <v>1336</v>
      </c>
      <c r="B9862" s="3">
        <v>2023</v>
      </c>
      <c r="C9862" s="3">
        <v>2</v>
      </c>
      <c r="D9862" s="3">
        <v>2024</v>
      </c>
      <c r="E9862" s="3">
        <v>1</v>
      </c>
      <c r="F9862" s="2">
        <v>872.86567281145858</v>
      </c>
      <c r="G9862" s="2">
        <v>1610.2498265923691</v>
      </c>
      <c r="H9862" s="2">
        <v>2371.1676603226583</v>
      </c>
      <c r="I9862" s="2">
        <v>3981.4174869150274</v>
      </c>
      <c r="J9862" s="2">
        <v>5110.278732120134</v>
      </c>
      <c r="K9862" t="s">
        <v>11</v>
      </c>
    </row>
    <row r="9863" spans="1:11" x14ac:dyDescent="0.2">
      <c r="A9863" s="3">
        <v>1336</v>
      </c>
      <c r="B9863" s="3">
        <v>2023</v>
      </c>
      <c r="C9863" s="3">
        <v>3</v>
      </c>
      <c r="D9863" s="3">
        <v>2025</v>
      </c>
      <c r="E9863" s="3">
        <v>1</v>
      </c>
      <c r="F9863" s="2">
        <v>911.81176497655269</v>
      </c>
      <c r="G9863" s="2">
        <v>2522.0615915689218</v>
      </c>
      <c r="H9863" s="2">
        <v>1988.00253283128</v>
      </c>
      <c r="I9863" s="2">
        <v>4510.0641244002018</v>
      </c>
      <c r="J9863" s="2">
        <v>5110.278732120134</v>
      </c>
      <c r="K9863" t="s">
        <v>11</v>
      </c>
    </row>
    <row r="9864" spans="1:11" x14ac:dyDescent="0.2">
      <c r="A9864" s="3">
        <v>1336</v>
      </c>
      <c r="B9864" s="3">
        <v>2023</v>
      </c>
      <c r="C9864" s="3">
        <v>4</v>
      </c>
      <c r="D9864" s="3">
        <v>2026</v>
      </c>
      <c r="E9864" s="3">
        <v>1</v>
      </c>
      <c r="F9864" s="2">
        <v>813.08019892554375</v>
      </c>
      <c r="G9864" s="2">
        <v>3335.1417904944656</v>
      </c>
      <c r="H9864" s="2">
        <v>1388.32588770863</v>
      </c>
      <c r="I9864" s="2">
        <v>4723.4676782030956</v>
      </c>
      <c r="J9864" s="2">
        <v>5110.278732120134</v>
      </c>
      <c r="K9864" t="s">
        <v>11</v>
      </c>
    </row>
    <row r="9865" spans="1:11" x14ac:dyDescent="0.2">
      <c r="A9865" s="3">
        <v>1337</v>
      </c>
      <c r="B9865" s="3">
        <v>2023</v>
      </c>
      <c r="C9865" s="3">
        <v>1</v>
      </c>
      <c r="D9865" s="3">
        <v>2023</v>
      </c>
      <c r="E9865" s="3">
        <v>1</v>
      </c>
      <c r="F9865" s="2">
        <v>2133.2040464587049</v>
      </c>
      <c r="G9865" s="2">
        <v>2133.2040464587049</v>
      </c>
      <c r="H9865" s="2">
        <v>7171.915234423901</v>
      </c>
      <c r="I9865" s="2">
        <v>9305.1192808826054</v>
      </c>
      <c r="J9865" s="2">
        <v>14039.029760290074</v>
      </c>
      <c r="K9865" t="s">
        <v>11</v>
      </c>
    </row>
    <row r="9866" spans="1:11" x14ac:dyDescent="0.2">
      <c r="A9866" s="3">
        <v>1337</v>
      </c>
      <c r="B9866" s="3">
        <v>2023</v>
      </c>
      <c r="C9866" s="3">
        <v>2</v>
      </c>
      <c r="D9866" s="3">
        <v>2024</v>
      </c>
      <c r="E9866" s="3">
        <v>1</v>
      </c>
      <c r="F9866" s="2">
        <v>2368.8934806700358</v>
      </c>
      <c r="G9866" s="2">
        <v>4502.0975271287407</v>
      </c>
      <c r="H9866" s="2">
        <v>6464.8056930370276</v>
      </c>
      <c r="I9866" s="2">
        <v>10966.903220165768</v>
      </c>
      <c r="J9866" s="2">
        <v>14039.029760290074</v>
      </c>
      <c r="K9866" t="s">
        <v>11</v>
      </c>
    </row>
    <row r="9867" spans="1:11" x14ac:dyDescent="0.2">
      <c r="A9867" s="3">
        <v>1337</v>
      </c>
      <c r="B9867" s="3">
        <v>2023</v>
      </c>
      <c r="C9867" s="3">
        <v>3</v>
      </c>
      <c r="D9867" s="3">
        <v>2025</v>
      </c>
      <c r="E9867" s="3">
        <v>1</v>
      </c>
      <c r="F9867" s="2">
        <v>2293.5893148059095</v>
      </c>
      <c r="G9867" s="2">
        <v>6795.6868419346501</v>
      </c>
      <c r="H9867" s="2">
        <v>5324.6003015060087</v>
      </c>
      <c r="I9867" s="2">
        <v>12120.287143440659</v>
      </c>
      <c r="J9867" s="2">
        <v>14039.029760290074</v>
      </c>
      <c r="K9867" t="s">
        <v>11</v>
      </c>
    </row>
    <row r="9868" spans="1:11" x14ac:dyDescent="0.2">
      <c r="A9868" s="3">
        <v>1337</v>
      </c>
      <c r="B9868" s="3">
        <v>2023</v>
      </c>
      <c r="C9868" s="3">
        <v>4</v>
      </c>
      <c r="D9868" s="3">
        <v>2026</v>
      </c>
      <c r="E9868" s="3">
        <v>1</v>
      </c>
      <c r="F9868" s="2">
        <v>2788.8705627108011</v>
      </c>
      <c r="G9868" s="2">
        <v>9584.5574046454512</v>
      </c>
      <c r="H9868" s="2">
        <v>3484.8297719081766</v>
      </c>
      <c r="I9868" s="2">
        <v>13069.387176553628</v>
      </c>
      <c r="J9868" s="2">
        <v>14039.029760290074</v>
      </c>
      <c r="K9868" t="s">
        <v>11</v>
      </c>
    </row>
    <row r="9869" spans="1:11" x14ac:dyDescent="0.2">
      <c r="A9869" s="3">
        <v>1338</v>
      </c>
      <c r="B9869" s="3">
        <v>2023</v>
      </c>
      <c r="C9869" s="3">
        <v>1</v>
      </c>
      <c r="D9869" s="3">
        <v>2023</v>
      </c>
      <c r="E9869" s="3">
        <v>1</v>
      </c>
      <c r="F9869" s="2">
        <v>946.34243438990234</v>
      </c>
      <c r="G9869" s="2">
        <v>946.34243438990234</v>
      </c>
      <c r="H9869" s="2">
        <v>2988.3117221903722</v>
      </c>
      <c r="I9869" s="2">
        <v>3934.6541565802745</v>
      </c>
      <c r="J9869" s="2">
        <v>6175.710131325277</v>
      </c>
      <c r="K9869" t="s">
        <v>11</v>
      </c>
    </row>
    <row r="9870" spans="1:11" x14ac:dyDescent="0.2">
      <c r="A9870" s="3">
        <v>1338</v>
      </c>
      <c r="B9870" s="3">
        <v>2023</v>
      </c>
      <c r="C9870" s="3">
        <v>2</v>
      </c>
      <c r="D9870" s="3">
        <v>2024</v>
      </c>
      <c r="E9870" s="3">
        <v>1</v>
      </c>
      <c r="F9870" s="2">
        <v>1047.7770656786633</v>
      </c>
      <c r="G9870" s="2">
        <v>1994.1195000685657</v>
      </c>
      <c r="H9870" s="2">
        <v>2829.7209602183057</v>
      </c>
      <c r="I9870" s="2">
        <v>4823.8404602868713</v>
      </c>
      <c r="J9870" s="2">
        <v>6175.710131325277</v>
      </c>
      <c r="K9870" t="s">
        <v>11</v>
      </c>
    </row>
    <row r="9871" spans="1:11" x14ac:dyDescent="0.2">
      <c r="A9871" s="3">
        <v>1338</v>
      </c>
      <c r="B9871" s="3">
        <v>2023</v>
      </c>
      <c r="C9871" s="3">
        <v>3</v>
      </c>
      <c r="D9871" s="3">
        <v>2025</v>
      </c>
      <c r="E9871" s="3">
        <v>1</v>
      </c>
      <c r="F9871" s="2">
        <v>1084.5003824572527</v>
      </c>
      <c r="G9871" s="2">
        <v>3078.6198825258184</v>
      </c>
      <c r="H9871" s="2">
        <v>2355.9945022595307</v>
      </c>
      <c r="I9871" s="2">
        <v>5434.6143847853491</v>
      </c>
      <c r="J9871" s="2">
        <v>6175.710131325277</v>
      </c>
      <c r="K9871" t="s">
        <v>11</v>
      </c>
    </row>
    <row r="9872" spans="1:11" x14ac:dyDescent="0.2">
      <c r="A9872" s="3">
        <v>1338</v>
      </c>
      <c r="B9872" s="3">
        <v>2023</v>
      </c>
      <c r="C9872" s="3">
        <v>4</v>
      </c>
      <c r="D9872" s="3">
        <v>2026</v>
      </c>
      <c r="E9872" s="3">
        <v>1</v>
      </c>
      <c r="F9872" s="2">
        <v>1137.5987656599468</v>
      </c>
      <c r="G9872" s="2">
        <v>4216.2186481857652</v>
      </c>
      <c r="H9872" s="2">
        <v>1604.9690998210554</v>
      </c>
      <c r="I9872" s="2">
        <v>5821.1877480068206</v>
      </c>
      <c r="J9872" s="2">
        <v>6175.710131325277</v>
      </c>
      <c r="K9872" t="s">
        <v>11</v>
      </c>
    </row>
    <row r="9873" spans="1:11" x14ac:dyDescent="0.2">
      <c r="A9873" s="3">
        <v>1339</v>
      </c>
      <c r="B9873" s="3">
        <v>2023</v>
      </c>
      <c r="C9873" s="3">
        <v>1</v>
      </c>
      <c r="D9873" s="3">
        <v>2023</v>
      </c>
      <c r="E9873" s="3">
        <v>1</v>
      </c>
      <c r="F9873" s="2">
        <v>3965.2376715967102</v>
      </c>
      <c r="G9873" s="2">
        <v>3965.2376715967102</v>
      </c>
      <c r="H9873" s="2">
        <v>12840.50916506373</v>
      </c>
      <c r="I9873" s="2">
        <v>16805.746836660441</v>
      </c>
      <c r="J9873" s="2">
        <v>26113.090879928099</v>
      </c>
      <c r="K9873" t="s">
        <v>11</v>
      </c>
    </row>
    <row r="9874" spans="1:11" x14ac:dyDescent="0.2">
      <c r="A9874" s="3">
        <v>1339</v>
      </c>
      <c r="B9874" s="3">
        <v>2023</v>
      </c>
      <c r="C9874" s="3">
        <v>2</v>
      </c>
      <c r="D9874" s="3">
        <v>2024</v>
      </c>
      <c r="E9874" s="3">
        <v>1</v>
      </c>
      <c r="F9874" s="2">
        <v>4249.6088069254629</v>
      </c>
      <c r="G9874" s="2">
        <v>8214.8464785221731</v>
      </c>
      <c r="H9874" s="2">
        <v>12456.803744342917</v>
      </c>
      <c r="I9874" s="2">
        <v>20671.65022286509</v>
      </c>
      <c r="J9874" s="2">
        <v>26113.090879928099</v>
      </c>
      <c r="K9874" t="s">
        <v>11</v>
      </c>
    </row>
    <row r="9875" spans="1:11" x14ac:dyDescent="0.2">
      <c r="A9875" s="3">
        <v>1339</v>
      </c>
      <c r="B9875" s="3">
        <v>2023</v>
      </c>
      <c r="C9875" s="3">
        <v>3</v>
      </c>
      <c r="D9875" s="3">
        <v>2025</v>
      </c>
      <c r="E9875" s="3">
        <v>1</v>
      </c>
      <c r="F9875" s="2">
        <v>4826.8067377535626</v>
      </c>
      <c r="G9875" s="2">
        <v>13041.653216275736</v>
      </c>
      <c r="H9875" s="2">
        <v>9439.1507346276594</v>
      </c>
      <c r="I9875" s="2">
        <v>22480.803950903395</v>
      </c>
      <c r="J9875" s="2">
        <v>26113.090879928099</v>
      </c>
      <c r="K9875" t="s">
        <v>11</v>
      </c>
    </row>
    <row r="9876" spans="1:11" x14ac:dyDescent="0.2">
      <c r="A9876" s="3">
        <v>1339</v>
      </c>
      <c r="B9876" s="3">
        <v>2023</v>
      </c>
      <c r="C9876" s="3">
        <v>4</v>
      </c>
      <c r="D9876" s="3">
        <v>2026</v>
      </c>
      <c r="E9876" s="3">
        <v>1</v>
      </c>
      <c r="F9876" s="2">
        <v>3695.915123324321</v>
      </c>
      <c r="G9876" s="2">
        <v>16737.568339600057</v>
      </c>
      <c r="H9876" s="2">
        <v>7203.8348447975077</v>
      </c>
      <c r="I9876" s="2">
        <v>23941.403184397564</v>
      </c>
      <c r="J9876" s="2">
        <v>26113.090879928099</v>
      </c>
      <c r="K9876" t="s">
        <v>11</v>
      </c>
    </row>
    <row r="9877" spans="1:11" x14ac:dyDescent="0.2">
      <c r="A9877" s="3">
        <v>1340</v>
      </c>
      <c r="B9877" s="3">
        <v>2023</v>
      </c>
      <c r="C9877" s="3">
        <v>1</v>
      </c>
      <c r="D9877" s="3">
        <v>2023</v>
      </c>
      <c r="E9877" s="3">
        <v>1</v>
      </c>
      <c r="F9877" s="2">
        <v>961.21561054319432</v>
      </c>
      <c r="G9877" s="2">
        <v>961.21561054319432</v>
      </c>
      <c r="H9877" s="2">
        <v>3280.2557674038544</v>
      </c>
      <c r="I9877" s="2">
        <v>4241.4713779470485</v>
      </c>
      <c r="J9877" s="2">
        <v>6506.608723884764</v>
      </c>
      <c r="K9877" t="s">
        <v>11</v>
      </c>
    </row>
    <row r="9878" spans="1:11" x14ac:dyDescent="0.2">
      <c r="A9878" s="3">
        <v>1340</v>
      </c>
      <c r="B9878" s="3">
        <v>2023</v>
      </c>
      <c r="C9878" s="3">
        <v>2</v>
      </c>
      <c r="D9878" s="3">
        <v>2024</v>
      </c>
      <c r="E9878" s="3">
        <v>1</v>
      </c>
      <c r="F9878" s="2">
        <v>1135.6925819135251</v>
      </c>
      <c r="G9878" s="2">
        <v>2096.9081924567195</v>
      </c>
      <c r="H9878" s="2">
        <v>3044.094586619492</v>
      </c>
      <c r="I9878" s="2">
        <v>5141.0027790762115</v>
      </c>
      <c r="J9878" s="2">
        <v>6506.608723884764</v>
      </c>
      <c r="K9878" t="s">
        <v>11</v>
      </c>
    </row>
    <row r="9879" spans="1:11" x14ac:dyDescent="0.2">
      <c r="A9879" s="3">
        <v>1340</v>
      </c>
      <c r="B9879" s="3">
        <v>2023</v>
      </c>
      <c r="C9879" s="3">
        <v>3</v>
      </c>
      <c r="D9879" s="3">
        <v>2025</v>
      </c>
      <c r="E9879" s="3">
        <v>1</v>
      </c>
      <c r="F9879" s="2">
        <v>1077.5342481722269</v>
      </c>
      <c r="G9879" s="2">
        <v>3174.4424406289463</v>
      </c>
      <c r="H9879" s="2">
        <v>2379.602721729796</v>
      </c>
      <c r="I9879" s="2">
        <v>5554.0451623587423</v>
      </c>
      <c r="J9879" s="2">
        <v>6506.608723884764</v>
      </c>
      <c r="K9879" t="s">
        <v>11</v>
      </c>
    </row>
    <row r="9880" spans="1:11" x14ac:dyDescent="0.2">
      <c r="A9880" s="3">
        <v>1340</v>
      </c>
      <c r="B9880" s="3">
        <v>2023</v>
      </c>
      <c r="C9880" s="3">
        <v>4</v>
      </c>
      <c r="D9880" s="3">
        <v>2026</v>
      </c>
      <c r="E9880" s="3">
        <v>1</v>
      </c>
      <c r="F9880" s="2">
        <v>990.0697690060133</v>
      </c>
      <c r="G9880" s="2">
        <v>4164.5122096349596</v>
      </c>
      <c r="H9880" s="2">
        <v>1950.5349006646575</v>
      </c>
      <c r="I9880" s="2">
        <v>6115.0471102996171</v>
      </c>
      <c r="J9880" s="2">
        <v>6506.608723884764</v>
      </c>
      <c r="K9880" t="s">
        <v>11</v>
      </c>
    </row>
    <row r="9881" spans="1:11" x14ac:dyDescent="0.2">
      <c r="A9881" s="3">
        <v>1341</v>
      </c>
      <c r="B9881" s="3">
        <v>2023</v>
      </c>
      <c r="C9881" s="3">
        <v>1</v>
      </c>
      <c r="D9881" s="3">
        <v>2023</v>
      </c>
      <c r="E9881" s="3">
        <v>1</v>
      </c>
      <c r="F9881" s="2">
        <v>10887.455654085476</v>
      </c>
      <c r="G9881" s="2">
        <v>10887.455654085476</v>
      </c>
      <c r="H9881" s="2">
        <v>35304.74754633032</v>
      </c>
      <c r="I9881" s="2">
        <v>46192.203200415795</v>
      </c>
      <c r="J9881" s="2">
        <v>72190.69575875494</v>
      </c>
      <c r="K9881" t="s">
        <v>11</v>
      </c>
    </row>
    <row r="9882" spans="1:11" x14ac:dyDescent="0.2">
      <c r="A9882" s="3">
        <v>1341</v>
      </c>
      <c r="B9882" s="3">
        <v>2023</v>
      </c>
      <c r="C9882" s="3">
        <v>2</v>
      </c>
      <c r="D9882" s="3">
        <v>2024</v>
      </c>
      <c r="E9882" s="3">
        <v>1</v>
      </c>
      <c r="F9882" s="2">
        <v>11604.12422584416</v>
      </c>
      <c r="G9882" s="2">
        <v>22491.579879929635</v>
      </c>
      <c r="H9882" s="2">
        <v>32955.28813400623</v>
      </c>
      <c r="I9882" s="2">
        <v>55446.868013935862</v>
      </c>
      <c r="J9882" s="2">
        <v>72190.69575875494</v>
      </c>
      <c r="K9882" t="s">
        <v>11</v>
      </c>
    </row>
    <row r="9883" spans="1:11" x14ac:dyDescent="0.2">
      <c r="A9883" s="3">
        <v>1341</v>
      </c>
      <c r="B9883" s="3">
        <v>2023</v>
      </c>
      <c r="C9883" s="3">
        <v>3</v>
      </c>
      <c r="D9883" s="3">
        <v>2025</v>
      </c>
      <c r="E9883" s="3">
        <v>1</v>
      </c>
      <c r="F9883" s="2">
        <v>13116.795981952335</v>
      </c>
      <c r="G9883" s="2">
        <v>35608.37586188197</v>
      </c>
      <c r="H9883" s="2">
        <v>26470.834086691204</v>
      </c>
      <c r="I9883" s="2">
        <v>62079.209948573174</v>
      </c>
      <c r="J9883" s="2">
        <v>72190.69575875494</v>
      </c>
      <c r="K9883" t="s">
        <v>11</v>
      </c>
    </row>
    <row r="9884" spans="1:11" x14ac:dyDescent="0.2">
      <c r="A9884" s="3">
        <v>1341</v>
      </c>
      <c r="B9884" s="3">
        <v>2023</v>
      </c>
      <c r="C9884" s="3">
        <v>4</v>
      </c>
      <c r="D9884" s="3">
        <v>2026</v>
      </c>
      <c r="E9884" s="3">
        <v>1</v>
      </c>
      <c r="F9884" s="2">
        <v>13736.847742901737</v>
      </c>
      <c r="G9884" s="2">
        <v>49345.223604783707</v>
      </c>
      <c r="H9884" s="2">
        <v>18620.218930811694</v>
      </c>
      <c r="I9884" s="2">
        <v>67965.442535595401</v>
      </c>
      <c r="J9884" s="2">
        <v>72190.69575875494</v>
      </c>
      <c r="K9884" t="s">
        <v>11</v>
      </c>
    </row>
    <row r="9885" spans="1:11" x14ac:dyDescent="0.2">
      <c r="A9885" s="3">
        <v>1342</v>
      </c>
      <c r="B9885" s="3">
        <v>2023</v>
      </c>
      <c r="C9885" s="3">
        <v>1</v>
      </c>
      <c r="D9885" s="3">
        <v>2023</v>
      </c>
      <c r="E9885" s="3">
        <v>1</v>
      </c>
      <c r="F9885" s="2">
        <v>609.35847424077576</v>
      </c>
      <c r="G9885" s="2">
        <v>609.35847424077576</v>
      </c>
      <c r="H9885" s="2">
        <v>2016.786314500052</v>
      </c>
      <c r="I9885" s="2">
        <v>2626.1447887408276</v>
      </c>
      <c r="J9885" s="2">
        <v>4113.4504659425857</v>
      </c>
      <c r="K9885" t="s">
        <v>11</v>
      </c>
    </row>
    <row r="9886" spans="1:11" x14ac:dyDescent="0.2">
      <c r="A9886" s="3">
        <v>1342</v>
      </c>
      <c r="B9886" s="3">
        <v>2023</v>
      </c>
      <c r="C9886" s="3">
        <v>2</v>
      </c>
      <c r="D9886" s="3">
        <v>2024</v>
      </c>
      <c r="E9886" s="3">
        <v>1</v>
      </c>
      <c r="F9886" s="2">
        <v>721.08443061857895</v>
      </c>
      <c r="G9886" s="2">
        <v>1330.4429048593547</v>
      </c>
      <c r="H9886" s="2">
        <v>1872.2539407860281</v>
      </c>
      <c r="I9886" s="2">
        <v>3202.6968456453828</v>
      </c>
      <c r="J9886" s="2">
        <v>4113.4504659425857</v>
      </c>
      <c r="K9886" t="s">
        <v>11</v>
      </c>
    </row>
    <row r="9887" spans="1:11" x14ac:dyDescent="0.2">
      <c r="A9887" s="3">
        <v>1342</v>
      </c>
      <c r="B9887" s="3">
        <v>2023</v>
      </c>
      <c r="C9887" s="3">
        <v>3</v>
      </c>
      <c r="D9887" s="3">
        <v>2025</v>
      </c>
      <c r="E9887" s="3">
        <v>1</v>
      </c>
      <c r="F9887" s="2">
        <v>685.97027738759857</v>
      </c>
      <c r="G9887" s="2">
        <v>2016.4131822469533</v>
      </c>
      <c r="H9887" s="2">
        <v>1527.4103673823458</v>
      </c>
      <c r="I9887" s="2">
        <v>3543.8235496292991</v>
      </c>
      <c r="J9887" s="2">
        <v>4113.4504659425857</v>
      </c>
      <c r="K9887" t="s">
        <v>11</v>
      </c>
    </row>
    <row r="9888" spans="1:11" x14ac:dyDescent="0.2">
      <c r="A9888" s="3">
        <v>1342</v>
      </c>
      <c r="B9888" s="3">
        <v>2023</v>
      </c>
      <c r="C9888" s="3">
        <v>4</v>
      </c>
      <c r="D9888" s="3">
        <v>2026</v>
      </c>
      <c r="E9888" s="3">
        <v>1</v>
      </c>
      <c r="F9888" s="2">
        <v>695.07964230358698</v>
      </c>
      <c r="G9888" s="2">
        <v>2711.4928245505403</v>
      </c>
      <c r="H9888" s="2">
        <v>1158.599986435725</v>
      </c>
      <c r="I9888" s="2">
        <v>3870.0928109862652</v>
      </c>
      <c r="J9888" s="2">
        <v>4113.4504659425857</v>
      </c>
      <c r="K9888" t="s">
        <v>11</v>
      </c>
    </row>
    <row r="9889" spans="1:11" x14ac:dyDescent="0.2">
      <c r="A9889" s="3">
        <v>1343</v>
      </c>
      <c r="B9889" s="3">
        <v>2023</v>
      </c>
      <c r="C9889" s="3">
        <v>1</v>
      </c>
      <c r="D9889" s="3">
        <v>2023</v>
      </c>
      <c r="E9889" s="3">
        <v>1</v>
      </c>
      <c r="F9889" s="2">
        <v>2182.5030870388791</v>
      </c>
      <c r="G9889" s="2">
        <v>2182.5030870388791</v>
      </c>
      <c r="H9889" s="2">
        <v>7790.9325541459739</v>
      </c>
      <c r="I9889" s="2">
        <v>9973.435641184853</v>
      </c>
      <c r="J9889" s="2">
        <v>15087.522489882531</v>
      </c>
      <c r="K9889" t="s">
        <v>11</v>
      </c>
    </row>
    <row r="9890" spans="1:11" x14ac:dyDescent="0.2">
      <c r="A9890" s="3">
        <v>1343</v>
      </c>
      <c r="B9890" s="3">
        <v>2023</v>
      </c>
      <c r="C9890" s="3">
        <v>2</v>
      </c>
      <c r="D9890" s="3">
        <v>2024</v>
      </c>
      <c r="E9890" s="3">
        <v>1</v>
      </c>
      <c r="F9890" s="2">
        <v>2511.473379881395</v>
      </c>
      <c r="G9890" s="2">
        <v>4693.9764669202741</v>
      </c>
      <c r="H9890" s="2">
        <v>6905.2975620641737</v>
      </c>
      <c r="I9890" s="2">
        <v>11599.274028984448</v>
      </c>
      <c r="J9890" s="2">
        <v>15087.522489882531</v>
      </c>
      <c r="K9890" t="s">
        <v>11</v>
      </c>
    </row>
    <row r="9891" spans="1:11" x14ac:dyDescent="0.2">
      <c r="A9891" s="3">
        <v>1343</v>
      </c>
      <c r="B9891" s="3">
        <v>2023</v>
      </c>
      <c r="C9891" s="3">
        <v>3</v>
      </c>
      <c r="D9891" s="3">
        <v>2025</v>
      </c>
      <c r="E9891" s="3">
        <v>1</v>
      </c>
      <c r="F9891" s="2">
        <v>2906.8927749729464</v>
      </c>
      <c r="G9891" s="2">
        <v>7600.8692418932205</v>
      </c>
      <c r="H9891" s="2">
        <v>5613.6121619321402</v>
      </c>
      <c r="I9891" s="2">
        <v>13214.481403825361</v>
      </c>
      <c r="J9891" s="2">
        <v>15087.522489882531</v>
      </c>
      <c r="K9891" t="s">
        <v>11</v>
      </c>
    </row>
    <row r="9892" spans="1:11" x14ac:dyDescent="0.2">
      <c r="A9892" s="3">
        <v>1343</v>
      </c>
      <c r="B9892" s="3">
        <v>2023</v>
      </c>
      <c r="C9892" s="3">
        <v>4</v>
      </c>
      <c r="D9892" s="3">
        <v>2026</v>
      </c>
      <c r="E9892" s="3">
        <v>1</v>
      </c>
      <c r="F9892" s="2">
        <v>2023.4011324288276</v>
      </c>
      <c r="G9892" s="2">
        <v>9624.2703743220482</v>
      </c>
      <c r="H9892" s="2">
        <v>4198.1103965260736</v>
      </c>
      <c r="I9892" s="2">
        <v>13822.380770848122</v>
      </c>
      <c r="J9892" s="2">
        <v>15087.522489882531</v>
      </c>
      <c r="K9892" t="s">
        <v>11</v>
      </c>
    </row>
    <row r="9893" spans="1:11" x14ac:dyDescent="0.2">
      <c r="A9893" s="3">
        <v>1344</v>
      </c>
      <c r="B9893" s="3">
        <v>2023</v>
      </c>
      <c r="C9893" s="3">
        <v>1</v>
      </c>
      <c r="D9893" s="3">
        <v>2023</v>
      </c>
      <c r="E9893" s="3">
        <v>1</v>
      </c>
      <c r="F9893" s="2">
        <v>1952.9199810308205</v>
      </c>
      <c r="G9893" s="2">
        <v>1952.9199810308205</v>
      </c>
      <c r="H9893" s="2">
        <v>6583.0496510005632</v>
      </c>
      <c r="I9893" s="2">
        <v>8535.9696320313833</v>
      </c>
      <c r="J9893" s="2">
        <v>13089.360908297926</v>
      </c>
      <c r="K9893" t="s">
        <v>11</v>
      </c>
    </row>
    <row r="9894" spans="1:11" x14ac:dyDescent="0.2">
      <c r="A9894" s="3">
        <v>1344</v>
      </c>
      <c r="B9894" s="3">
        <v>2023</v>
      </c>
      <c r="C9894" s="3">
        <v>2</v>
      </c>
      <c r="D9894" s="3">
        <v>2024</v>
      </c>
      <c r="E9894" s="3">
        <v>1</v>
      </c>
      <c r="F9894" s="2">
        <v>2378.6221320223935</v>
      </c>
      <c r="G9894" s="2">
        <v>4331.5421130532141</v>
      </c>
      <c r="H9894" s="2">
        <v>5758.905945442526</v>
      </c>
      <c r="I9894" s="2">
        <v>10090.44805849574</v>
      </c>
      <c r="J9894" s="2">
        <v>13089.360908297926</v>
      </c>
      <c r="K9894" t="s">
        <v>11</v>
      </c>
    </row>
    <row r="9895" spans="1:11" x14ac:dyDescent="0.2">
      <c r="A9895" s="3">
        <v>1344</v>
      </c>
      <c r="B9895" s="3">
        <v>2023</v>
      </c>
      <c r="C9895" s="3">
        <v>3</v>
      </c>
      <c r="D9895" s="3">
        <v>2025</v>
      </c>
      <c r="E9895" s="3">
        <v>1</v>
      </c>
      <c r="F9895" s="2">
        <v>2137.3239786834192</v>
      </c>
      <c r="G9895" s="2">
        <v>6468.8660917366333</v>
      </c>
      <c r="H9895" s="2">
        <v>4748.9228709557274</v>
      </c>
      <c r="I9895" s="2">
        <v>11217.788962692361</v>
      </c>
      <c r="J9895" s="2">
        <v>13089.360908297926</v>
      </c>
      <c r="K9895" t="s">
        <v>11</v>
      </c>
    </row>
    <row r="9896" spans="1:11" x14ac:dyDescent="0.2">
      <c r="A9896" s="3">
        <v>1344</v>
      </c>
      <c r="B9896" s="3">
        <v>2023</v>
      </c>
      <c r="C9896" s="3">
        <v>4</v>
      </c>
      <c r="D9896" s="3">
        <v>2026</v>
      </c>
      <c r="E9896" s="3">
        <v>1</v>
      </c>
      <c r="F9896" s="2">
        <v>2245.6934452348951</v>
      </c>
      <c r="G9896" s="2">
        <v>8714.5595369715284</v>
      </c>
      <c r="H9896" s="2">
        <v>3437.5160524055682</v>
      </c>
      <c r="I9896" s="2">
        <v>12152.075589377097</v>
      </c>
      <c r="J9896" s="2">
        <v>13089.360908297926</v>
      </c>
      <c r="K9896" t="s">
        <v>11</v>
      </c>
    </row>
    <row r="9897" spans="1:11" x14ac:dyDescent="0.2">
      <c r="A9897" s="3">
        <v>1345</v>
      </c>
      <c r="B9897" s="3">
        <v>2023</v>
      </c>
      <c r="C9897" s="3">
        <v>1</v>
      </c>
      <c r="D9897" s="3">
        <v>2023</v>
      </c>
      <c r="E9897" s="3">
        <v>1</v>
      </c>
      <c r="F9897" s="2">
        <v>1228.5810321385752</v>
      </c>
      <c r="G9897" s="2">
        <v>1228.5810321385752</v>
      </c>
      <c r="H9897" s="2">
        <v>4144.6798688585141</v>
      </c>
      <c r="I9897" s="2">
        <v>5373.2609009970893</v>
      </c>
      <c r="J9897" s="2">
        <v>8307.1352611799175</v>
      </c>
      <c r="K9897" t="s">
        <v>11</v>
      </c>
    </row>
    <row r="9898" spans="1:11" x14ac:dyDescent="0.2">
      <c r="A9898" s="3">
        <v>1345</v>
      </c>
      <c r="B9898" s="3">
        <v>2023</v>
      </c>
      <c r="C9898" s="3">
        <v>2</v>
      </c>
      <c r="D9898" s="3">
        <v>2024</v>
      </c>
      <c r="E9898" s="3">
        <v>1</v>
      </c>
      <c r="F9898" s="2">
        <v>1377.4364831684661</v>
      </c>
      <c r="G9898" s="2">
        <v>2606.0175153070413</v>
      </c>
      <c r="H9898" s="2">
        <v>3926.3479079623849</v>
      </c>
      <c r="I9898" s="2">
        <v>6532.3654232694262</v>
      </c>
      <c r="J9898" s="2">
        <v>8307.1352611799175</v>
      </c>
      <c r="K9898" t="s">
        <v>11</v>
      </c>
    </row>
    <row r="9899" spans="1:11" x14ac:dyDescent="0.2">
      <c r="A9899" s="3">
        <v>1345</v>
      </c>
      <c r="B9899" s="3">
        <v>2023</v>
      </c>
      <c r="C9899" s="3">
        <v>3</v>
      </c>
      <c r="D9899" s="3">
        <v>2025</v>
      </c>
      <c r="E9899" s="3">
        <v>1</v>
      </c>
      <c r="F9899" s="2">
        <v>1566.5248989279798</v>
      </c>
      <c r="G9899" s="2">
        <v>4172.5424142350212</v>
      </c>
      <c r="H9899" s="2">
        <v>2932.934116876746</v>
      </c>
      <c r="I9899" s="2">
        <v>7105.4765311117671</v>
      </c>
      <c r="J9899" s="2">
        <v>8307.1352611799175</v>
      </c>
      <c r="K9899" t="s">
        <v>11</v>
      </c>
    </row>
    <row r="9900" spans="1:11" x14ac:dyDescent="0.2">
      <c r="A9900" s="3">
        <v>1345</v>
      </c>
      <c r="B9900" s="3">
        <v>2023</v>
      </c>
      <c r="C9900" s="3">
        <v>4</v>
      </c>
      <c r="D9900" s="3">
        <v>2026</v>
      </c>
      <c r="E9900" s="3">
        <v>1</v>
      </c>
      <c r="F9900" s="2">
        <v>1180.8072516225011</v>
      </c>
      <c r="G9900" s="2">
        <v>5353.3496658575223</v>
      </c>
      <c r="H9900" s="2">
        <v>2508.0488460424522</v>
      </c>
      <c r="I9900" s="2">
        <v>7861.3985118999744</v>
      </c>
      <c r="J9900" s="2">
        <v>8307.1352611799175</v>
      </c>
      <c r="K9900" t="s">
        <v>11</v>
      </c>
    </row>
    <row r="9901" spans="1:11" x14ac:dyDescent="0.2">
      <c r="A9901" s="3">
        <v>1346</v>
      </c>
      <c r="B9901" s="3">
        <v>2023</v>
      </c>
      <c r="C9901" s="3">
        <v>1</v>
      </c>
      <c r="D9901" s="3">
        <v>2023</v>
      </c>
      <c r="E9901" s="3">
        <v>1</v>
      </c>
      <c r="F9901" s="2">
        <v>963.9624739464324</v>
      </c>
      <c r="G9901" s="2">
        <v>963.9624739464324</v>
      </c>
      <c r="H9901" s="2">
        <v>3242.2659509191144</v>
      </c>
      <c r="I9901" s="2">
        <v>4206.2284248655469</v>
      </c>
      <c r="J9901" s="2">
        <v>6581.8899280994774</v>
      </c>
      <c r="K9901" t="s">
        <v>11</v>
      </c>
    </row>
    <row r="9902" spans="1:11" x14ac:dyDescent="0.2">
      <c r="A9902" s="3">
        <v>1346</v>
      </c>
      <c r="B9902" s="3">
        <v>2023</v>
      </c>
      <c r="C9902" s="3">
        <v>2</v>
      </c>
      <c r="D9902" s="3">
        <v>2024</v>
      </c>
      <c r="E9902" s="3">
        <v>1</v>
      </c>
      <c r="F9902" s="2">
        <v>1100.0015862503069</v>
      </c>
      <c r="G9902" s="2">
        <v>2063.9640601967394</v>
      </c>
      <c r="H9902" s="2">
        <v>2976.6293698461495</v>
      </c>
      <c r="I9902" s="2">
        <v>5040.5934300428889</v>
      </c>
      <c r="J9902" s="2">
        <v>6581.8899280994774</v>
      </c>
      <c r="K9902" t="s">
        <v>11</v>
      </c>
    </row>
    <row r="9903" spans="1:11" x14ac:dyDescent="0.2">
      <c r="A9903" s="3">
        <v>1346</v>
      </c>
      <c r="B9903" s="3">
        <v>2023</v>
      </c>
      <c r="C9903" s="3">
        <v>3</v>
      </c>
      <c r="D9903" s="3">
        <v>2025</v>
      </c>
      <c r="E9903" s="3">
        <v>1</v>
      </c>
      <c r="F9903" s="2">
        <v>1272.8349600607594</v>
      </c>
      <c r="G9903" s="2">
        <v>3336.7990202574988</v>
      </c>
      <c r="H9903" s="2">
        <v>2486.3692934257047</v>
      </c>
      <c r="I9903" s="2">
        <v>5823.1683136832035</v>
      </c>
      <c r="J9903" s="2">
        <v>6581.8899280994774</v>
      </c>
      <c r="K9903" t="s">
        <v>11</v>
      </c>
    </row>
    <row r="9904" spans="1:11" x14ac:dyDescent="0.2">
      <c r="A9904" s="3">
        <v>1346</v>
      </c>
      <c r="B9904" s="3">
        <v>2023</v>
      </c>
      <c r="C9904" s="3">
        <v>4</v>
      </c>
      <c r="D9904" s="3">
        <v>2026</v>
      </c>
      <c r="E9904" s="3">
        <v>1</v>
      </c>
      <c r="F9904" s="2">
        <v>906.82753397097576</v>
      </c>
      <c r="G9904" s="2">
        <v>4243.6265542284746</v>
      </c>
      <c r="H9904" s="2">
        <v>1982.898352742126</v>
      </c>
      <c r="I9904" s="2">
        <v>6226.5249069706006</v>
      </c>
      <c r="J9904" s="2">
        <v>6581.8899280994774</v>
      </c>
      <c r="K9904" t="s">
        <v>11</v>
      </c>
    </row>
    <row r="9905" spans="1:11" x14ac:dyDescent="0.2">
      <c r="A9905" s="3">
        <v>1347</v>
      </c>
      <c r="B9905" s="3">
        <v>2023</v>
      </c>
      <c r="C9905" s="3">
        <v>1</v>
      </c>
      <c r="D9905" s="3">
        <v>2023</v>
      </c>
      <c r="E9905" s="3">
        <v>1</v>
      </c>
      <c r="F9905" s="2">
        <v>1217.7351897542312</v>
      </c>
      <c r="G9905" s="2">
        <v>1217.7351897542312</v>
      </c>
      <c r="H9905" s="2">
        <v>4067.0789331844253</v>
      </c>
      <c r="I9905" s="2">
        <v>5284.8141229386565</v>
      </c>
      <c r="J9905" s="2">
        <v>8134.1621270886735</v>
      </c>
      <c r="K9905" t="s">
        <v>11</v>
      </c>
    </row>
    <row r="9906" spans="1:11" x14ac:dyDescent="0.2">
      <c r="A9906" s="3">
        <v>1347</v>
      </c>
      <c r="B9906" s="3">
        <v>2023</v>
      </c>
      <c r="C9906" s="3">
        <v>2</v>
      </c>
      <c r="D9906" s="3">
        <v>2024</v>
      </c>
      <c r="E9906" s="3">
        <v>1</v>
      </c>
      <c r="F9906" s="2">
        <v>1381.1606640401169</v>
      </c>
      <c r="G9906" s="2">
        <v>2598.8958537943481</v>
      </c>
      <c r="H9906" s="2">
        <v>3770.6329015179872</v>
      </c>
      <c r="I9906" s="2">
        <v>6369.5287553123353</v>
      </c>
      <c r="J9906" s="2">
        <v>8134.1621270886735</v>
      </c>
      <c r="K9906" t="s">
        <v>11</v>
      </c>
    </row>
    <row r="9907" spans="1:11" x14ac:dyDescent="0.2">
      <c r="A9907" s="3">
        <v>1347</v>
      </c>
      <c r="B9907" s="3">
        <v>2023</v>
      </c>
      <c r="C9907" s="3">
        <v>3</v>
      </c>
      <c r="D9907" s="3">
        <v>2025</v>
      </c>
      <c r="E9907" s="3">
        <v>1</v>
      </c>
      <c r="F9907" s="2">
        <v>1436.8402750731652</v>
      </c>
      <c r="G9907" s="2">
        <v>4035.7361288675133</v>
      </c>
      <c r="H9907" s="2">
        <v>2956.2381170503445</v>
      </c>
      <c r="I9907" s="2">
        <v>6991.9742459178578</v>
      </c>
      <c r="J9907" s="2">
        <v>8134.1621270886735</v>
      </c>
      <c r="K9907" t="s">
        <v>11</v>
      </c>
    </row>
    <row r="9908" spans="1:11" x14ac:dyDescent="0.2">
      <c r="A9908" s="3">
        <v>1347</v>
      </c>
      <c r="B9908" s="3">
        <v>2023</v>
      </c>
      <c r="C9908" s="3">
        <v>4</v>
      </c>
      <c r="D9908" s="3">
        <v>2026</v>
      </c>
      <c r="E9908" s="3">
        <v>1</v>
      </c>
      <c r="F9908" s="2">
        <v>1163.5261053696581</v>
      </c>
      <c r="G9908" s="2">
        <v>5199.2622342371715</v>
      </c>
      <c r="H9908" s="2">
        <v>2422.8238697637198</v>
      </c>
      <c r="I9908" s="2">
        <v>7622.0861040008913</v>
      </c>
      <c r="J9908" s="2">
        <v>8134.1621270886735</v>
      </c>
      <c r="K9908" t="s">
        <v>11</v>
      </c>
    </row>
    <row r="9909" spans="1:11" x14ac:dyDescent="0.2">
      <c r="A9909" s="3">
        <v>1348</v>
      </c>
      <c r="B9909" s="3">
        <v>2023</v>
      </c>
      <c r="C9909" s="3">
        <v>1</v>
      </c>
      <c r="D9909" s="3">
        <v>2023</v>
      </c>
      <c r="E9909" s="3">
        <v>1</v>
      </c>
      <c r="F9909" s="2">
        <v>2189.3013395243702</v>
      </c>
      <c r="G9909" s="2">
        <v>2189.3013395243702</v>
      </c>
      <c r="H9909" s="2">
        <v>7221.650642692759</v>
      </c>
      <c r="I9909" s="2">
        <v>9410.9519822171296</v>
      </c>
      <c r="J9909" s="2">
        <v>14243.797538709796</v>
      </c>
      <c r="K9909" t="s">
        <v>11</v>
      </c>
    </row>
    <row r="9910" spans="1:11" x14ac:dyDescent="0.2">
      <c r="A9910" s="3">
        <v>1348</v>
      </c>
      <c r="B9910" s="3">
        <v>2023</v>
      </c>
      <c r="C9910" s="3">
        <v>2</v>
      </c>
      <c r="D9910" s="3">
        <v>2024</v>
      </c>
      <c r="E9910" s="3">
        <v>1</v>
      </c>
      <c r="F9910" s="2">
        <v>2212.0945208758772</v>
      </c>
      <c r="G9910" s="2">
        <v>4401.3958604002473</v>
      </c>
      <c r="H9910" s="2">
        <v>6876.0500089359739</v>
      </c>
      <c r="I9910" s="2">
        <v>11277.445869336221</v>
      </c>
      <c r="J9910" s="2">
        <v>14243.797538709796</v>
      </c>
      <c r="K9910" t="s">
        <v>11</v>
      </c>
    </row>
    <row r="9911" spans="1:11" x14ac:dyDescent="0.2">
      <c r="A9911" s="3">
        <v>1348</v>
      </c>
      <c r="B9911" s="3">
        <v>2023</v>
      </c>
      <c r="C9911" s="3">
        <v>3</v>
      </c>
      <c r="D9911" s="3">
        <v>2025</v>
      </c>
      <c r="E9911" s="3">
        <v>1</v>
      </c>
      <c r="F9911" s="2">
        <v>2748.7700773747165</v>
      </c>
      <c r="G9911" s="2">
        <v>7150.1659377749638</v>
      </c>
      <c r="H9911" s="2">
        <v>5214.4401100476498</v>
      </c>
      <c r="I9911" s="2">
        <v>12364.606047822614</v>
      </c>
      <c r="J9911" s="2">
        <v>14243.797538709796</v>
      </c>
      <c r="K9911" t="s">
        <v>11</v>
      </c>
    </row>
    <row r="9912" spans="1:11" x14ac:dyDescent="0.2">
      <c r="A9912" s="3">
        <v>1348</v>
      </c>
      <c r="B9912" s="3">
        <v>2023</v>
      </c>
      <c r="C9912" s="3">
        <v>4</v>
      </c>
      <c r="D9912" s="3">
        <v>2026</v>
      </c>
      <c r="E9912" s="3">
        <v>1</v>
      </c>
      <c r="F9912" s="2">
        <v>2216.0090046256009</v>
      </c>
      <c r="G9912" s="2">
        <v>9366.1749424005648</v>
      </c>
      <c r="H9912" s="2">
        <v>3632.2315550295734</v>
      </c>
      <c r="I9912" s="2">
        <v>12998.406497430138</v>
      </c>
      <c r="J9912" s="2">
        <v>14243.797538709796</v>
      </c>
      <c r="K9912" t="s">
        <v>11</v>
      </c>
    </row>
    <row r="9913" spans="1:11" x14ac:dyDescent="0.2">
      <c r="A9913" s="3">
        <v>1349</v>
      </c>
      <c r="B9913" s="3">
        <v>2023</v>
      </c>
      <c r="C9913" s="3">
        <v>1</v>
      </c>
      <c r="D9913" s="3">
        <v>2023</v>
      </c>
      <c r="E9913" s="3">
        <v>1</v>
      </c>
      <c r="F9913" s="2">
        <v>3239.3554037809163</v>
      </c>
      <c r="G9913" s="2">
        <v>3239.3554037809163</v>
      </c>
      <c r="H9913" s="2">
        <v>11516.167745379727</v>
      </c>
      <c r="I9913" s="2">
        <v>14755.523149160643</v>
      </c>
      <c r="J9913" s="2">
        <v>22362.531136900452</v>
      </c>
      <c r="K9913" t="s">
        <v>11</v>
      </c>
    </row>
    <row r="9914" spans="1:11" x14ac:dyDescent="0.2">
      <c r="A9914" s="3">
        <v>1349</v>
      </c>
      <c r="B9914" s="3">
        <v>2023</v>
      </c>
      <c r="C9914" s="3">
        <v>2</v>
      </c>
      <c r="D9914" s="3">
        <v>2024</v>
      </c>
      <c r="E9914" s="3">
        <v>1</v>
      </c>
      <c r="F9914" s="2">
        <v>3648.2646725125715</v>
      </c>
      <c r="G9914" s="2">
        <v>6887.6200762934877</v>
      </c>
      <c r="H9914" s="2">
        <v>10233.769518946361</v>
      </c>
      <c r="I9914" s="2">
        <v>17121.389595239849</v>
      </c>
      <c r="J9914" s="2">
        <v>22362.531136900452</v>
      </c>
      <c r="K9914" t="s">
        <v>11</v>
      </c>
    </row>
    <row r="9915" spans="1:11" x14ac:dyDescent="0.2">
      <c r="A9915" s="3">
        <v>1349</v>
      </c>
      <c r="B9915" s="3">
        <v>2023</v>
      </c>
      <c r="C9915" s="3">
        <v>3</v>
      </c>
      <c r="D9915" s="3">
        <v>2025</v>
      </c>
      <c r="E9915" s="3">
        <v>1</v>
      </c>
      <c r="F9915" s="2">
        <v>3891.6790717466101</v>
      </c>
      <c r="G9915" s="2">
        <v>10779.299148040098</v>
      </c>
      <c r="H9915" s="2">
        <v>8751.5005189354761</v>
      </c>
      <c r="I9915" s="2">
        <v>19530.799666975574</v>
      </c>
      <c r="J9915" s="2">
        <v>22362.531136900452</v>
      </c>
      <c r="K9915" t="s">
        <v>11</v>
      </c>
    </row>
    <row r="9916" spans="1:11" x14ac:dyDescent="0.2">
      <c r="A9916" s="3">
        <v>1349</v>
      </c>
      <c r="B9916" s="3">
        <v>2023</v>
      </c>
      <c r="C9916" s="3">
        <v>4</v>
      </c>
      <c r="D9916" s="3">
        <v>2026</v>
      </c>
      <c r="E9916" s="3">
        <v>1</v>
      </c>
      <c r="F9916" s="2">
        <v>3573.2693100485249</v>
      </c>
      <c r="G9916" s="2">
        <v>14352.568458088623</v>
      </c>
      <c r="H9916" s="2">
        <v>6090.7858514741965</v>
      </c>
      <c r="I9916" s="2">
        <v>20443.354309562819</v>
      </c>
      <c r="J9916" s="2">
        <v>22362.531136900452</v>
      </c>
      <c r="K9916" t="s">
        <v>11</v>
      </c>
    </row>
    <row r="9917" spans="1:11" x14ac:dyDescent="0.2">
      <c r="A9917" s="3">
        <v>1350</v>
      </c>
      <c r="B9917" s="3">
        <v>2023</v>
      </c>
      <c r="C9917" s="3">
        <v>1</v>
      </c>
      <c r="D9917" s="3">
        <v>2023</v>
      </c>
      <c r="E9917" s="3">
        <v>1</v>
      </c>
      <c r="F9917" s="2">
        <v>1784.2085495664476</v>
      </c>
      <c r="G9917" s="2">
        <v>1784.2085495664476</v>
      </c>
      <c r="H9917" s="2">
        <v>5959.1253067477101</v>
      </c>
      <c r="I9917" s="2">
        <v>7743.3338563141579</v>
      </c>
      <c r="J9917" s="2">
        <v>11784.011098490526</v>
      </c>
      <c r="K9917" t="s">
        <v>11</v>
      </c>
    </row>
    <row r="9918" spans="1:11" x14ac:dyDescent="0.2">
      <c r="A9918" s="3">
        <v>1350</v>
      </c>
      <c r="B9918" s="3">
        <v>2023</v>
      </c>
      <c r="C9918" s="3">
        <v>2</v>
      </c>
      <c r="D9918" s="3">
        <v>2024</v>
      </c>
      <c r="E9918" s="3">
        <v>1</v>
      </c>
      <c r="F9918" s="2">
        <v>2098.5634824765084</v>
      </c>
      <c r="G9918" s="2">
        <v>3882.7720320429562</v>
      </c>
      <c r="H9918" s="2">
        <v>5334.5495727999278</v>
      </c>
      <c r="I9918" s="2">
        <v>9217.321604842884</v>
      </c>
      <c r="J9918" s="2">
        <v>11784.011098490526</v>
      </c>
      <c r="K9918" t="s">
        <v>11</v>
      </c>
    </row>
    <row r="9919" spans="1:11" x14ac:dyDescent="0.2">
      <c r="A9919" s="3">
        <v>1350</v>
      </c>
      <c r="B9919" s="3">
        <v>2023</v>
      </c>
      <c r="C9919" s="3">
        <v>3</v>
      </c>
      <c r="D9919" s="3">
        <v>2025</v>
      </c>
      <c r="E9919" s="3">
        <v>1</v>
      </c>
      <c r="F9919" s="2">
        <v>1977.8883529073555</v>
      </c>
      <c r="G9919" s="2">
        <v>5860.6603849503117</v>
      </c>
      <c r="H9919" s="2">
        <v>4246.9155196407082</v>
      </c>
      <c r="I9919" s="2">
        <v>10107.57590459102</v>
      </c>
      <c r="J9919" s="2">
        <v>11784.011098490526</v>
      </c>
      <c r="K9919" t="s">
        <v>11</v>
      </c>
    </row>
    <row r="9920" spans="1:11" x14ac:dyDescent="0.2">
      <c r="A9920" s="3">
        <v>1350</v>
      </c>
      <c r="B9920" s="3">
        <v>2023</v>
      </c>
      <c r="C9920" s="3">
        <v>4</v>
      </c>
      <c r="D9920" s="3">
        <v>2026</v>
      </c>
      <c r="E9920" s="3">
        <v>1</v>
      </c>
      <c r="F9920" s="2">
        <v>1935.694743322726</v>
      </c>
      <c r="G9920" s="2">
        <v>7796.3551282730377</v>
      </c>
      <c r="H9920" s="2">
        <v>3160.2606549760048</v>
      </c>
      <c r="I9920" s="2">
        <v>10956.615783249043</v>
      </c>
      <c r="J9920" s="2">
        <v>11784.011098490526</v>
      </c>
      <c r="K9920" t="s">
        <v>11</v>
      </c>
    </row>
    <row r="9921" spans="1:11" x14ac:dyDescent="0.2">
      <c r="A9921" s="3">
        <v>1351</v>
      </c>
      <c r="B9921" s="3">
        <v>2023</v>
      </c>
      <c r="C9921" s="3">
        <v>1</v>
      </c>
      <c r="D9921" s="3">
        <v>2023</v>
      </c>
      <c r="E9921" s="3">
        <v>1</v>
      </c>
      <c r="F9921" s="2">
        <v>458.59327958974853</v>
      </c>
      <c r="G9921" s="2">
        <v>458.59327958974853</v>
      </c>
      <c r="H9921" s="2">
        <v>1440.2369433305796</v>
      </c>
      <c r="I9921" s="2">
        <v>1898.8302229203282</v>
      </c>
      <c r="J9921" s="2">
        <v>2946.543775780005</v>
      </c>
      <c r="K9921" t="s">
        <v>11</v>
      </c>
    </row>
    <row r="9922" spans="1:11" x14ac:dyDescent="0.2">
      <c r="A9922" s="3">
        <v>1351</v>
      </c>
      <c r="B9922" s="3">
        <v>2023</v>
      </c>
      <c r="C9922" s="3">
        <v>2</v>
      </c>
      <c r="D9922" s="3">
        <v>2024</v>
      </c>
      <c r="E9922" s="3">
        <v>1</v>
      </c>
      <c r="F9922" s="2">
        <v>503.1936332023069</v>
      </c>
      <c r="G9922" s="2">
        <v>961.78691279205543</v>
      </c>
      <c r="H9922" s="2">
        <v>1318.7349353560699</v>
      </c>
      <c r="I9922" s="2">
        <v>2280.5218481481252</v>
      </c>
      <c r="J9922" s="2">
        <v>2946.543775780005</v>
      </c>
      <c r="K9922" t="s">
        <v>11</v>
      </c>
    </row>
    <row r="9923" spans="1:11" x14ac:dyDescent="0.2">
      <c r="A9923" s="3">
        <v>1351</v>
      </c>
      <c r="B9923" s="3">
        <v>2023</v>
      </c>
      <c r="C9923" s="3">
        <v>3</v>
      </c>
      <c r="D9923" s="3">
        <v>2025</v>
      </c>
      <c r="E9923" s="3">
        <v>1</v>
      </c>
      <c r="F9923" s="2">
        <v>478.94124750267599</v>
      </c>
      <c r="G9923" s="2">
        <v>1440.7281602947314</v>
      </c>
      <c r="H9923" s="2">
        <v>1112.7727629017872</v>
      </c>
      <c r="I9923" s="2">
        <v>2553.5009231965187</v>
      </c>
      <c r="J9923" s="2">
        <v>2946.543775780005</v>
      </c>
      <c r="K9923" t="s">
        <v>11</v>
      </c>
    </row>
    <row r="9924" spans="1:11" x14ac:dyDescent="0.2">
      <c r="A9924" s="3">
        <v>1351</v>
      </c>
      <c r="B9924" s="3">
        <v>2023</v>
      </c>
      <c r="C9924" s="3">
        <v>4</v>
      </c>
      <c r="D9924" s="3">
        <v>2026</v>
      </c>
      <c r="E9924" s="3">
        <v>1</v>
      </c>
      <c r="F9924" s="2">
        <v>428.10484338566766</v>
      </c>
      <c r="G9924" s="2">
        <v>1868.8330036803991</v>
      </c>
      <c r="H9924" s="2">
        <v>918.98296811229193</v>
      </c>
      <c r="I9924" s="2">
        <v>2787.815971792691</v>
      </c>
      <c r="J9924" s="2">
        <v>2946.543775780005</v>
      </c>
      <c r="K9924" t="s">
        <v>11</v>
      </c>
    </row>
    <row r="9925" spans="1:11" x14ac:dyDescent="0.2">
      <c r="A9925" s="3">
        <v>1352</v>
      </c>
      <c r="B9925" s="3">
        <v>2023</v>
      </c>
      <c r="C9925" s="3">
        <v>1</v>
      </c>
      <c r="D9925" s="3">
        <v>2023</v>
      </c>
      <c r="E9925" s="3">
        <v>1</v>
      </c>
      <c r="F9925" s="2">
        <v>1765.6119468043785</v>
      </c>
      <c r="G9925" s="2">
        <v>1765.6119468043785</v>
      </c>
      <c r="H9925" s="2">
        <v>6188.4924925121886</v>
      </c>
      <c r="I9925" s="2">
        <v>7954.1044393165666</v>
      </c>
      <c r="J9925" s="2">
        <v>12078.851979502131</v>
      </c>
      <c r="K9925" t="s">
        <v>11</v>
      </c>
    </row>
    <row r="9926" spans="1:11" x14ac:dyDescent="0.2">
      <c r="A9926" s="3">
        <v>1352</v>
      </c>
      <c r="B9926" s="3">
        <v>2023</v>
      </c>
      <c r="C9926" s="3">
        <v>2</v>
      </c>
      <c r="D9926" s="3">
        <v>2024</v>
      </c>
      <c r="E9926" s="3">
        <v>1</v>
      </c>
      <c r="F9926" s="2">
        <v>2168.310310454307</v>
      </c>
      <c r="G9926" s="2">
        <v>3933.9222572586855</v>
      </c>
      <c r="H9926" s="2">
        <v>5383.8237512795367</v>
      </c>
      <c r="I9926" s="2">
        <v>9317.7460085382227</v>
      </c>
      <c r="J9926" s="2">
        <v>12078.851979502131</v>
      </c>
      <c r="K9926" t="s">
        <v>11</v>
      </c>
    </row>
    <row r="9927" spans="1:11" x14ac:dyDescent="0.2">
      <c r="A9927" s="3">
        <v>1352</v>
      </c>
      <c r="B9927" s="3">
        <v>2023</v>
      </c>
      <c r="C9927" s="3">
        <v>3</v>
      </c>
      <c r="D9927" s="3">
        <v>2025</v>
      </c>
      <c r="E9927" s="3">
        <v>1</v>
      </c>
      <c r="F9927" s="2">
        <v>1909.9124509471062</v>
      </c>
      <c r="G9927" s="2">
        <v>5843.8347082057917</v>
      </c>
      <c r="H9927" s="2">
        <v>4680.2494923600188</v>
      </c>
      <c r="I9927" s="2">
        <v>10524.084200565811</v>
      </c>
      <c r="J9927" s="2">
        <v>12078.851979502131</v>
      </c>
      <c r="K9927" t="s">
        <v>11</v>
      </c>
    </row>
    <row r="9928" spans="1:11" x14ac:dyDescent="0.2">
      <c r="A9928" s="3">
        <v>1352</v>
      </c>
      <c r="B9928" s="3">
        <v>2023</v>
      </c>
      <c r="C9928" s="3">
        <v>4</v>
      </c>
      <c r="D9928" s="3">
        <v>2026</v>
      </c>
      <c r="E9928" s="3">
        <v>1</v>
      </c>
      <c r="F9928" s="2">
        <v>2121.7545514012127</v>
      </c>
      <c r="G9928" s="2">
        <v>7965.5892596070044</v>
      </c>
      <c r="H9928" s="2">
        <v>3260.6405892276161</v>
      </c>
      <c r="I9928" s="2">
        <v>11226.22984883462</v>
      </c>
      <c r="J9928" s="2">
        <v>12078.851979502131</v>
      </c>
      <c r="K9928" t="s">
        <v>11</v>
      </c>
    </row>
    <row r="9929" spans="1:11" x14ac:dyDescent="0.2">
      <c r="A9929" s="3">
        <v>1353</v>
      </c>
      <c r="B9929" s="3">
        <v>2023</v>
      </c>
      <c r="C9929" s="3">
        <v>1</v>
      </c>
      <c r="D9929" s="3">
        <v>2023</v>
      </c>
      <c r="E9929" s="3">
        <v>1</v>
      </c>
      <c r="F9929" s="2">
        <v>1479.9713763186805</v>
      </c>
      <c r="G9929" s="2">
        <v>1479.9713763186805</v>
      </c>
      <c r="H9929" s="2">
        <v>4941.7378099894086</v>
      </c>
      <c r="I9929" s="2">
        <v>6421.7091863080896</v>
      </c>
      <c r="J9929" s="2">
        <v>9945.5239855114251</v>
      </c>
      <c r="K9929" t="s">
        <v>11</v>
      </c>
    </row>
    <row r="9930" spans="1:11" x14ac:dyDescent="0.2">
      <c r="A9930" s="3">
        <v>1353</v>
      </c>
      <c r="B9930" s="3">
        <v>2023</v>
      </c>
      <c r="C9930" s="3">
        <v>2</v>
      </c>
      <c r="D9930" s="3">
        <v>2024</v>
      </c>
      <c r="E9930" s="3">
        <v>1</v>
      </c>
      <c r="F9930" s="2">
        <v>1787.0347021516172</v>
      </c>
      <c r="G9930" s="2">
        <v>3267.0060784702978</v>
      </c>
      <c r="H9930" s="2">
        <v>4531.6521954083073</v>
      </c>
      <c r="I9930" s="2">
        <v>7798.6582738786055</v>
      </c>
      <c r="J9930" s="2">
        <v>9945.5239855114251</v>
      </c>
      <c r="K9930" t="s">
        <v>11</v>
      </c>
    </row>
    <row r="9931" spans="1:11" x14ac:dyDescent="0.2">
      <c r="A9931" s="3">
        <v>1353</v>
      </c>
      <c r="B9931" s="3">
        <v>2023</v>
      </c>
      <c r="C9931" s="3">
        <v>3</v>
      </c>
      <c r="D9931" s="3">
        <v>2025</v>
      </c>
      <c r="E9931" s="3">
        <v>1</v>
      </c>
      <c r="F9931" s="2">
        <v>1819.9386630368831</v>
      </c>
      <c r="G9931" s="2">
        <v>5086.9447415071809</v>
      </c>
      <c r="H9931" s="2">
        <v>3510.062672994869</v>
      </c>
      <c r="I9931" s="2">
        <v>8597.0074145020499</v>
      </c>
      <c r="J9931" s="2">
        <v>9945.5239855114251</v>
      </c>
      <c r="K9931" t="s">
        <v>11</v>
      </c>
    </row>
    <row r="9932" spans="1:11" x14ac:dyDescent="0.2">
      <c r="A9932" s="3">
        <v>1353</v>
      </c>
      <c r="B9932" s="3">
        <v>2023</v>
      </c>
      <c r="C9932" s="3">
        <v>4</v>
      </c>
      <c r="D9932" s="3">
        <v>2026</v>
      </c>
      <c r="E9932" s="3">
        <v>1</v>
      </c>
      <c r="F9932" s="2">
        <v>1515.5144062593899</v>
      </c>
      <c r="G9932" s="2">
        <v>6602.4591477665708</v>
      </c>
      <c r="H9932" s="2">
        <v>2605.0161650972059</v>
      </c>
      <c r="I9932" s="2">
        <v>9207.4753128637767</v>
      </c>
      <c r="J9932" s="2">
        <v>9945.5239855114251</v>
      </c>
      <c r="K9932" t="s">
        <v>11</v>
      </c>
    </row>
    <row r="9933" spans="1:11" x14ac:dyDescent="0.2">
      <c r="A9933" s="3">
        <v>1354</v>
      </c>
      <c r="B9933" s="3">
        <v>2023</v>
      </c>
      <c r="C9933" s="3">
        <v>1</v>
      </c>
      <c r="D9933" s="3">
        <v>2023</v>
      </c>
      <c r="E9933" s="3">
        <v>1</v>
      </c>
      <c r="F9933" s="2">
        <v>974.48306219705182</v>
      </c>
      <c r="G9933" s="2">
        <v>974.48306219705182</v>
      </c>
      <c r="H9933" s="2">
        <v>3204.1274555312198</v>
      </c>
      <c r="I9933" s="2">
        <v>4178.6105177282716</v>
      </c>
      <c r="J9933" s="2">
        <v>6533.5869990956826</v>
      </c>
      <c r="K9933" t="s">
        <v>11</v>
      </c>
    </row>
    <row r="9934" spans="1:11" x14ac:dyDescent="0.2">
      <c r="A9934" s="3">
        <v>1354</v>
      </c>
      <c r="B9934" s="3">
        <v>2023</v>
      </c>
      <c r="C9934" s="3">
        <v>2</v>
      </c>
      <c r="D9934" s="3">
        <v>2024</v>
      </c>
      <c r="E9934" s="3">
        <v>1</v>
      </c>
      <c r="F9934" s="2">
        <v>1051.8284321926453</v>
      </c>
      <c r="G9934" s="2">
        <v>2026.3114943896971</v>
      </c>
      <c r="H9934" s="2">
        <v>3106.7560448668355</v>
      </c>
      <c r="I9934" s="2">
        <v>5133.0675392565327</v>
      </c>
      <c r="J9934" s="2">
        <v>6533.5869990956826</v>
      </c>
      <c r="K9934" t="s">
        <v>11</v>
      </c>
    </row>
    <row r="9935" spans="1:11" x14ac:dyDescent="0.2">
      <c r="A9935" s="3">
        <v>1354</v>
      </c>
      <c r="B9935" s="3">
        <v>2023</v>
      </c>
      <c r="C9935" s="3">
        <v>3</v>
      </c>
      <c r="D9935" s="3">
        <v>2025</v>
      </c>
      <c r="E9935" s="3">
        <v>1</v>
      </c>
      <c r="F9935" s="2">
        <v>1129.2808436849118</v>
      </c>
      <c r="G9935" s="2">
        <v>3155.592338074609</v>
      </c>
      <c r="H9935" s="2">
        <v>2598.012680156733</v>
      </c>
      <c r="I9935" s="2">
        <v>5753.605018231342</v>
      </c>
      <c r="J9935" s="2">
        <v>6533.5869990956826</v>
      </c>
      <c r="K9935" t="s">
        <v>11</v>
      </c>
    </row>
    <row r="9936" spans="1:11" x14ac:dyDescent="0.2">
      <c r="A9936" s="3">
        <v>1354</v>
      </c>
      <c r="B9936" s="3">
        <v>2023</v>
      </c>
      <c r="C9936" s="3">
        <v>4</v>
      </c>
      <c r="D9936" s="3">
        <v>2026</v>
      </c>
      <c r="E9936" s="3">
        <v>1</v>
      </c>
      <c r="F9936" s="2">
        <v>1093.1004651394487</v>
      </c>
      <c r="G9936" s="2">
        <v>4248.6928032140577</v>
      </c>
      <c r="H9936" s="2">
        <v>1794.129577118304</v>
      </c>
      <c r="I9936" s="2">
        <v>6042.8223803323617</v>
      </c>
      <c r="J9936" s="2">
        <v>6533.5869990956826</v>
      </c>
      <c r="K9936" t="s">
        <v>11</v>
      </c>
    </row>
    <row r="9937" spans="1:11" x14ac:dyDescent="0.2">
      <c r="A9937" s="3">
        <v>1355</v>
      </c>
      <c r="B9937" s="3">
        <v>2023</v>
      </c>
      <c r="C9937" s="3">
        <v>1</v>
      </c>
      <c r="D9937" s="3">
        <v>2023</v>
      </c>
      <c r="E9937" s="3">
        <v>1</v>
      </c>
      <c r="F9937" s="2">
        <v>2242.169259251621</v>
      </c>
      <c r="G9937" s="2">
        <v>2242.169259251621</v>
      </c>
      <c r="H9937" s="2">
        <v>7655.1008991035105</v>
      </c>
      <c r="I9937" s="2">
        <v>9897.2701583551316</v>
      </c>
      <c r="J9937" s="2">
        <v>15198.410498805964</v>
      </c>
      <c r="K9937" t="s">
        <v>11</v>
      </c>
    </row>
    <row r="9938" spans="1:11" x14ac:dyDescent="0.2">
      <c r="A9938" s="3">
        <v>1355</v>
      </c>
      <c r="B9938" s="3">
        <v>2023</v>
      </c>
      <c r="C9938" s="3">
        <v>2</v>
      </c>
      <c r="D9938" s="3">
        <v>2024</v>
      </c>
      <c r="E9938" s="3">
        <v>1</v>
      </c>
      <c r="F9938" s="2">
        <v>2726.2391380414056</v>
      </c>
      <c r="G9938" s="2">
        <v>4968.4083972930266</v>
      </c>
      <c r="H9938" s="2">
        <v>6812.9433303556189</v>
      </c>
      <c r="I9938" s="2">
        <v>11781.351727648645</v>
      </c>
      <c r="J9938" s="2">
        <v>15198.410498805964</v>
      </c>
      <c r="K9938" t="s">
        <v>11</v>
      </c>
    </row>
    <row r="9939" spans="1:11" x14ac:dyDescent="0.2">
      <c r="A9939" s="3">
        <v>1355</v>
      </c>
      <c r="B9939" s="3">
        <v>2023</v>
      </c>
      <c r="C9939" s="3">
        <v>3</v>
      </c>
      <c r="D9939" s="3">
        <v>2025</v>
      </c>
      <c r="E9939" s="3">
        <v>1</v>
      </c>
      <c r="F9939" s="2">
        <v>2521.0318424482448</v>
      </c>
      <c r="G9939" s="2">
        <v>7489.4402397412714</v>
      </c>
      <c r="H9939" s="2">
        <v>5987.8883043258074</v>
      </c>
      <c r="I9939" s="2">
        <v>13477.328544067079</v>
      </c>
      <c r="J9939" s="2">
        <v>15198.410498805964</v>
      </c>
      <c r="K9939" t="s">
        <v>11</v>
      </c>
    </row>
    <row r="9940" spans="1:11" x14ac:dyDescent="0.2">
      <c r="A9940" s="3">
        <v>1355</v>
      </c>
      <c r="B9940" s="3">
        <v>2023</v>
      </c>
      <c r="C9940" s="3">
        <v>4</v>
      </c>
      <c r="D9940" s="3">
        <v>2026</v>
      </c>
      <c r="E9940" s="3">
        <v>1</v>
      </c>
      <c r="F9940" s="2">
        <v>2283.0928046461622</v>
      </c>
      <c r="G9940" s="2">
        <v>9772.5330443874336</v>
      </c>
      <c r="H9940" s="2">
        <v>4208.1479602967465</v>
      </c>
      <c r="I9940" s="2">
        <v>13980.68100468418</v>
      </c>
      <c r="J9940" s="2">
        <v>15198.410498805964</v>
      </c>
      <c r="K9940" t="s">
        <v>11</v>
      </c>
    </row>
    <row r="9941" spans="1:11" x14ac:dyDescent="0.2">
      <c r="A9941" s="3">
        <v>1356</v>
      </c>
      <c r="B9941" s="3">
        <v>2023</v>
      </c>
      <c r="C9941" s="3">
        <v>1</v>
      </c>
      <c r="D9941" s="3">
        <v>2023</v>
      </c>
      <c r="E9941" s="3">
        <v>1</v>
      </c>
      <c r="F9941" s="2">
        <v>843.6058319206104</v>
      </c>
      <c r="G9941" s="2">
        <v>843.6058319206104</v>
      </c>
      <c r="H9941" s="2">
        <v>2866.75498629818</v>
      </c>
      <c r="I9941" s="2">
        <v>3710.3608182187904</v>
      </c>
      <c r="J9941" s="2">
        <v>5798.4845225249155</v>
      </c>
      <c r="K9941" t="s">
        <v>11</v>
      </c>
    </row>
    <row r="9942" spans="1:11" x14ac:dyDescent="0.2">
      <c r="A9942" s="3">
        <v>1356</v>
      </c>
      <c r="B9942" s="3">
        <v>2023</v>
      </c>
      <c r="C9942" s="3">
        <v>2</v>
      </c>
      <c r="D9942" s="3">
        <v>2024</v>
      </c>
      <c r="E9942" s="3">
        <v>1</v>
      </c>
      <c r="F9942" s="2">
        <v>943.08399282689356</v>
      </c>
      <c r="G9942" s="2">
        <v>1786.689824747504</v>
      </c>
      <c r="H9942" s="2">
        <v>2697.8472080962865</v>
      </c>
      <c r="I9942" s="2">
        <v>4484.5370328437903</v>
      </c>
      <c r="J9942" s="2">
        <v>5798.4845225249155</v>
      </c>
      <c r="K9942" t="s">
        <v>11</v>
      </c>
    </row>
    <row r="9943" spans="1:11" x14ac:dyDescent="0.2">
      <c r="A9943" s="3">
        <v>1356</v>
      </c>
      <c r="B9943" s="3">
        <v>2023</v>
      </c>
      <c r="C9943" s="3">
        <v>3</v>
      </c>
      <c r="D9943" s="3">
        <v>2025</v>
      </c>
      <c r="E9943" s="3">
        <v>1</v>
      </c>
      <c r="F9943" s="2">
        <v>1085.8701982728974</v>
      </c>
      <c r="G9943" s="2">
        <v>2872.5600230204013</v>
      </c>
      <c r="H9943" s="2">
        <v>2217.4463256709219</v>
      </c>
      <c r="I9943" s="2">
        <v>5090.0063486913232</v>
      </c>
      <c r="J9943" s="2">
        <v>5798.4845225249155</v>
      </c>
      <c r="K9943" t="s">
        <v>11</v>
      </c>
    </row>
    <row r="9944" spans="1:11" x14ac:dyDescent="0.2">
      <c r="A9944" s="3">
        <v>1356</v>
      </c>
      <c r="B9944" s="3">
        <v>2023</v>
      </c>
      <c r="C9944" s="3">
        <v>4</v>
      </c>
      <c r="D9944" s="3">
        <v>2026</v>
      </c>
      <c r="E9944" s="3">
        <v>1</v>
      </c>
      <c r="F9944" s="2">
        <v>879.4754925501561</v>
      </c>
      <c r="G9944" s="2">
        <v>3752.0355155705574</v>
      </c>
      <c r="H9944" s="2">
        <v>1684.2476838562088</v>
      </c>
      <c r="I9944" s="2">
        <v>5436.2831994267663</v>
      </c>
      <c r="J9944" s="2">
        <v>5798.4845225249155</v>
      </c>
      <c r="K9944" t="s">
        <v>11</v>
      </c>
    </row>
    <row r="9945" spans="1:11" x14ac:dyDescent="0.2">
      <c r="A9945" s="3">
        <v>1357</v>
      </c>
      <c r="B9945" s="3">
        <v>2023</v>
      </c>
      <c r="C9945" s="3">
        <v>1</v>
      </c>
      <c r="D9945" s="3">
        <v>2023</v>
      </c>
      <c r="E9945" s="3">
        <v>1</v>
      </c>
      <c r="F9945" s="2">
        <v>427.11532866369356</v>
      </c>
      <c r="G9945" s="2">
        <v>427.11532866369356</v>
      </c>
      <c r="H9945" s="2">
        <v>1380.1026441783656</v>
      </c>
      <c r="I9945" s="2">
        <v>1807.2179728420592</v>
      </c>
      <c r="J9945" s="2">
        <v>2768.1952182344453</v>
      </c>
      <c r="K9945" t="s">
        <v>11</v>
      </c>
    </row>
    <row r="9946" spans="1:11" x14ac:dyDescent="0.2">
      <c r="A9946" s="3">
        <v>1357</v>
      </c>
      <c r="B9946" s="3">
        <v>2023</v>
      </c>
      <c r="C9946" s="3">
        <v>2</v>
      </c>
      <c r="D9946" s="3">
        <v>2024</v>
      </c>
      <c r="E9946" s="3">
        <v>1</v>
      </c>
      <c r="F9946" s="2">
        <v>463.2647032528443</v>
      </c>
      <c r="G9946" s="2">
        <v>890.38003191653786</v>
      </c>
      <c r="H9946" s="2">
        <v>1247.8560471367382</v>
      </c>
      <c r="I9946" s="2">
        <v>2138.2360790532762</v>
      </c>
      <c r="J9946" s="2">
        <v>2768.1952182344453</v>
      </c>
      <c r="K9946" t="s">
        <v>11</v>
      </c>
    </row>
    <row r="9947" spans="1:11" x14ac:dyDescent="0.2">
      <c r="A9947" s="3">
        <v>1357</v>
      </c>
      <c r="B9947" s="3">
        <v>2023</v>
      </c>
      <c r="C9947" s="3">
        <v>3</v>
      </c>
      <c r="D9947" s="3">
        <v>2025</v>
      </c>
      <c r="E9947" s="3">
        <v>1</v>
      </c>
      <c r="F9947" s="2">
        <v>542.93748397879028</v>
      </c>
      <c r="G9947" s="2">
        <v>1433.3175158953281</v>
      </c>
      <c r="H9947" s="2">
        <v>953.01636335404237</v>
      </c>
      <c r="I9947" s="2">
        <v>2386.3338792493705</v>
      </c>
      <c r="J9947" s="2">
        <v>2768.1952182344453</v>
      </c>
      <c r="K9947" t="s">
        <v>11</v>
      </c>
    </row>
    <row r="9948" spans="1:11" x14ac:dyDescent="0.2">
      <c r="A9948" s="3">
        <v>1357</v>
      </c>
      <c r="B9948" s="3">
        <v>2023</v>
      </c>
      <c r="C9948" s="3">
        <v>4</v>
      </c>
      <c r="D9948" s="3">
        <v>2026</v>
      </c>
      <c r="E9948" s="3">
        <v>1</v>
      </c>
      <c r="F9948" s="2">
        <v>329.65386457429395</v>
      </c>
      <c r="G9948" s="2">
        <v>1762.9713804696221</v>
      </c>
      <c r="H9948" s="2">
        <v>818.01620866400071</v>
      </c>
      <c r="I9948" s="2">
        <v>2580.9875891336228</v>
      </c>
      <c r="J9948" s="2">
        <v>2768.1952182344453</v>
      </c>
      <c r="K9948" t="s">
        <v>11</v>
      </c>
    </row>
    <row r="9949" spans="1:11" x14ac:dyDescent="0.2">
      <c r="A9949" s="3">
        <v>1358</v>
      </c>
      <c r="B9949" s="3">
        <v>2023</v>
      </c>
      <c r="C9949" s="3">
        <v>1</v>
      </c>
      <c r="D9949" s="3">
        <v>2023</v>
      </c>
      <c r="E9949" s="3">
        <v>1</v>
      </c>
      <c r="F9949" s="2">
        <v>1799.0392377168412</v>
      </c>
      <c r="G9949" s="2">
        <v>1799.0392377168412</v>
      </c>
      <c r="H9949" s="2">
        <v>6044.3715151919432</v>
      </c>
      <c r="I9949" s="2">
        <v>7843.4107529087842</v>
      </c>
      <c r="J9949" s="2">
        <v>11932.333625221063</v>
      </c>
      <c r="K9949" t="s">
        <v>11</v>
      </c>
    </row>
    <row r="9950" spans="1:11" x14ac:dyDescent="0.2">
      <c r="A9950" s="3">
        <v>1358</v>
      </c>
      <c r="B9950" s="3">
        <v>2023</v>
      </c>
      <c r="C9950" s="3">
        <v>2</v>
      </c>
      <c r="D9950" s="3">
        <v>2024</v>
      </c>
      <c r="E9950" s="3">
        <v>1</v>
      </c>
      <c r="F9950" s="2">
        <v>1958.1303517228669</v>
      </c>
      <c r="G9950" s="2">
        <v>3757.169589439708</v>
      </c>
      <c r="H9950" s="2">
        <v>5706.9178795134876</v>
      </c>
      <c r="I9950" s="2">
        <v>9464.0874689531956</v>
      </c>
      <c r="J9950" s="2">
        <v>11932.333625221063</v>
      </c>
      <c r="K9950" t="s">
        <v>11</v>
      </c>
    </row>
    <row r="9951" spans="1:11" x14ac:dyDescent="0.2">
      <c r="A9951" s="3">
        <v>1358</v>
      </c>
      <c r="B9951" s="3">
        <v>2023</v>
      </c>
      <c r="C9951" s="3">
        <v>3</v>
      </c>
      <c r="D9951" s="3">
        <v>2025</v>
      </c>
      <c r="E9951" s="3">
        <v>1</v>
      </c>
      <c r="F9951" s="2">
        <v>2193.1511288154416</v>
      </c>
      <c r="G9951" s="2">
        <v>5950.3207182551496</v>
      </c>
      <c r="H9951" s="2">
        <v>4549.9677838245107</v>
      </c>
      <c r="I9951" s="2">
        <v>10500.28850207966</v>
      </c>
      <c r="J9951" s="2">
        <v>11932.333625221063</v>
      </c>
      <c r="K9951" t="s">
        <v>11</v>
      </c>
    </row>
    <row r="9952" spans="1:11" x14ac:dyDescent="0.2">
      <c r="A9952" s="3">
        <v>1358</v>
      </c>
      <c r="B9952" s="3">
        <v>2023</v>
      </c>
      <c r="C9952" s="3">
        <v>4</v>
      </c>
      <c r="D9952" s="3">
        <v>2026</v>
      </c>
      <c r="E9952" s="3">
        <v>1</v>
      </c>
      <c r="F9952" s="2">
        <v>1858.5748965599469</v>
      </c>
      <c r="G9952" s="2">
        <v>7808.8956148150965</v>
      </c>
      <c r="H9952" s="2">
        <v>3312.6502307392975</v>
      </c>
      <c r="I9952" s="2">
        <v>11121.545845554394</v>
      </c>
      <c r="J9952" s="2">
        <v>11932.333625221063</v>
      </c>
      <c r="K9952" t="s">
        <v>11</v>
      </c>
    </row>
    <row r="9953" spans="1:11" x14ac:dyDescent="0.2">
      <c r="A9953" s="3">
        <v>1359</v>
      </c>
      <c r="B9953" s="3">
        <v>2023</v>
      </c>
      <c r="C9953" s="3">
        <v>1</v>
      </c>
      <c r="D9953" s="3">
        <v>2023</v>
      </c>
      <c r="E9953" s="3">
        <v>1</v>
      </c>
      <c r="F9953" s="2">
        <v>1792.7119025347315</v>
      </c>
      <c r="G9953" s="2">
        <v>1792.7119025347315</v>
      </c>
      <c r="H9953" s="2">
        <v>6156.6326547198714</v>
      </c>
      <c r="I9953" s="2">
        <v>7949.3445572546025</v>
      </c>
      <c r="J9953" s="2">
        <v>12040.79055727412</v>
      </c>
      <c r="K9953" t="s">
        <v>11</v>
      </c>
    </row>
    <row r="9954" spans="1:11" x14ac:dyDescent="0.2">
      <c r="A9954" s="3">
        <v>1359</v>
      </c>
      <c r="B9954" s="3">
        <v>2023</v>
      </c>
      <c r="C9954" s="3">
        <v>2</v>
      </c>
      <c r="D9954" s="3">
        <v>2024</v>
      </c>
      <c r="E9954" s="3">
        <v>1</v>
      </c>
      <c r="F9954" s="2">
        <v>1959.6816761904329</v>
      </c>
      <c r="G9954" s="2">
        <v>3752.3935787251644</v>
      </c>
      <c r="H9954" s="2">
        <v>5567.3480582221982</v>
      </c>
      <c r="I9954" s="2">
        <v>9319.7416369473631</v>
      </c>
      <c r="J9954" s="2">
        <v>12040.79055727412</v>
      </c>
      <c r="K9954" t="s">
        <v>11</v>
      </c>
    </row>
    <row r="9955" spans="1:11" x14ac:dyDescent="0.2">
      <c r="A9955" s="3">
        <v>1359</v>
      </c>
      <c r="B9955" s="3">
        <v>2023</v>
      </c>
      <c r="C9955" s="3">
        <v>3</v>
      </c>
      <c r="D9955" s="3">
        <v>2025</v>
      </c>
      <c r="E9955" s="3">
        <v>1</v>
      </c>
      <c r="F9955" s="2">
        <v>2223.5186531164513</v>
      </c>
      <c r="G9955" s="2">
        <v>5975.9122318416157</v>
      </c>
      <c r="H9955" s="2">
        <v>4409.841420864368</v>
      </c>
      <c r="I9955" s="2">
        <v>10385.753652705984</v>
      </c>
      <c r="J9955" s="2">
        <v>12040.79055727412</v>
      </c>
      <c r="K9955" t="s">
        <v>11</v>
      </c>
    </row>
    <row r="9956" spans="1:11" x14ac:dyDescent="0.2">
      <c r="A9956" s="3">
        <v>1359</v>
      </c>
      <c r="B9956" s="3">
        <v>2023</v>
      </c>
      <c r="C9956" s="3">
        <v>4</v>
      </c>
      <c r="D9956" s="3">
        <v>2026</v>
      </c>
      <c r="E9956" s="3">
        <v>1</v>
      </c>
      <c r="F9956" s="2">
        <v>1690.4118267142649</v>
      </c>
      <c r="G9956" s="2">
        <v>7666.3240585558806</v>
      </c>
      <c r="H9956" s="2">
        <v>3623.6750366048827</v>
      </c>
      <c r="I9956" s="2">
        <v>11289.999095160763</v>
      </c>
      <c r="J9956" s="2">
        <v>12040.79055727412</v>
      </c>
      <c r="K9956" t="s">
        <v>11</v>
      </c>
    </row>
    <row r="9957" spans="1:11" x14ac:dyDescent="0.2">
      <c r="A9957" s="3">
        <v>1360</v>
      </c>
      <c r="B9957" s="3">
        <v>2023</v>
      </c>
      <c r="C9957" s="3">
        <v>1</v>
      </c>
      <c r="D9957" s="3">
        <v>2023</v>
      </c>
      <c r="E9957" s="3">
        <v>1</v>
      </c>
      <c r="F9957" s="2">
        <v>556.31107831303416</v>
      </c>
      <c r="G9957" s="2">
        <v>556.31107831303416</v>
      </c>
      <c r="H9957" s="2">
        <v>1852.8261599055327</v>
      </c>
      <c r="I9957" s="2">
        <v>2409.1372382185668</v>
      </c>
      <c r="J9957" s="2">
        <v>3697.5725465800188</v>
      </c>
      <c r="K9957" t="s">
        <v>11</v>
      </c>
    </row>
    <row r="9958" spans="1:11" x14ac:dyDescent="0.2">
      <c r="A9958" s="3">
        <v>1360</v>
      </c>
      <c r="B9958" s="3">
        <v>2023</v>
      </c>
      <c r="C9958" s="3">
        <v>2</v>
      </c>
      <c r="D9958" s="3">
        <v>2024</v>
      </c>
      <c r="E9958" s="3">
        <v>1</v>
      </c>
      <c r="F9958" s="2">
        <v>591.0383707965982</v>
      </c>
      <c r="G9958" s="2">
        <v>1147.3494491096324</v>
      </c>
      <c r="H9958" s="2">
        <v>1707.2083337457841</v>
      </c>
      <c r="I9958" s="2">
        <v>2854.5577828554165</v>
      </c>
      <c r="J9958" s="2">
        <v>3697.5725465800188</v>
      </c>
      <c r="K9958" t="s">
        <v>11</v>
      </c>
    </row>
    <row r="9959" spans="1:11" x14ac:dyDescent="0.2">
      <c r="A9959" s="3">
        <v>1360</v>
      </c>
      <c r="B9959" s="3">
        <v>2023</v>
      </c>
      <c r="C9959" s="3">
        <v>3</v>
      </c>
      <c r="D9959" s="3">
        <v>2025</v>
      </c>
      <c r="E9959" s="3">
        <v>1</v>
      </c>
      <c r="F9959" s="2">
        <v>685.18978894907173</v>
      </c>
      <c r="G9959" s="2">
        <v>1832.5392380587041</v>
      </c>
      <c r="H9959" s="2">
        <v>1396.4829298241812</v>
      </c>
      <c r="I9959" s="2">
        <v>3229.0221678828852</v>
      </c>
      <c r="J9959" s="2">
        <v>3697.5725465800188</v>
      </c>
      <c r="K9959" t="s">
        <v>11</v>
      </c>
    </row>
    <row r="9960" spans="1:11" x14ac:dyDescent="0.2">
      <c r="A9960" s="3">
        <v>1360</v>
      </c>
      <c r="B9960" s="3">
        <v>2023</v>
      </c>
      <c r="C9960" s="3">
        <v>4</v>
      </c>
      <c r="D9960" s="3">
        <v>2026</v>
      </c>
      <c r="E9960" s="3">
        <v>1</v>
      </c>
      <c r="F9960" s="2">
        <v>605.97205045799637</v>
      </c>
      <c r="G9960" s="2">
        <v>2438.5112885167005</v>
      </c>
      <c r="H9960" s="2">
        <v>1064.0919107495206</v>
      </c>
      <c r="I9960" s="2">
        <v>3502.6031992662211</v>
      </c>
      <c r="J9960" s="2">
        <v>3697.5725465800188</v>
      </c>
      <c r="K9960" t="s">
        <v>11</v>
      </c>
    </row>
    <row r="9961" spans="1:11" x14ac:dyDescent="0.2">
      <c r="A9961" s="3">
        <v>1361</v>
      </c>
      <c r="B9961" s="3">
        <v>2023</v>
      </c>
      <c r="C9961" s="3">
        <v>1</v>
      </c>
      <c r="D9961" s="3">
        <v>2023</v>
      </c>
      <c r="E9961" s="3">
        <v>1</v>
      </c>
      <c r="F9961" s="2">
        <v>1470.3815706230398</v>
      </c>
      <c r="G9961" s="2">
        <v>1470.3815706230398</v>
      </c>
      <c r="H9961" s="2">
        <v>4856.7609920740315</v>
      </c>
      <c r="I9961" s="2">
        <v>6327.1425626970713</v>
      </c>
      <c r="J9961" s="2">
        <v>9848.7130277584965</v>
      </c>
      <c r="K9961" t="s">
        <v>11</v>
      </c>
    </row>
    <row r="9962" spans="1:11" x14ac:dyDescent="0.2">
      <c r="A9962" s="3">
        <v>1361</v>
      </c>
      <c r="B9962" s="3">
        <v>2023</v>
      </c>
      <c r="C9962" s="3">
        <v>2</v>
      </c>
      <c r="D9962" s="3">
        <v>2024</v>
      </c>
      <c r="E9962" s="3">
        <v>1</v>
      </c>
      <c r="F9962" s="2">
        <v>1609.6031664338452</v>
      </c>
      <c r="G9962" s="2">
        <v>3079.984737056885</v>
      </c>
      <c r="H9962" s="2">
        <v>4587.6213999559113</v>
      </c>
      <c r="I9962" s="2">
        <v>7667.6061370127964</v>
      </c>
      <c r="J9962" s="2">
        <v>9848.7130277584965</v>
      </c>
      <c r="K9962" t="s">
        <v>11</v>
      </c>
    </row>
    <row r="9963" spans="1:11" x14ac:dyDescent="0.2">
      <c r="A9963" s="3">
        <v>1361</v>
      </c>
      <c r="B9963" s="3">
        <v>2023</v>
      </c>
      <c r="C9963" s="3">
        <v>3</v>
      </c>
      <c r="D9963" s="3">
        <v>2025</v>
      </c>
      <c r="E9963" s="3">
        <v>1</v>
      </c>
      <c r="F9963" s="2">
        <v>1806.7296901121799</v>
      </c>
      <c r="G9963" s="2">
        <v>4886.7144271690649</v>
      </c>
      <c r="H9963" s="2">
        <v>3595.9026567725305</v>
      </c>
      <c r="I9963" s="2">
        <v>8482.6170839415954</v>
      </c>
      <c r="J9963" s="2">
        <v>9848.7130277584965</v>
      </c>
      <c r="K9963" t="s">
        <v>11</v>
      </c>
    </row>
    <row r="9964" spans="1:11" x14ac:dyDescent="0.2">
      <c r="A9964" s="3">
        <v>1361</v>
      </c>
      <c r="B9964" s="3">
        <v>2023</v>
      </c>
      <c r="C9964" s="3">
        <v>4</v>
      </c>
      <c r="D9964" s="3">
        <v>2026</v>
      </c>
      <c r="E9964" s="3">
        <v>1</v>
      </c>
      <c r="F9964" s="2">
        <v>1641.4326493683602</v>
      </c>
      <c r="G9964" s="2">
        <v>6528.1470765374252</v>
      </c>
      <c r="H9964" s="2">
        <v>2561.1964608852977</v>
      </c>
      <c r="I9964" s="2">
        <v>9089.3435374227229</v>
      </c>
      <c r="J9964" s="2">
        <v>9848.7130277584965</v>
      </c>
      <c r="K9964" t="s">
        <v>11</v>
      </c>
    </row>
    <row r="9965" spans="1:11" x14ac:dyDescent="0.2">
      <c r="A9965" s="3">
        <v>1362</v>
      </c>
      <c r="B9965" s="3">
        <v>2023</v>
      </c>
      <c r="C9965" s="3">
        <v>1</v>
      </c>
      <c r="D9965" s="3">
        <v>2023</v>
      </c>
      <c r="E9965" s="3">
        <v>1</v>
      </c>
      <c r="F9965" s="2">
        <v>897.14065607767157</v>
      </c>
      <c r="G9965" s="2">
        <v>897.14065607767157</v>
      </c>
      <c r="H9965" s="2">
        <v>3031.7370862807729</v>
      </c>
      <c r="I9965" s="2">
        <v>3928.8777423584443</v>
      </c>
      <c r="J9965" s="2">
        <v>5969.0173306535862</v>
      </c>
      <c r="K9965" t="s">
        <v>11</v>
      </c>
    </row>
    <row r="9966" spans="1:11" x14ac:dyDescent="0.2">
      <c r="A9966" s="3">
        <v>1362</v>
      </c>
      <c r="B9966" s="3">
        <v>2023</v>
      </c>
      <c r="C9966" s="3">
        <v>2</v>
      </c>
      <c r="D9966" s="3">
        <v>2024</v>
      </c>
      <c r="E9966" s="3">
        <v>1</v>
      </c>
      <c r="F9966" s="2">
        <v>1081.3700335227215</v>
      </c>
      <c r="G9966" s="2">
        <v>1978.5106896003931</v>
      </c>
      <c r="H9966" s="2">
        <v>2626.2404143692233</v>
      </c>
      <c r="I9966" s="2">
        <v>4604.7511039696165</v>
      </c>
      <c r="J9966" s="2">
        <v>5969.0173306535862</v>
      </c>
      <c r="K9966" t="s">
        <v>11</v>
      </c>
    </row>
    <row r="9967" spans="1:11" x14ac:dyDescent="0.2">
      <c r="A9967" s="3">
        <v>1362</v>
      </c>
      <c r="B9967" s="3">
        <v>2023</v>
      </c>
      <c r="C9967" s="3">
        <v>3</v>
      </c>
      <c r="D9967" s="3">
        <v>2025</v>
      </c>
      <c r="E9967" s="3">
        <v>1</v>
      </c>
      <c r="F9967" s="2">
        <v>960.19155015363276</v>
      </c>
      <c r="G9967" s="2">
        <v>2938.7022397540259</v>
      </c>
      <c r="H9967" s="2">
        <v>2254.2862930459587</v>
      </c>
      <c r="I9967" s="2">
        <v>5192.9885327999846</v>
      </c>
      <c r="J9967" s="2">
        <v>5969.0173306535862</v>
      </c>
      <c r="K9967" t="s">
        <v>11</v>
      </c>
    </row>
    <row r="9968" spans="1:11" x14ac:dyDescent="0.2">
      <c r="A9968" s="3">
        <v>1362</v>
      </c>
      <c r="B9968" s="3">
        <v>2023</v>
      </c>
      <c r="C9968" s="3">
        <v>4</v>
      </c>
      <c r="D9968" s="3">
        <v>2026</v>
      </c>
      <c r="E9968" s="3">
        <v>1</v>
      </c>
      <c r="F9968" s="2">
        <v>857.6955617409767</v>
      </c>
      <c r="G9968" s="2">
        <v>3796.3978014950026</v>
      </c>
      <c r="H9968" s="2">
        <v>1806.4712613654501</v>
      </c>
      <c r="I9968" s="2">
        <v>5602.8690628604527</v>
      </c>
      <c r="J9968" s="2">
        <v>5969.0173306535862</v>
      </c>
      <c r="K9968" t="s">
        <v>11</v>
      </c>
    </row>
    <row r="9969" spans="1:11" x14ac:dyDescent="0.2">
      <c r="A9969" s="3">
        <v>1363</v>
      </c>
      <c r="B9969" s="3">
        <v>2023</v>
      </c>
      <c r="C9969" s="3">
        <v>1</v>
      </c>
      <c r="D9969" s="3">
        <v>2023</v>
      </c>
      <c r="E9969" s="3">
        <v>1</v>
      </c>
      <c r="F9969" s="2">
        <v>1665.0927653300391</v>
      </c>
      <c r="G9969" s="2">
        <v>1665.0927653300391</v>
      </c>
      <c r="H9969" s="2">
        <v>5380.9786555836854</v>
      </c>
      <c r="I9969" s="2">
        <v>7046.0714209137241</v>
      </c>
      <c r="J9969" s="2">
        <v>10696.376528164974</v>
      </c>
      <c r="K9969" t="s">
        <v>11</v>
      </c>
    </row>
    <row r="9970" spans="1:11" x14ac:dyDescent="0.2">
      <c r="A9970" s="3">
        <v>1363</v>
      </c>
      <c r="B9970" s="3">
        <v>2023</v>
      </c>
      <c r="C9970" s="3">
        <v>2</v>
      </c>
      <c r="D9970" s="3">
        <v>2024</v>
      </c>
      <c r="E9970" s="3">
        <v>1</v>
      </c>
      <c r="F9970" s="2">
        <v>1874.1811182809429</v>
      </c>
      <c r="G9970" s="2">
        <v>3539.273883610982</v>
      </c>
      <c r="H9970" s="2">
        <v>4905.783720516476</v>
      </c>
      <c r="I9970" s="2">
        <v>8445.057604127458</v>
      </c>
      <c r="J9970" s="2">
        <v>10696.376528164974</v>
      </c>
      <c r="K9970" t="s">
        <v>11</v>
      </c>
    </row>
    <row r="9971" spans="1:11" x14ac:dyDescent="0.2">
      <c r="A9971" s="3">
        <v>1363</v>
      </c>
      <c r="B9971" s="3">
        <v>2023</v>
      </c>
      <c r="C9971" s="3">
        <v>3</v>
      </c>
      <c r="D9971" s="3">
        <v>2025</v>
      </c>
      <c r="E9971" s="3">
        <v>1</v>
      </c>
      <c r="F9971" s="2">
        <v>1662.9625218654719</v>
      </c>
      <c r="G9971" s="2">
        <v>5202.2364054764539</v>
      </c>
      <c r="H9971" s="2">
        <v>4216.8136190048981</v>
      </c>
      <c r="I9971" s="2">
        <v>9419.050024481352</v>
      </c>
      <c r="J9971" s="2">
        <v>10696.376528164974</v>
      </c>
      <c r="K9971" t="s">
        <v>11</v>
      </c>
    </row>
    <row r="9972" spans="1:11" x14ac:dyDescent="0.2">
      <c r="A9972" s="3">
        <v>1363</v>
      </c>
      <c r="B9972" s="3">
        <v>2023</v>
      </c>
      <c r="C9972" s="3">
        <v>4</v>
      </c>
      <c r="D9972" s="3">
        <v>2026</v>
      </c>
      <c r="E9972" s="3">
        <v>1</v>
      </c>
      <c r="F9972" s="2">
        <v>1963.4992448961566</v>
      </c>
      <c r="G9972" s="2">
        <v>7165.7356503726105</v>
      </c>
      <c r="H9972" s="2">
        <v>2887.5252176266995</v>
      </c>
      <c r="I9972" s="2">
        <v>10053.26086799931</v>
      </c>
      <c r="J9972" s="2">
        <v>10696.376528164974</v>
      </c>
      <c r="K9972" t="s">
        <v>11</v>
      </c>
    </row>
    <row r="9973" spans="1:11" x14ac:dyDescent="0.2">
      <c r="A9973" s="3">
        <v>1364</v>
      </c>
      <c r="B9973" s="3">
        <v>2023</v>
      </c>
      <c r="C9973" s="3">
        <v>1</v>
      </c>
      <c r="D9973" s="3">
        <v>2023</v>
      </c>
      <c r="E9973" s="3">
        <v>1</v>
      </c>
      <c r="F9973" s="2">
        <v>1125.7217251356469</v>
      </c>
      <c r="G9973" s="2">
        <v>1125.7217251356469</v>
      </c>
      <c r="H9973" s="2">
        <v>3889.4575244149701</v>
      </c>
      <c r="I9973" s="2">
        <v>5015.179249550617</v>
      </c>
      <c r="J9973" s="2">
        <v>7719.9860420538926</v>
      </c>
      <c r="K9973" t="s">
        <v>11</v>
      </c>
    </row>
    <row r="9974" spans="1:11" x14ac:dyDescent="0.2">
      <c r="A9974" s="3">
        <v>1364</v>
      </c>
      <c r="B9974" s="3">
        <v>2023</v>
      </c>
      <c r="C9974" s="3">
        <v>2</v>
      </c>
      <c r="D9974" s="3">
        <v>2024</v>
      </c>
      <c r="E9974" s="3">
        <v>1</v>
      </c>
      <c r="F9974" s="2">
        <v>1352.0224019687334</v>
      </c>
      <c r="G9974" s="2">
        <v>2477.7441271043804</v>
      </c>
      <c r="H9974" s="2">
        <v>3642.1082878875918</v>
      </c>
      <c r="I9974" s="2">
        <v>6119.8524149919722</v>
      </c>
      <c r="J9974" s="2">
        <v>7719.9860420538926</v>
      </c>
      <c r="K9974" t="s">
        <v>11</v>
      </c>
    </row>
    <row r="9975" spans="1:11" x14ac:dyDescent="0.2">
      <c r="A9975" s="3">
        <v>1364</v>
      </c>
      <c r="B9975" s="3">
        <v>2023</v>
      </c>
      <c r="C9975" s="3">
        <v>3</v>
      </c>
      <c r="D9975" s="3">
        <v>2025</v>
      </c>
      <c r="E9975" s="3">
        <v>1</v>
      </c>
      <c r="F9975" s="2">
        <v>1277.2773935359946</v>
      </c>
      <c r="G9975" s="2">
        <v>3755.021520640375</v>
      </c>
      <c r="H9975" s="2">
        <v>2960.8110811320607</v>
      </c>
      <c r="I9975" s="2">
        <v>6715.8326017724357</v>
      </c>
      <c r="J9975" s="2">
        <v>7719.9860420538926</v>
      </c>
      <c r="K9975" t="s">
        <v>11</v>
      </c>
    </row>
    <row r="9976" spans="1:11" x14ac:dyDescent="0.2">
      <c r="A9976" s="3">
        <v>1364</v>
      </c>
      <c r="B9976" s="3">
        <v>2023</v>
      </c>
      <c r="C9976" s="3">
        <v>4</v>
      </c>
      <c r="D9976" s="3">
        <v>2026</v>
      </c>
      <c r="E9976" s="3">
        <v>1</v>
      </c>
      <c r="F9976" s="2">
        <v>1396.949728526221</v>
      </c>
      <c r="G9976" s="2">
        <v>5151.971249166596</v>
      </c>
      <c r="H9976" s="2">
        <v>2009.7519618057968</v>
      </c>
      <c r="I9976" s="2">
        <v>7161.7232109723927</v>
      </c>
      <c r="J9976" s="2">
        <v>7719.9860420538926</v>
      </c>
      <c r="K9976" t="s">
        <v>11</v>
      </c>
    </row>
    <row r="9977" spans="1:11" x14ac:dyDescent="0.2">
      <c r="A9977" s="3">
        <v>1365</v>
      </c>
      <c r="B9977" s="3">
        <v>2023</v>
      </c>
      <c r="C9977" s="3">
        <v>1</v>
      </c>
      <c r="D9977" s="3">
        <v>2023</v>
      </c>
      <c r="E9977" s="3">
        <v>1</v>
      </c>
      <c r="F9977" s="2">
        <v>3806.2725388140839</v>
      </c>
      <c r="G9977" s="2">
        <v>3806.2725388140839</v>
      </c>
      <c r="H9977" s="2">
        <v>13417.39275036931</v>
      </c>
      <c r="I9977" s="2">
        <v>17223.665289183395</v>
      </c>
      <c r="J9977" s="2">
        <v>26207.354532707421</v>
      </c>
      <c r="K9977" t="s">
        <v>11</v>
      </c>
    </row>
    <row r="9978" spans="1:11" x14ac:dyDescent="0.2">
      <c r="A9978" s="3">
        <v>1365</v>
      </c>
      <c r="B9978" s="3">
        <v>2023</v>
      </c>
      <c r="C9978" s="3">
        <v>2</v>
      </c>
      <c r="D9978" s="3">
        <v>2024</v>
      </c>
      <c r="E9978" s="3">
        <v>1</v>
      </c>
      <c r="F9978" s="2">
        <v>4480.5554276356743</v>
      </c>
      <c r="G9978" s="2">
        <v>8286.8279664497586</v>
      </c>
      <c r="H9978" s="2">
        <v>11766.690959487698</v>
      </c>
      <c r="I9978" s="2">
        <v>20053.518925937457</v>
      </c>
      <c r="J9978" s="2">
        <v>26207.354532707421</v>
      </c>
      <c r="K9978" t="s">
        <v>11</v>
      </c>
    </row>
    <row r="9979" spans="1:11" x14ac:dyDescent="0.2">
      <c r="A9979" s="3">
        <v>1365</v>
      </c>
      <c r="B9979" s="3">
        <v>2023</v>
      </c>
      <c r="C9979" s="3">
        <v>3</v>
      </c>
      <c r="D9979" s="3">
        <v>2025</v>
      </c>
      <c r="E9979" s="3">
        <v>1</v>
      </c>
      <c r="F9979" s="2">
        <v>4556.1416373790889</v>
      </c>
      <c r="G9979" s="2">
        <v>12842.969603828848</v>
      </c>
      <c r="H9979" s="2">
        <v>9975.8900072343622</v>
      </c>
      <c r="I9979" s="2">
        <v>22818.85961106321</v>
      </c>
      <c r="J9979" s="2">
        <v>26207.354532707421</v>
      </c>
      <c r="K9979" t="s">
        <v>11</v>
      </c>
    </row>
    <row r="9980" spans="1:11" x14ac:dyDescent="0.2">
      <c r="A9980" s="3">
        <v>1365</v>
      </c>
      <c r="B9980" s="3">
        <v>2023</v>
      </c>
      <c r="C9980" s="3">
        <v>4</v>
      </c>
      <c r="D9980" s="3">
        <v>2026</v>
      </c>
      <c r="E9980" s="3">
        <v>1</v>
      </c>
      <c r="F9980" s="2">
        <v>4881.8926789345442</v>
      </c>
      <c r="G9980" s="2">
        <v>17724.862282763392</v>
      </c>
      <c r="H9980" s="2">
        <v>6981.3454146309705</v>
      </c>
      <c r="I9980" s="2">
        <v>24706.207697394362</v>
      </c>
      <c r="J9980" s="2">
        <v>26207.354532707421</v>
      </c>
      <c r="K9980" t="s">
        <v>11</v>
      </c>
    </row>
    <row r="9981" spans="1:11" x14ac:dyDescent="0.2">
      <c r="A9981" s="3">
        <v>1366</v>
      </c>
      <c r="B9981" s="3">
        <v>2023</v>
      </c>
      <c r="C9981" s="3">
        <v>1</v>
      </c>
      <c r="D9981" s="3">
        <v>2023</v>
      </c>
      <c r="E9981" s="3">
        <v>1</v>
      </c>
      <c r="F9981" s="2">
        <v>3495.7594365526152</v>
      </c>
      <c r="G9981" s="2">
        <v>3495.7594365526152</v>
      </c>
      <c r="H9981" s="2">
        <v>11461.577422877139</v>
      </c>
      <c r="I9981" s="2">
        <v>14957.336859429754</v>
      </c>
      <c r="J9981" s="2">
        <v>22596.304316024693</v>
      </c>
      <c r="K9981" t="s">
        <v>11</v>
      </c>
    </row>
    <row r="9982" spans="1:11" x14ac:dyDescent="0.2">
      <c r="A9982" s="3">
        <v>1366</v>
      </c>
      <c r="B9982" s="3">
        <v>2023</v>
      </c>
      <c r="C9982" s="3">
        <v>2</v>
      </c>
      <c r="D9982" s="3">
        <v>2024</v>
      </c>
      <c r="E9982" s="3">
        <v>1</v>
      </c>
      <c r="F9982" s="2">
        <v>3610.1310268420634</v>
      </c>
      <c r="G9982" s="2">
        <v>7105.8904633946786</v>
      </c>
      <c r="H9982" s="2">
        <v>10461.854328615447</v>
      </c>
      <c r="I9982" s="2">
        <v>17567.744792010126</v>
      </c>
      <c r="J9982" s="2">
        <v>22596.304316024693</v>
      </c>
      <c r="K9982" t="s">
        <v>11</v>
      </c>
    </row>
    <row r="9983" spans="1:11" x14ac:dyDescent="0.2">
      <c r="A9983" s="3">
        <v>1366</v>
      </c>
      <c r="B9983" s="3">
        <v>2023</v>
      </c>
      <c r="C9983" s="3">
        <v>3</v>
      </c>
      <c r="D9983" s="3">
        <v>2025</v>
      </c>
      <c r="E9983" s="3">
        <v>1</v>
      </c>
      <c r="F9983" s="2">
        <v>4304.7263510787925</v>
      </c>
      <c r="G9983" s="2">
        <v>11410.616814473471</v>
      </c>
      <c r="H9983" s="2">
        <v>8142.665052567665</v>
      </c>
      <c r="I9983" s="2">
        <v>19553.281867041136</v>
      </c>
      <c r="J9983" s="2">
        <v>22596.304316024693</v>
      </c>
      <c r="K9983" t="s">
        <v>11</v>
      </c>
    </row>
    <row r="9984" spans="1:11" x14ac:dyDescent="0.2">
      <c r="A9984" s="3">
        <v>1366</v>
      </c>
      <c r="B9984" s="3">
        <v>2023</v>
      </c>
      <c r="C9984" s="3">
        <v>4</v>
      </c>
      <c r="D9984" s="3">
        <v>2026</v>
      </c>
      <c r="E9984" s="3">
        <v>1</v>
      </c>
      <c r="F9984" s="2">
        <v>3506.0969177935767</v>
      </c>
      <c r="G9984" s="2">
        <v>14916.713732267048</v>
      </c>
      <c r="H9984" s="2">
        <v>6263.1439960250409</v>
      </c>
      <c r="I9984" s="2">
        <v>21179.857728292089</v>
      </c>
      <c r="J9984" s="2">
        <v>22596.304316024693</v>
      </c>
      <c r="K9984" t="s">
        <v>11</v>
      </c>
    </row>
    <row r="9985" spans="1:11" x14ac:dyDescent="0.2">
      <c r="A9985" s="3">
        <v>1367</v>
      </c>
      <c r="B9985" s="3">
        <v>2023</v>
      </c>
      <c r="C9985" s="3">
        <v>1</v>
      </c>
      <c r="D9985" s="3">
        <v>2023</v>
      </c>
      <c r="E9985" s="3">
        <v>1</v>
      </c>
      <c r="F9985" s="2">
        <v>527.96285045932439</v>
      </c>
      <c r="G9985" s="2">
        <v>527.96285045932439</v>
      </c>
      <c r="H9985" s="2">
        <v>1677.0799230903508</v>
      </c>
      <c r="I9985" s="2">
        <v>2205.0427735496751</v>
      </c>
      <c r="J9985" s="2">
        <v>3422.5044415516222</v>
      </c>
      <c r="K9985" t="s">
        <v>11</v>
      </c>
    </row>
    <row r="9986" spans="1:11" x14ac:dyDescent="0.2">
      <c r="A9986" s="3">
        <v>1367</v>
      </c>
      <c r="B9986" s="3">
        <v>2023</v>
      </c>
      <c r="C9986" s="3">
        <v>2</v>
      </c>
      <c r="D9986" s="3">
        <v>2024</v>
      </c>
      <c r="E9986" s="3">
        <v>1</v>
      </c>
      <c r="F9986" s="2">
        <v>594.96494067373794</v>
      </c>
      <c r="G9986" s="2">
        <v>1122.9277911330623</v>
      </c>
      <c r="H9986" s="2">
        <v>1595.9720002699869</v>
      </c>
      <c r="I9986" s="2">
        <v>2718.8997914030492</v>
      </c>
      <c r="J9986" s="2">
        <v>3422.5044415516222</v>
      </c>
      <c r="K9986" t="s">
        <v>11</v>
      </c>
    </row>
    <row r="9987" spans="1:11" x14ac:dyDescent="0.2">
      <c r="A9987" s="3">
        <v>1367</v>
      </c>
      <c r="B9987" s="3">
        <v>2023</v>
      </c>
      <c r="C9987" s="3">
        <v>3</v>
      </c>
      <c r="D9987" s="3">
        <v>2025</v>
      </c>
      <c r="E9987" s="3">
        <v>1</v>
      </c>
      <c r="F9987" s="2">
        <v>615.25068409729988</v>
      </c>
      <c r="G9987" s="2">
        <v>1738.1784752303622</v>
      </c>
      <c r="H9987" s="2">
        <v>1259.1458503488664</v>
      </c>
      <c r="I9987" s="2">
        <v>2997.3243255792286</v>
      </c>
      <c r="J9987" s="2">
        <v>3422.5044415516222</v>
      </c>
      <c r="K9987" t="s">
        <v>11</v>
      </c>
    </row>
    <row r="9988" spans="1:11" x14ac:dyDescent="0.2">
      <c r="A9988" s="3">
        <v>1367</v>
      </c>
      <c r="B9988" s="3">
        <v>2023</v>
      </c>
      <c r="C9988" s="3">
        <v>4</v>
      </c>
      <c r="D9988" s="3">
        <v>2026</v>
      </c>
      <c r="E9988" s="3">
        <v>1</v>
      </c>
      <c r="F9988" s="2">
        <v>462.41688349727906</v>
      </c>
      <c r="G9988" s="2">
        <v>2200.5953587276413</v>
      </c>
      <c r="H9988" s="2">
        <v>991.53088251334475</v>
      </c>
      <c r="I9988" s="2">
        <v>3192.126241240986</v>
      </c>
      <c r="J9988" s="2">
        <v>3422.5044415516222</v>
      </c>
      <c r="K9988" t="s">
        <v>11</v>
      </c>
    </row>
    <row r="9989" spans="1:11" x14ac:dyDescent="0.2">
      <c r="A9989" s="3">
        <v>1368</v>
      </c>
      <c r="B9989" s="3">
        <v>2023</v>
      </c>
      <c r="C9989" s="3">
        <v>1</v>
      </c>
      <c r="D9989" s="3">
        <v>2023</v>
      </c>
      <c r="E9989" s="3">
        <v>1</v>
      </c>
      <c r="F9989" s="2">
        <v>350.34735580248281</v>
      </c>
      <c r="G9989" s="2">
        <v>350.34735580248281</v>
      </c>
      <c r="H9989" s="2">
        <v>1210.3802763255146</v>
      </c>
      <c r="I9989" s="2">
        <v>1560.7276321279974</v>
      </c>
      <c r="J9989" s="2">
        <v>2428.3958990357692</v>
      </c>
      <c r="K9989" t="s">
        <v>11</v>
      </c>
    </row>
    <row r="9990" spans="1:11" x14ac:dyDescent="0.2">
      <c r="A9990" s="3">
        <v>1368</v>
      </c>
      <c r="B9990" s="3">
        <v>2023</v>
      </c>
      <c r="C9990" s="3">
        <v>2</v>
      </c>
      <c r="D9990" s="3">
        <v>2024</v>
      </c>
      <c r="E9990" s="3">
        <v>1</v>
      </c>
      <c r="F9990" s="2">
        <v>445.3277064743267</v>
      </c>
      <c r="G9990" s="2">
        <v>795.67506227680951</v>
      </c>
      <c r="H9990" s="2">
        <v>1078.6391798209727</v>
      </c>
      <c r="I9990" s="2">
        <v>1874.3142420977822</v>
      </c>
      <c r="J9990" s="2">
        <v>2428.3958990357692</v>
      </c>
      <c r="K9990" t="s">
        <v>11</v>
      </c>
    </row>
    <row r="9991" spans="1:11" x14ac:dyDescent="0.2">
      <c r="A9991" s="3">
        <v>1368</v>
      </c>
      <c r="B9991" s="3">
        <v>2023</v>
      </c>
      <c r="C9991" s="3">
        <v>3</v>
      </c>
      <c r="D9991" s="3">
        <v>2025</v>
      </c>
      <c r="E9991" s="3">
        <v>1</v>
      </c>
      <c r="F9991" s="2">
        <v>401.24698854984263</v>
      </c>
      <c r="G9991" s="2">
        <v>1196.9220508266521</v>
      </c>
      <c r="H9991" s="2">
        <v>878.02356915505015</v>
      </c>
      <c r="I9991" s="2">
        <v>2074.9456199817023</v>
      </c>
      <c r="J9991" s="2">
        <v>2428.3958990357692</v>
      </c>
      <c r="K9991" t="s">
        <v>11</v>
      </c>
    </row>
    <row r="9992" spans="1:11" x14ac:dyDescent="0.2">
      <c r="A9992" s="3">
        <v>1368</v>
      </c>
      <c r="B9992" s="3">
        <v>2023</v>
      </c>
      <c r="C9992" s="3">
        <v>4</v>
      </c>
      <c r="D9992" s="3">
        <v>2026</v>
      </c>
      <c r="E9992" s="3">
        <v>1</v>
      </c>
      <c r="F9992" s="2">
        <v>386.45901130447623</v>
      </c>
      <c r="G9992" s="2">
        <v>1583.3810621311284</v>
      </c>
      <c r="H9992" s="2">
        <v>691.48716874456318</v>
      </c>
      <c r="I9992" s="2">
        <v>2274.8682308756916</v>
      </c>
      <c r="J9992" s="2">
        <v>2428.3958990357692</v>
      </c>
      <c r="K9992" t="s">
        <v>11</v>
      </c>
    </row>
    <row r="9993" spans="1:11" x14ac:dyDescent="0.2">
      <c r="A9993" s="3">
        <v>1369</v>
      </c>
      <c r="B9993" s="3">
        <v>2023</v>
      </c>
      <c r="C9993" s="3">
        <v>1</v>
      </c>
      <c r="D9993" s="3">
        <v>2023</v>
      </c>
      <c r="E9993" s="3">
        <v>1</v>
      </c>
      <c r="F9993" s="2">
        <v>1186.6066399409135</v>
      </c>
      <c r="G9993" s="2">
        <v>1186.6066399409135</v>
      </c>
      <c r="H9993" s="2">
        <v>4082.3067542884664</v>
      </c>
      <c r="I9993" s="2">
        <v>5268.9133942293802</v>
      </c>
      <c r="J9993" s="2">
        <v>8073.7376405528312</v>
      </c>
      <c r="K9993" t="s">
        <v>11</v>
      </c>
    </row>
    <row r="9994" spans="1:11" x14ac:dyDescent="0.2">
      <c r="A9994" s="3">
        <v>1369</v>
      </c>
      <c r="B9994" s="3">
        <v>2023</v>
      </c>
      <c r="C9994" s="3">
        <v>2</v>
      </c>
      <c r="D9994" s="3">
        <v>2024</v>
      </c>
      <c r="E9994" s="3">
        <v>1</v>
      </c>
      <c r="F9994" s="2">
        <v>1420.6216697434718</v>
      </c>
      <c r="G9994" s="2">
        <v>2607.2283096843853</v>
      </c>
      <c r="H9994" s="2">
        <v>3701.4452611833972</v>
      </c>
      <c r="I9994" s="2">
        <v>6308.6735708677825</v>
      </c>
      <c r="J9994" s="2">
        <v>8073.7376405528312</v>
      </c>
      <c r="K9994" t="s">
        <v>11</v>
      </c>
    </row>
    <row r="9995" spans="1:11" x14ac:dyDescent="0.2">
      <c r="A9995" s="3">
        <v>1369</v>
      </c>
      <c r="B9995" s="3">
        <v>2023</v>
      </c>
      <c r="C9995" s="3">
        <v>3</v>
      </c>
      <c r="D9995" s="3">
        <v>2025</v>
      </c>
      <c r="E9995" s="3">
        <v>1</v>
      </c>
      <c r="F9995" s="2">
        <v>1356.2248713422046</v>
      </c>
      <c r="G9995" s="2">
        <v>3963.4531810265898</v>
      </c>
      <c r="H9995" s="2">
        <v>2982.111457452741</v>
      </c>
      <c r="I9995" s="2">
        <v>6945.5646384793308</v>
      </c>
      <c r="J9995" s="2">
        <v>8073.7376405528312</v>
      </c>
      <c r="K9995" t="s">
        <v>11</v>
      </c>
    </row>
    <row r="9996" spans="1:11" x14ac:dyDescent="0.2">
      <c r="A9996" s="3">
        <v>1369</v>
      </c>
      <c r="B9996" s="3">
        <v>2023</v>
      </c>
      <c r="C9996" s="3">
        <v>4</v>
      </c>
      <c r="D9996" s="3">
        <v>2026</v>
      </c>
      <c r="E9996" s="3">
        <v>1</v>
      </c>
      <c r="F9996" s="2">
        <v>1542.8357712548113</v>
      </c>
      <c r="G9996" s="2">
        <v>5506.2889522814012</v>
      </c>
      <c r="H9996" s="2">
        <v>1971.4480724329296</v>
      </c>
      <c r="I9996" s="2">
        <v>7477.7370247143308</v>
      </c>
      <c r="J9996" s="2">
        <v>8073.7376405528312</v>
      </c>
      <c r="K9996" t="s">
        <v>11</v>
      </c>
    </row>
    <row r="9997" spans="1:11" x14ac:dyDescent="0.2">
      <c r="A9997" s="3">
        <v>1370</v>
      </c>
      <c r="B9997" s="3">
        <v>2023</v>
      </c>
      <c r="C9997" s="3">
        <v>1</v>
      </c>
      <c r="D9997" s="3">
        <v>2023</v>
      </c>
      <c r="E9997" s="3">
        <v>1</v>
      </c>
      <c r="F9997" s="2">
        <v>1144.5605539635853</v>
      </c>
      <c r="G9997" s="2">
        <v>1144.5605539635853</v>
      </c>
      <c r="H9997" s="2">
        <v>3638.6642938728064</v>
      </c>
      <c r="I9997" s="2">
        <v>4783.2248478363917</v>
      </c>
      <c r="J9997" s="2">
        <v>7437.4999916442703</v>
      </c>
      <c r="K9997" t="s">
        <v>11</v>
      </c>
    </row>
    <row r="9998" spans="1:11" x14ac:dyDescent="0.2">
      <c r="A9998" s="3">
        <v>1370</v>
      </c>
      <c r="B9998" s="3">
        <v>2023</v>
      </c>
      <c r="C9998" s="3">
        <v>2</v>
      </c>
      <c r="D9998" s="3">
        <v>2024</v>
      </c>
      <c r="E9998" s="3">
        <v>1</v>
      </c>
      <c r="F9998" s="2">
        <v>1280.5062718489376</v>
      </c>
      <c r="G9998" s="2">
        <v>2425.0668258125229</v>
      </c>
      <c r="H9998" s="2">
        <v>3426.1740774972245</v>
      </c>
      <c r="I9998" s="2">
        <v>5851.2409033097474</v>
      </c>
      <c r="J9998" s="2">
        <v>7437.4999916442703</v>
      </c>
      <c r="K9998" t="s">
        <v>11</v>
      </c>
    </row>
    <row r="9999" spans="1:11" x14ac:dyDescent="0.2">
      <c r="A9999" s="3">
        <v>1370</v>
      </c>
      <c r="B9999" s="3">
        <v>2023</v>
      </c>
      <c r="C9999" s="3">
        <v>3</v>
      </c>
      <c r="D9999" s="3">
        <v>2025</v>
      </c>
      <c r="E9999" s="3">
        <v>1</v>
      </c>
      <c r="F9999" s="2">
        <v>1225.151309079391</v>
      </c>
      <c r="G9999" s="2">
        <v>3650.2181348919139</v>
      </c>
      <c r="H9999" s="2">
        <v>2774.6623457745745</v>
      </c>
      <c r="I9999" s="2">
        <v>6424.8804806664884</v>
      </c>
      <c r="J9999" s="2">
        <v>7437.4999916442703</v>
      </c>
      <c r="K9999" t="s">
        <v>11</v>
      </c>
    </row>
    <row r="10000" spans="1:11" x14ac:dyDescent="0.2">
      <c r="A10000" s="3">
        <v>1370</v>
      </c>
      <c r="B10000" s="3">
        <v>2023</v>
      </c>
      <c r="C10000" s="3">
        <v>4</v>
      </c>
      <c r="D10000" s="3">
        <v>2026</v>
      </c>
      <c r="E10000" s="3">
        <v>1</v>
      </c>
      <c r="F10000" s="2">
        <v>1239.3516245627443</v>
      </c>
      <c r="G10000" s="2">
        <v>4889.5697594546582</v>
      </c>
      <c r="H10000" s="2">
        <v>2134.8472738019409</v>
      </c>
      <c r="I10000" s="2">
        <v>7024.4170332565991</v>
      </c>
      <c r="J10000" s="2">
        <v>7437.4999916442703</v>
      </c>
      <c r="K10000" t="s">
        <v>11</v>
      </c>
    </row>
    <row r="10001" spans="1:11" x14ac:dyDescent="0.2">
      <c r="A10001" s="3">
        <v>1371</v>
      </c>
      <c r="B10001" s="3">
        <v>2023</v>
      </c>
      <c r="C10001" s="3">
        <v>1</v>
      </c>
      <c r="D10001" s="3">
        <v>2023</v>
      </c>
      <c r="E10001" s="3">
        <v>1</v>
      </c>
      <c r="F10001" s="2">
        <v>642.77475424764361</v>
      </c>
      <c r="G10001" s="2">
        <v>642.77475424764361</v>
      </c>
      <c r="H10001" s="2">
        <v>2061.9356625280379</v>
      </c>
      <c r="I10001" s="2">
        <v>2704.7104167756816</v>
      </c>
      <c r="J10001" s="2">
        <v>4242.9460608484878</v>
      </c>
      <c r="K10001" t="s">
        <v>11</v>
      </c>
    </row>
    <row r="10002" spans="1:11" x14ac:dyDescent="0.2">
      <c r="A10002" s="3">
        <v>1371</v>
      </c>
      <c r="B10002" s="3">
        <v>2023</v>
      </c>
      <c r="C10002" s="3">
        <v>2</v>
      </c>
      <c r="D10002" s="3">
        <v>2024</v>
      </c>
      <c r="E10002" s="3">
        <v>1</v>
      </c>
      <c r="F10002" s="2">
        <v>765.67236895939664</v>
      </c>
      <c r="G10002" s="2">
        <v>1408.4471232070402</v>
      </c>
      <c r="H10002" s="2">
        <v>1956.6170581320696</v>
      </c>
      <c r="I10002" s="2">
        <v>3365.0641813391098</v>
      </c>
      <c r="J10002" s="2">
        <v>4242.9460608484878</v>
      </c>
      <c r="K10002" t="s">
        <v>11</v>
      </c>
    </row>
    <row r="10003" spans="1:11" x14ac:dyDescent="0.2">
      <c r="A10003" s="3">
        <v>1371</v>
      </c>
      <c r="B10003" s="3">
        <v>2023</v>
      </c>
      <c r="C10003" s="3">
        <v>3</v>
      </c>
      <c r="D10003" s="3">
        <v>2025</v>
      </c>
      <c r="E10003" s="3">
        <v>1</v>
      </c>
      <c r="F10003" s="2">
        <v>644.75361878311764</v>
      </c>
      <c r="G10003" s="2">
        <v>2053.2007419901579</v>
      </c>
      <c r="H10003" s="2">
        <v>1585.1353432733877</v>
      </c>
      <c r="I10003" s="2">
        <v>3638.3360852635456</v>
      </c>
      <c r="J10003" s="2">
        <v>4242.9460608484878</v>
      </c>
      <c r="K10003" t="s">
        <v>11</v>
      </c>
    </row>
    <row r="10004" spans="1:11" x14ac:dyDescent="0.2">
      <c r="A10004" s="3">
        <v>1371</v>
      </c>
      <c r="B10004" s="3">
        <v>2023</v>
      </c>
      <c r="C10004" s="3">
        <v>4</v>
      </c>
      <c r="D10004" s="3">
        <v>2026</v>
      </c>
      <c r="E10004" s="3">
        <v>1</v>
      </c>
      <c r="F10004" s="2">
        <v>683.89782370245894</v>
      </c>
      <c r="G10004" s="2">
        <v>2737.0985656926168</v>
      </c>
      <c r="H10004" s="2">
        <v>1217.6842488279312</v>
      </c>
      <c r="I10004" s="2">
        <v>3954.7828145205481</v>
      </c>
      <c r="J10004" s="2">
        <v>4242.9460608484878</v>
      </c>
      <c r="K10004" t="s">
        <v>11</v>
      </c>
    </row>
    <row r="10005" spans="1:11" x14ac:dyDescent="0.2">
      <c r="A10005" s="3">
        <v>1372</v>
      </c>
      <c r="B10005" s="3">
        <v>2023</v>
      </c>
      <c r="C10005" s="3">
        <v>1</v>
      </c>
      <c r="D10005" s="3">
        <v>2023</v>
      </c>
      <c r="E10005" s="3">
        <v>1</v>
      </c>
      <c r="F10005" s="2">
        <v>621.50205110026991</v>
      </c>
      <c r="G10005" s="2">
        <v>621.50205110026991</v>
      </c>
      <c r="H10005" s="2">
        <v>2187.0541244578963</v>
      </c>
      <c r="I10005" s="2">
        <v>2808.5561755581662</v>
      </c>
      <c r="J10005" s="2">
        <v>4303.0775278335486</v>
      </c>
      <c r="K10005" t="s">
        <v>11</v>
      </c>
    </row>
    <row r="10006" spans="1:11" x14ac:dyDescent="0.2">
      <c r="A10006" s="3">
        <v>1372</v>
      </c>
      <c r="B10006" s="3">
        <v>2023</v>
      </c>
      <c r="C10006" s="3">
        <v>2</v>
      </c>
      <c r="D10006" s="3">
        <v>2024</v>
      </c>
      <c r="E10006" s="3">
        <v>1</v>
      </c>
      <c r="F10006" s="2">
        <v>796.65725309510231</v>
      </c>
      <c r="G10006" s="2">
        <v>1418.1593041953722</v>
      </c>
      <c r="H10006" s="2">
        <v>1982.9162692038033</v>
      </c>
      <c r="I10006" s="2">
        <v>3401.0755733991755</v>
      </c>
      <c r="J10006" s="2">
        <v>4303.0775278335486</v>
      </c>
      <c r="K10006" t="s">
        <v>11</v>
      </c>
    </row>
    <row r="10007" spans="1:11" x14ac:dyDescent="0.2">
      <c r="A10007" s="3">
        <v>1372</v>
      </c>
      <c r="B10007" s="3">
        <v>2023</v>
      </c>
      <c r="C10007" s="3">
        <v>3</v>
      </c>
      <c r="D10007" s="3">
        <v>2025</v>
      </c>
      <c r="E10007" s="3">
        <v>1</v>
      </c>
      <c r="F10007" s="2">
        <v>747.48680632409946</v>
      </c>
      <c r="G10007" s="2">
        <v>2165.6461105194717</v>
      </c>
      <c r="H10007" s="2">
        <v>1599.5022183588085</v>
      </c>
      <c r="I10007" s="2">
        <v>3765.1483288782802</v>
      </c>
      <c r="J10007" s="2">
        <v>4303.0775278335486</v>
      </c>
      <c r="K10007" t="s">
        <v>11</v>
      </c>
    </row>
    <row r="10008" spans="1:11" x14ac:dyDescent="0.2">
      <c r="A10008" s="3">
        <v>1372</v>
      </c>
      <c r="B10008" s="3">
        <v>2023</v>
      </c>
      <c r="C10008" s="3">
        <v>4</v>
      </c>
      <c r="D10008" s="3">
        <v>2026</v>
      </c>
      <c r="E10008" s="3">
        <v>1</v>
      </c>
      <c r="F10008" s="2">
        <v>781.06969806895586</v>
      </c>
      <c r="G10008" s="2">
        <v>2946.7158085884275</v>
      </c>
      <c r="H10008" s="2">
        <v>998.67469353899742</v>
      </c>
      <c r="I10008" s="2">
        <v>3945.390502127425</v>
      </c>
      <c r="J10008" s="2">
        <v>4303.0775278335486</v>
      </c>
      <c r="K10008" t="s">
        <v>11</v>
      </c>
    </row>
    <row r="10009" spans="1:11" x14ac:dyDescent="0.2">
      <c r="A10009" s="3">
        <v>1373</v>
      </c>
      <c r="B10009" s="3">
        <v>2023</v>
      </c>
      <c r="C10009" s="3">
        <v>1</v>
      </c>
      <c r="D10009" s="3">
        <v>2023</v>
      </c>
      <c r="E10009" s="3">
        <v>1</v>
      </c>
      <c r="F10009" s="2">
        <v>6294.3163275813695</v>
      </c>
      <c r="G10009" s="2">
        <v>6294.3163275813695</v>
      </c>
      <c r="H10009" s="2">
        <v>21134.58896691804</v>
      </c>
      <c r="I10009" s="2">
        <v>27428.905294499411</v>
      </c>
      <c r="J10009" s="2">
        <v>42878.327557357952</v>
      </c>
      <c r="K10009" t="s">
        <v>11</v>
      </c>
    </row>
    <row r="10010" spans="1:11" x14ac:dyDescent="0.2">
      <c r="A10010" s="3">
        <v>1373</v>
      </c>
      <c r="B10010" s="3">
        <v>2023</v>
      </c>
      <c r="C10010" s="3">
        <v>2</v>
      </c>
      <c r="D10010" s="3">
        <v>2024</v>
      </c>
      <c r="E10010" s="3">
        <v>1</v>
      </c>
      <c r="F10010" s="2">
        <v>7125.1499399849563</v>
      </c>
      <c r="G10010" s="2">
        <v>13419.466267566326</v>
      </c>
      <c r="H10010" s="2">
        <v>20489.633375346515</v>
      </c>
      <c r="I10010" s="2">
        <v>33909.099642912843</v>
      </c>
      <c r="J10010" s="2">
        <v>42878.327557357952</v>
      </c>
      <c r="K10010" t="s">
        <v>11</v>
      </c>
    </row>
    <row r="10011" spans="1:11" x14ac:dyDescent="0.2">
      <c r="A10011" s="3">
        <v>1373</v>
      </c>
      <c r="B10011" s="3">
        <v>2023</v>
      </c>
      <c r="C10011" s="3">
        <v>3</v>
      </c>
      <c r="D10011" s="3">
        <v>2025</v>
      </c>
      <c r="E10011" s="3">
        <v>1</v>
      </c>
      <c r="F10011" s="2">
        <v>7949.8528171488415</v>
      </c>
      <c r="G10011" s="2">
        <v>21369.319084715167</v>
      </c>
      <c r="H10011" s="2">
        <v>16498.512657884592</v>
      </c>
      <c r="I10011" s="2">
        <v>37867.831742599759</v>
      </c>
      <c r="J10011" s="2">
        <v>42878.327557357952</v>
      </c>
      <c r="K10011" t="s">
        <v>11</v>
      </c>
    </row>
    <row r="10012" spans="1:11" x14ac:dyDescent="0.2">
      <c r="A10012" s="3">
        <v>1373</v>
      </c>
      <c r="B10012" s="3">
        <v>2023</v>
      </c>
      <c r="C10012" s="3">
        <v>4</v>
      </c>
      <c r="D10012" s="3">
        <v>2026</v>
      </c>
      <c r="E10012" s="3">
        <v>1</v>
      </c>
      <c r="F10012" s="2">
        <v>7592.3835736141918</v>
      </c>
      <c r="G10012" s="2">
        <v>28961.702658329359</v>
      </c>
      <c r="H10012" s="2">
        <v>11275.086171808285</v>
      </c>
      <c r="I10012" s="2">
        <v>40236.788830137644</v>
      </c>
      <c r="J10012" s="2">
        <v>42878.327557357952</v>
      </c>
      <c r="K10012" t="s">
        <v>11</v>
      </c>
    </row>
    <row r="10013" spans="1:11" x14ac:dyDescent="0.2">
      <c r="A10013" s="3">
        <v>1374</v>
      </c>
      <c r="B10013" s="3">
        <v>2023</v>
      </c>
      <c r="C10013" s="3">
        <v>1</v>
      </c>
      <c r="D10013" s="3">
        <v>2023</v>
      </c>
      <c r="E10013" s="3">
        <v>1</v>
      </c>
      <c r="F10013" s="2">
        <v>4196.2078027838224</v>
      </c>
      <c r="G10013" s="2">
        <v>4196.2078027838224</v>
      </c>
      <c r="H10013" s="2">
        <v>13855.685520085539</v>
      </c>
      <c r="I10013" s="2">
        <v>18051.89332286936</v>
      </c>
      <c r="J10013" s="2">
        <v>27845.131233993812</v>
      </c>
      <c r="K10013" t="s">
        <v>11</v>
      </c>
    </row>
    <row r="10014" spans="1:11" x14ac:dyDescent="0.2">
      <c r="A10014" s="3">
        <v>1374</v>
      </c>
      <c r="B10014" s="3">
        <v>2023</v>
      </c>
      <c r="C10014" s="3">
        <v>2</v>
      </c>
      <c r="D10014" s="3">
        <v>2024</v>
      </c>
      <c r="E10014" s="3">
        <v>1</v>
      </c>
      <c r="F10014" s="2">
        <v>4669.404448554712</v>
      </c>
      <c r="G10014" s="2">
        <v>8865.6122513385344</v>
      </c>
      <c r="H10014" s="2">
        <v>12612.156315877332</v>
      </c>
      <c r="I10014" s="2">
        <v>21477.768567215866</v>
      </c>
      <c r="J10014" s="2">
        <v>27845.131233993812</v>
      </c>
      <c r="K10014" t="s">
        <v>11</v>
      </c>
    </row>
    <row r="10015" spans="1:11" x14ac:dyDescent="0.2">
      <c r="A10015" s="3">
        <v>1374</v>
      </c>
      <c r="B10015" s="3">
        <v>2023</v>
      </c>
      <c r="C10015" s="3">
        <v>3</v>
      </c>
      <c r="D10015" s="3">
        <v>2025</v>
      </c>
      <c r="E10015" s="3">
        <v>1</v>
      </c>
      <c r="F10015" s="2">
        <v>4974.4383018870813</v>
      </c>
      <c r="G10015" s="2">
        <v>13840.050553225616</v>
      </c>
      <c r="H10015" s="2">
        <v>10216.243791229355</v>
      </c>
      <c r="I10015" s="2">
        <v>24056.294344454971</v>
      </c>
      <c r="J10015" s="2">
        <v>27845.131233993812</v>
      </c>
      <c r="K10015" t="s">
        <v>11</v>
      </c>
    </row>
    <row r="10016" spans="1:11" x14ac:dyDescent="0.2">
      <c r="A10016" s="3">
        <v>1374</v>
      </c>
      <c r="B10016" s="3">
        <v>2023</v>
      </c>
      <c r="C10016" s="3">
        <v>4</v>
      </c>
      <c r="D10016" s="3">
        <v>2026</v>
      </c>
      <c r="E10016" s="3">
        <v>1</v>
      </c>
      <c r="F10016" s="2">
        <v>4582.558836668848</v>
      </c>
      <c r="G10016" s="2">
        <v>18422.609389894464</v>
      </c>
      <c r="H10016" s="2">
        <v>7878.8211540655248</v>
      </c>
      <c r="I10016" s="2">
        <v>26301.430543959988</v>
      </c>
      <c r="J10016" s="2">
        <v>27845.131233993812</v>
      </c>
      <c r="K10016" t="s">
        <v>11</v>
      </c>
    </row>
    <row r="10017" spans="1:11" x14ac:dyDescent="0.2">
      <c r="A10017" s="3">
        <v>1375</v>
      </c>
      <c r="B10017" s="3">
        <v>2023</v>
      </c>
      <c r="C10017" s="3">
        <v>1</v>
      </c>
      <c r="D10017" s="3">
        <v>2023</v>
      </c>
      <c r="E10017" s="3">
        <v>1</v>
      </c>
      <c r="F10017" s="2">
        <v>1685.3414462038857</v>
      </c>
      <c r="G10017" s="2">
        <v>1685.3414462038857</v>
      </c>
      <c r="H10017" s="2">
        <v>5808.5248898160016</v>
      </c>
      <c r="I10017" s="2">
        <v>7493.8663360198871</v>
      </c>
      <c r="J10017" s="2">
        <v>11653.278895368207</v>
      </c>
      <c r="K10017" t="s">
        <v>11</v>
      </c>
    </row>
    <row r="10018" spans="1:11" x14ac:dyDescent="0.2">
      <c r="A10018" s="3">
        <v>1375</v>
      </c>
      <c r="B10018" s="3">
        <v>2023</v>
      </c>
      <c r="C10018" s="3">
        <v>2</v>
      </c>
      <c r="D10018" s="3">
        <v>2024</v>
      </c>
      <c r="E10018" s="3">
        <v>1</v>
      </c>
      <c r="F10018" s="2">
        <v>1991.2105399381837</v>
      </c>
      <c r="G10018" s="2">
        <v>3676.5519861420694</v>
      </c>
      <c r="H10018" s="2">
        <v>5352.9817411873137</v>
      </c>
      <c r="I10018" s="2">
        <v>9029.5337273293826</v>
      </c>
      <c r="J10018" s="2">
        <v>11653.278895368207</v>
      </c>
      <c r="K10018" t="s">
        <v>11</v>
      </c>
    </row>
    <row r="10019" spans="1:11" x14ac:dyDescent="0.2">
      <c r="A10019" s="3">
        <v>1375</v>
      </c>
      <c r="B10019" s="3">
        <v>2023</v>
      </c>
      <c r="C10019" s="3">
        <v>3</v>
      </c>
      <c r="D10019" s="3">
        <v>2025</v>
      </c>
      <c r="E10019" s="3">
        <v>1</v>
      </c>
      <c r="F10019" s="2">
        <v>2332.7160583691889</v>
      </c>
      <c r="G10019" s="2">
        <v>6009.2680445112583</v>
      </c>
      <c r="H10019" s="2">
        <v>3983.1008432725521</v>
      </c>
      <c r="I10019" s="2">
        <v>9992.3688877838104</v>
      </c>
      <c r="J10019" s="2">
        <v>11653.278895368207</v>
      </c>
      <c r="K10019" t="s">
        <v>11</v>
      </c>
    </row>
    <row r="10020" spans="1:11" x14ac:dyDescent="0.2">
      <c r="A10020" s="3">
        <v>1375</v>
      </c>
      <c r="B10020" s="3">
        <v>2023</v>
      </c>
      <c r="C10020" s="3">
        <v>4</v>
      </c>
      <c r="D10020" s="3">
        <v>2026</v>
      </c>
      <c r="E10020" s="3">
        <v>1</v>
      </c>
      <c r="F10020" s="2">
        <v>1728.7782137797476</v>
      </c>
      <c r="G10020" s="2">
        <v>7738.0462582910059</v>
      </c>
      <c r="H10020" s="2">
        <v>3278.3798188210803</v>
      </c>
      <c r="I10020" s="2">
        <v>11016.426077112086</v>
      </c>
      <c r="J10020" s="2">
        <v>11653.278895368207</v>
      </c>
      <c r="K10020" t="s">
        <v>11</v>
      </c>
    </row>
    <row r="10021" spans="1:11" x14ac:dyDescent="0.2">
      <c r="A10021" s="3">
        <v>1376</v>
      </c>
      <c r="B10021" s="3">
        <v>2023</v>
      </c>
      <c r="C10021" s="3">
        <v>1</v>
      </c>
      <c r="D10021" s="3">
        <v>2023</v>
      </c>
      <c r="E10021" s="3">
        <v>1</v>
      </c>
      <c r="F10021" s="2">
        <v>3091.3037086431827</v>
      </c>
      <c r="G10021" s="2">
        <v>3091.3037086431827</v>
      </c>
      <c r="H10021" s="2">
        <v>10405.714906427173</v>
      </c>
      <c r="I10021" s="2">
        <v>13497.018615070356</v>
      </c>
      <c r="J10021" s="2">
        <v>20766.189492004287</v>
      </c>
      <c r="K10021" t="s">
        <v>11</v>
      </c>
    </row>
    <row r="10022" spans="1:11" x14ac:dyDescent="0.2">
      <c r="A10022" s="3">
        <v>1376</v>
      </c>
      <c r="B10022" s="3">
        <v>2023</v>
      </c>
      <c r="C10022" s="3">
        <v>2</v>
      </c>
      <c r="D10022" s="3">
        <v>2024</v>
      </c>
      <c r="E10022" s="3">
        <v>1</v>
      </c>
      <c r="F10022" s="2">
        <v>3650.574061503768</v>
      </c>
      <c r="G10022" s="2">
        <v>6741.8777701469508</v>
      </c>
      <c r="H10022" s="2">
        <v>9410.6398202979835</v>
      </c>
      <c r="I10022" s="2">
        <v>16152.517590444935</v>
      </c>
      <c r="J10022" s="2">
        <v>20766.189492004287</v>
      </c>
      <c r="K10022" t="s">
        <v>11</v>
      </c>
    </row>
    <row r="10023" spans="1:11" x14ac:dyDescent="0.2">
      <c r="A10023" s="3">
        <v>1376</v>
      </c>
      <c r="B10023" s="3">
        <v>2023</v>
      </c>
      <c r="C10023" s="3">
        <v>3</v>
      </c>
      <c r="D10023" s="3">
        <v>2025</v>
      </c>
      <c r="E10023" s="3">
        <v>1</v>
      </c>
      <c r="F10023" s="2">
        <v>3411.292507288038</v>
      </c>
      <c r="G10023" s="2">
        <v>10153.170277434989</v>
      </c>
      <c r="H10023" s="2">
        <v>8215.0699190869691</v>
      </c>
      <c r="I10023" s="2">
        <v>18368.240196521958</v>
      </c>
      <c r="J10023" s="2">
        <v>20766.189492004287</v>
      </c>
      <c r="K10023" t="s">
        <v>11</v>
      </c>
    </row>
    <row r="10024" spans="1:11" x14ac:dyDescent="0.2">
      <c r="A10024" s="3">
        <v>1376</v>
      </c>
      <c r="B10024" s="3">
        <v>2023</v>
      </c>
      <c r="C10024" s="3">
        <v>4</v>
      </c>
      <c r="D10024" s="3">
        <v>2026</v>
      </c>
      <c r="E10024" s="3">
        <v>1</v>
      </c>
      <c r="F10024" s="2">
        <v>3063.6864071082018</v>
      </c>
      <c r="G10024" s="2">
        <v>13216.856684543191</v>
      </c>
      <c r="H10024" s="2">
        <v>6229.4608882411612</v>
      </c>
      <c r="I10024" s="2">
        <v>19446.317572784352</v>
      </c>
      <c r="J10024" s="2">
        <v>20766.189492004287</v>
      </c>
      <c r="K10024" t="s">
        <v>11</v>
      </c>
    </row>
    <row r="10025" spans="1:11" x14ac:dyDescent="0.2">
      <c r="A10025" s="3">
        <v>1377</v>
      </c>
      <c r="B10025" s="3">
        <v>2023</v>
      </c>
      <c r="C10025" s="3">
        <v>1</v>
      </c>
      <c r="D10025" s="3">
        <v>2023</v>
      </c>
      <c r="E10025" s="3">
        <v>1</v>
      </c>
      <c r="F10025" s="2">
        <v>1146.1699485503434</v>
      </c>
      <c r="G10025" s="2">
        <v>1146.1699485503434</v>
      </c>
      <c r="H10025" s="2">
        <v>3649.7500909347063</v>
      </c>
      <c r="I10025" s="2">
        <v>4795.9200394850495</v>
      </c>
      <c r="J10025" s="2">
        <v>7421.4488304093165</v>
      </c>
      <c r="K10025" t="s">
        <v>11</v>
      </c>
    </row>
    <row r="10026" spans="1:11" x14ac:dyDescent="0.2">
      <c r="A10026" s="3">
        <v>1377</v>
      </c>
      <c r="B10026" s="3">
        <v>2023</v>
      </c>
      <c r="C10026" s="3">
        <v>2</v>
      </c>
      <c r="D10026" s="3">
        <v>2024</v>
      </c>
      <c r="E10026" s="3">
        <v>1</v>
      </c>
      <c r="F10026" s="2">
        <v>1225.5933968277075</v>
      </c>
      <c r="G10026" s="2">
        <v>2371.7633453780509</v>
      </c>
      <c r="H10026" s="2">
        <v>3425.0472597176586</v>
      </c>
      <c r="I10026" s="2">
        <v>5796.8106050957094</v>
      </c>
      <c r="J10026" s="2">
        <v>7421.4488304093165</v>
      </c>
      <c r="K10026" t="s">
        <v>11</v>
      </c>
    </row>
    <row r="10027" spans="1:11" x14ac:dyDescent="0.2">
      <c r="A10027" s="3">
        <v>1377</v>
      </c>
      <c r="B10027" s="3">
        <v>2023</v>
      </c>
      <c r="C10027" s="3">
        <v>3</v>
      </c>
      <c r="D10027" s="3">
        <v>2025</v>
      </c>
      <c r="E10027" s="3">
        <v>1</v>
      </c>
      <c r="F10027" s="2">
        <v>1340.4359802973499</v>
      </c>
      <c r="G10027" s="2">
        <v>3712.1993256754008</v>
      </c>
      <c r="H10027" s="2">
        <v>2850.6348127595379</v>
      </c>
      <c r="I10027" s="2">
        <v>6562.8341384349387</v>
      </c>
      <c r="J10027" s="2">
        <v>7421.4488304093165</v>
      </c>
      <c r="K10027" t="s">
        <v>11</v>
      </c>
    </row>
    <row r="10028" spans="1:11" x14ac:dyDescent="0.2">
      <c r="A10028" s="3">
        <v>1377</v>
      </c>
      <c r="B10028" s="3">
        <v>2023</v>
      </c>
      <c r="C10028" s="3">
        <v>4</v>
      </c>
      <c r="D10028" s="3">
        <v>2026</v>
      </c>
      <c r="E10028" s="3">
        <v>1</v>
      </c>
      <c r="F10028" s="2">
        <v>1256.9476464885579</v>
      </c>
      <c r="G10028" s="2">
        <v>4969.1469721639587</v>
      </c>
      <c r="H10028" s="2">
        <v>1958.496877758439</v>
      </c>
      <c r="I10028" s="2">
        <v>6927.6438499223977</v>
      </c>
      <c r="J10028" s="2">
        <v>7421.4488304093165</v>
      </c>
      <c r="K10028" t="s">
        <v>11</v>
      </c>
    </row>
    <row r="10029" spans="1:11" x14ac:dyDescent="0.2">
      <c r="A10029" s="3">
        <v>1378</v>
      </c>
      <c r="B10029" s="3">
        <v>2023</v>
      </c>
      <c r="C10029" s="3">
        <v>1</v>
      </c>
      <c r="D10029" s="3">
        <v>2023</v>
      </c>
      <c r="E10029" s="3">
        <v>1</v>
      </c>
      <c r="F10029" s="2">
        <v>2622.0749669053589</v>
      </c>
      <c r="G10029" s="2">
        <v>2622.0749669053589</v>
      </c>
      <c r="H10029" s="2">
        <v>8429.2880216420599</v>
      </c>
      <c r="I10029" s="2">
        <v>11051.362988547418</v>
      </c>
      <c r="J10029" s="2">
        <v>16926.771974340209</v>
      </c>
      <c r="K10029" t="s">
        <v>11</v>
      </c>
    </row>
    <row r="10030" spans="1:11" x14ac:dyDescent="0.2">
      <c r="A10030" s="3">
        <v>1378</v>
      </c>
      <c r="B10030" s="3">
        <v>2023</v>
      </c>
      <c r="C10030" s="3">
        <v>2</v>
      </c>
      <c r="D10030" s="3">
        <v>2024</v>
      </c>
      <c r="E10030" s="3">
        <v>1</v>
      </c>
      <c r="F10030" s="2">
        <v>2889.7176580900555</v>
      </c>
      <c r="G10030" s="2">
        <v>5511.7926249954144</v>
      </c>
      <c r="H10030" s="2">
        <v>7656.866215275546</v>
      </c>
      <c r="I10030" s="2">
        <v>13168.65884027096</v>
      </c>
      <c r="J10030" s="2">
        <v>16926.771974340209</v>
      </c>
      <c r="K10030" t="s">
        <v>11</v>
      </c>
    </row>
    <row r="10031" spans="1:11" x14ac:dyDescent="0.2">
      <c r="A10031" s="3">
        <v>1378</v>
      </c>
      <c r="B10031" s="3">
        <v>2023</v>
      </c>
      <c r="C10031" s="3">
        <v>3</v>
      </c>
      <c r="D10031" s="3">
        <v>2025</v>
      </c>
      <c r="E10031" s="3">
        <v>1</v>
      </c>
      <c r="F10031" s="2">
        <v>2683.1400915401373</v>
      </c>
      <c r="G10031" s="2">
        <v>8194.9327165355517</v>
      </c>
      <c r="H10031" s="2">
        <v>6732.9131995589232</v>
      </c>
      <c r="I10031" s="2">
        <v>14927.845916094475</v>
      </c>
      <c r="J10031" s="2">
        <v>16926.771974340209</v>
      </c>
      <c r="K10031" t="s">
        <v>11</v>
      </c>
    </row>
    <row r="10032" spans="1:11" x14ac:dyDescent="0.2">
      <c r="A10032" s="3">
        <v>1378</v>
      </c>
      <c r="B10032" s="3">
        <v>2023</v>
      </c>
      <c r="C10032" s="3">
        <v>4</v>
      </c>
      <c r="D10032" s="3">
        <v>2026</v>
      </c>
      <c r="E10032" s="3">
        <v>1</v>
      </c>
      <c r="F10032" s="2">
        <v>3274.2739421367096</v>
      </c>
      <c r="G10032" s="2">
        <v>11469.206658672261</v>
      </c>
      <c r="H10032" s="2">
        <v>4542.1890628769543</v>
      </c>
      <c r="I10032" s="2">
        <v>16011.395721549216</v>
      </c>
      <c r="J10032" s="2">
        <v>16926.771974340209</v>
      </c>
      <c r="K10032" t="s">
        <v>11</v>
      </c>
    </row>
    <row r="10033" spans="1:11" x14ac:dyDescent="0.2">
      <c r="A10033" s="3">
        <v>1379</v>
      </c>
      <c r="B10033" s="3">
        <v>2023</v>
      </c>
      <c r="C10033" s="3">
        <v>1</v>
      </c>
      <c r="D10033" s="3">
        <v>2023</v>
      </c>
      <c r="E10033" s="3">
        <v>1</v>
      </c>
      <c r="F10033" s="2">
        <v>3972.9453105245516</v>
      </c>
      <c r="G10033" s="2">
        <v>3972.9453105245516</v>
      </c>
      <c r="H10033" s="2">
        <v>12748.782309565766</v>
      </c>
      <c r="I10033" s="2">
        <v>16721.727620090318</v>
      </c>
      <c r="J10033" s="2">
        <v>26248.833059758341</v>
      </c>
      <c r="K10033" t="s">
        <v>11</v>
      </c>
    </row>
    <row r="10034" spans="1:11" x14ac:dyDescent="0.2">
      <c r="A10034" s="3">
        <v>1379</v>
      </c>
      <c r="B10034" s="3">
        <v>2023</v>
      </c>
      <c r="C10034" s="3">
        <v>2</v>
      </c>
      <c r="D10034" s="3">
        <v>2024</v>
      </c>
      <c r="E10034" s="3">
        <v>1</v>
      </c>
      <c r="F10034" s="2">
        <v>4200.8902773473692</v>
      </c>
      <c r="G10034" s="2">
        <v>8173.8355878719212</v>
      </c>
      <c r="H10034" s="2">
        <v>12611.435513247676</v>
      </c>
      <c r="I10034" s="2">
        <v>20785.271101119597</v>
      </c>
      <c r="J10034" s="2">
        <v>26248.833059758341</v>
      </c>
      <c r="K10034" t="s">
        <v>11</v>
      </c>
    </row>
    <row r="10035" spans="1:11" x14ac:dyDescent="0.2">
      <c r="A10035" s="3">
        <v>1379</v>
      </c>
      <c r="B10035" s="3">
        <v>2023</v>
      </c>
      <c r="C10035" s="3">
        <v>3</v>
      </c>
      <c r="D10035" s="3">
        <v>2025</v>
      </c>
      <c r="E10035" s="3">
        <v>1</v>
      </c>
      <c r="F10035" s="2">
        <v>5015.4610513405551</v>
      </c>
      <c r="G10035" s="2">
        <v>13189.296639212476</v>
      </c>
      <c r="H10035" s="2">
        <v>9843.1283290746542</v>
      </c>
      <c r="I10035" s="2">
        <v>23032.42496828713</v>
      </c>
      <c r="J10035" s="2">
        <v>26248.833059758341</v>
      </c>
      <c r="K10035" t="s">
        <v>11</v>
      </c>
    </row>
    <row r="10036" spans="1:11" x14ac:dyDescent="0.2">
      <c r="A10036" s="3">
        <v>1379</v>
      </c>
      <c r="B10036" s="3">
        <v>2023</v>
      </c>
      <c r="C10036" s="3">
        <v>4</v>
      </c>
      <c r="D10036" s="3">
        <v>2026</v>
      </c>
      <c r="E10036" s="3">
        <v>1</v>
      </c>
      <c r="F10036" s="2">
        <v>4272.5978729356721</v>
      </c>
      <c r="G10036" s="2">
        <v>17461.894512148148</v>
      </c>
      <c r="H10036" s="2">
        <v>6562.3372197266945</v>
      </c>
      <c r="I10036" s="2">
        <v>24024.231731874843</v>
      </c>
      <c r="J10036" s="2">
        <v>26248.833059758341</v>
      </c>
      <c r="K10036" t="s">
        <v>11</v>
      </c>
    </row>
    <row r="10037" spans="1:11" x14ac:dyDescent="0.2">
      <c r="A10037" s="3">
        <v>1380</v>
      </c>
      <c r="B10037" s="3">
        <v>2023</v>
      </c>
      <c r="C10037" s="3">
        <v>1</v>
      </c>
      <c r="D10037" s="3">
        <v>2023</v>
      </c>
      <c r="E10037" s="3">
        <v>1</v>
      </c>
      <c r="F10037" s="2">
        <v>3097.5427753872868</v>
      </c>
      <c r="G10037" s="2">
        <v>3097.5427753872868</v>
      </c>
      <c r="H10037" s="2">
        <v>10565.475262763708</v>
      </c>
      <c r="I10037" s="2">
        <v>13663.018038150994</v>
      </c>
      <c r="J10037" s="2">
        <v>21207.298948610915</v>
      </c>
      <c r="K10037" t="s">
        <v>11</v>
      </c>
    </row>
    <row r="10038" spans="1:11" x14ac:dyDescent="0.2">
      <c r="A10038" s="3">
        <v>1380</v>
      </c>
      <c r="B10038" s="3">
        <v>2023</v>
      </c>
      <c r="C10038" s="3">
        <v>2</v>
      </c>
      <c r="D10038" s="3">
        <v>2024</v>
      </c>
      <c r="E10038" s="3">
        <v>1</v>
      </c>
      <c r="F10038" s="2">
        <v>3741.4008136545567</v>
      </c>
      <c r="G10038" s="2">
        <v>6838.9435890418436</v>
      </c>
      <c r="H10038" s="2">
        <v>9643.4982986273972</v>
      </c>
      <c r="I10038" s="2">
        <v>16482.44188766924</v>
      </c>
      <c r="J10038" s="2">
        <v>21207.298948610915</v>
      </c>
      <c r="K10038" t="s">
        <v>11</v>
      </c>
    </row>
    <row r="10039" spans="1:11" x14ac:dyDescent="0.2">
      <c r="A10039" s="3">
        <v>1380</v>
      </c>
      <c r="B10039" s="3">
        <v>2023</v>
      </c>
      <c r="C10039" s="3">
        <v>3</v>
      </c>
      <c r="D10039" s="3">
        <v>2025</v>
      </c>
      <c r="E10039" s="3">
        <v>1</v>
      </c>
      <c r="F10039" s="2">
        <v>3856.0471005232876</v>
      </c>
      <c r="G10039" s="2">
        <v>10694.990689565131</v>
      </c>
      <c r="H10039" s="2">
        <v>7600.2777593897026</v>
      </c>
      <c r="I10039" s="2">
        <v>18295.268448954834</v>
      </c>
      <c r="J10039" s="2">
        <v>21207.298948610915</v>
      </c>
      <c r="K10039" t="s">
        <v>11</v>
      </c>
    </row>
    <row r="10040" spans="1:11" x14ac:dyDescent="0.2">
      <c r="A10040" s="3">
        <v>1380</v>
      </c>
      <c r="B10040" s="3">
        <v>2023</v>
      </c>
      <c r="C10040" s="3">
        <v>4</v>
      </c>
      <c r="D10040" s="3">
        <v>2026</v>
      </c>
      <c r="E10040" s="3">
        <v>1</v>
      </c>
      <c r="F10040" s="2">
        <v>3704.0426300653235</v>
      </c>
      <c r="G10040" s="2">
        <v>14399.033319630455</v>
      </c>
      <c r="H10040" s="2">
        <v>5711.0907892651321</v>
      </c>
      <c r="I10040" s="2">
        <v>20110.124108895587</v>
      </c>
      <c r="J10040" s="2">
        <v>21207.298948610915</v>
      </c>
      <c r="K10040" t="s">
        <v>11</v>
      </c>
    </row>
    <row r="10041" spans="1:11" x14ac:dyDescent="0.2">
      <c r="A10041" s="3">
        <v>1381</v>
      </c>
      <c r="B10041" s="3">
        <v>2023</v>
      </c>
      <c r="C10041" s="3">
        <v>1</v>
      </c>
      <c r="D10041" s="3">
        <v>2023</v>
      </c>
      <c r="E10041" s="3">
        <v>1</v>
      </c>
      <c r="F10041" s="2">
        <v>6738.2700332502209</v>
      </c>
      <c r="G10041" s="2">
        <v>6738.2700332502209</v>
      </c>
      <c r="H10041" s="2">
        <v>21574.120169345948</v>
      </c>
      <c r="I10041" s="2">
        <v>28312.390202596169</v>
      </c>
      <c r="J10041" s="2">
        <v>43451.07007776697</v>
      </c>
      <c r="K10041" t="s">
        <v>11</v>
      </c>
    </row>
    <row r="10042" spans="1:11" x14ac:dyDescent="0.2">
      <c r="A10042" s="3">
        <v>1381</v>
      </c>
      <c r="B10042" s="3">
        <v>2023</v>
      </c>
      <c r="C10042" s="3">
        <v>2</v>
      </c>
      <c r="D10042" s="3">
        <v>2024</v>
      </c>
      <c r="E10042" s="3">
        <v>1</v>
      </c>
      <c r="F10042" s="2">
        <v>6907.007718295783</v>
      </c>
      <c r="G10042" s="2">
        <v>13645.277751546004</v>
      </c>
      <c r="H10042" s="2">
        <v>20214.216147819279</v>
      </c>
      <c r="I10042" s="2">
        <v>33859.493899365283</v>
      </c>
      <c r="J10042" s="2">
        <v>43451.07007776697</v>
      </c>
      <c r="K10042" t="s">
        <v>11</v>
      </c>
    </row>
    <row r="10043" spans="1:11" x14ac:dyDescent="0.2">
      <c r="A10043" s="3">
        <v>1381</v>
      </c>
      <c r="B10043" s="3">
        <v>2023</v>
      </c>
      <c r="C10043" s="3">
        <v>3</v>
      </c>
      <c r="D10043" s="3">
        <v>2025</v>
      </c>
      <c r="E10043" s="3">
        <v>1</v>
      </c>
      <c r="F10043" s="2">
        <v>7744.3234337290196</v>
      </c>
      <c r="G10043" s="2">
        <v>21389.601185275023</v>
      </c>
      <c r="H10043" s="2">
        <v>15852.431697090542</v>
      </c>
      <c r="I10043" s="2">
        <v>37242.032882365565</v>
      </c>
      <c r="J10043" s="2">
        <v>43451.07007776697</v>
      </c>
      <c r="K10043" t="s">
        <v>11</v>
      </c>
    </row>
    <row r="10044" spans="1:11" x14ac:dyDescent="0.2">
      <c r="A10044" s="3">
        <v>1381</v>
      </c>
      <c r="B10044" s="3">
        <v>2023</v>
      </c>
      <c r="C10044" s="3">
        <v>4</v>
      </c>
      <c r="D10044" s="3">
        <v>2026</v>
      </c>
      <c r="E10044" s="3">
        <v>1</v>
      </c>
      <c r="F10044" s="2">
        <v>7645.3027423257226</v>
      </c>
      <c r="G10044" s="2">
        <v>29034.903927600746</v>
      </c>
      <c r="H10044" s="2">
        <v>11021.10460205267</v>
      </c>
      <c r="I10044" s="2">
        <v>40056.008529653416</v>
      </c>
      <c r="J10044" s="2">
        <v>43451.07007776697</v>
      </c>
      <c r="K10044" t="s">
        <v>11</v>
      </c>
    </row>
    <row r="10045" spans="1:11" x14ac:dyDescent="0.2">
      <c r="A10045" s="3">
        <v>1382</v>
      </c>
      <c r="B10045" s="3">
        <v>2023</v>
      </c>
      <c r="C10045" s="3">
        <v>1</v>
      </c>
      <c r="D10045" s="3">
        <v>2023</v>
      </c>
      <c r="E10045" s="3">
        <v>1</v>
      </c>
      <c r="F10045" s="2">
        <v>581.03504055779467</v>
      </c>
      <c r="G10045" s="2">
        <v>581.03504055779467</v>
      </c>
      <c r="H10045" s="2">
        <v>1892.1863079614886</v>
      </c>
      <c r="I10045" s="2">
        <v>2473.2213485192833</v>
      </c>
      <c r="J10045" s="2">
        <v>3791.8162769530391</v>
      </c>
      <c r="K10045" t="s">
        <v>11</v>
      </c>
    </row>
    <row r="10046" spans="1:11" x14ac:dyDescent="0.2">
      <c r="A10046" s="3">
        <v>1382</v>
      </c>
      <c r="B10046" s="3">
        <v>2023</v>
      </c>
      <c r="C10046" s="3">
        <v>2</v>
      </c>
      <c r="D10046" s="3">
        <v>2024</v>
      </c>
      <c r="E10046" s="3">
        <v>1</v>
      </c>
      <c r="F10046" s="2">
        <v>644.21084543977577</v>
      </c>
      <c r="G10046" s="2">
        <v>1225.2458859975704</v>
      </c>
      <c r="H10046" s="2">
        <v>1760.9936060932255</v>
      </c>
      <c r="I10046" s="2">
        <v>2986.2394920907959</v>
      </c>
      <c r="J10046" s="2">
        <v>3791.8162769530391</v>
      </c>
      <c r="K10046" t="s">
        <v>11</v>
      </c>
    </row>
    <row r="10047" spans="1:11" x14ac:dyDescent="0.2">
      <c r="A10047" s="3">
        <v>1382</v>
      </c>
      <c r="B10047" s="3">
        <v>2023</v>
      </c>
      <c r="C10047" s="3">
        <v>3</v>
      </c>
      <c r="D10047" s="3">
        <v>2025</v>
      </c>
      <c r="E10047" s="3">
        <v>1</v>
      </c>
      <c r="F10047" s="2">
        <v>692.01702032268349</v>
      </c>
      <c r="G10047" s="2">
        <v>1917.2629063202539</v>
      </c>
      <c r="H10047" s="2">
        <v>1362.8462487974516</v>
      </c>
      <c r="I10047" s="2">
        <v>3280.1091551177055</v>
      </c>
      <c r="J10047" s="2">
        <v>3791.8162769530391</v>
      </c>
      <c r="K10047" t="s">
        <v>11</v>
      </c>
    </row>
    <row r="10048" spans="1:11" x14ac:dyDescent="0.2">
      <c r="A10048" s="3">
        <v>1382</v>
      </c>
      <c r="B10048" s="3">
        <v>2023</v>
      </c>
      <c r="C10048" s="3">
        <v>4</v>
      </c>
      <c r="D10048" s="3">
        <v>2026</v>
      </c>
      <c r="E10048" s="3">
        <v>1</v>
      </c>
      <c r="F10048" s="2">
        <v>566.08614907180618</v>
      </c>
      <c r="G10048" s="2">
        <v>2483.3490553920601</v>
      </c>
      <c r="H10048" s="2">
        <v>1023.5965664593641</v>
      </c>
      <c r="I10048" s="2">
        <v>3506.9456218514242</v>
      </c>
      <c r="J10048" s="2">
        <v>3791.8162769530391</v>
      </c>
      <c r="K10048" t="s">
        <v>11</v>
      </c>
    </row>
    <row r="10049" spans="1:11" x14ac:dyDescent="0.2">
      <c r="A10049" s="3">
        <v>1383</v>
      </c>
      <c r="B10049" s="3">
        <v>2023</v>
      </c>
      <c r="C10049" s="3">
        <v>1</v>
      </c>
      <c r="D10049" s="3">
        <v>2023</v>
      </c>
      <c r="E10049" s="3">
        <v>1</v>
      </c>
      <c r="F10049" s="2">
        <v>5655.0022799379021</v>
      </c>
      <c r="G10049" s="2">
        <v>5655.0022799379021</v>
      </c>
      <c r="H10049" s="2">
        <v>18204.90411769395</v>
      </c>
      <c r="I10049" s="2">
        <v>23859.90639763185</v>
      </c>
      <c r="J10049" s="2">
        <v>36289.347521070384</v>
      </c>
      <c r="K10049" t="s">
        <v>11</v>
      </c>
    </row>
    <row r="10050" spans="1:11" x14ac:dyDescent="0.2">
      <c r="A10050" s="3">
        <v>1383</v>
      </c>
      <c r="B10050" s="3">
        <v>2023</v>
      </c>
      <c r="C10050" s="3">
        <v>2</v>
      </c>
      <c r="D10050" s="3">
        <v>2024</v>
      </c>
      <c r="E10050" s="3">
        <v>1</v>
      </c>
      <c r="F10050" s="2">
        <v>6041.8437149818128</v>
      </c>
      <c r="G10050" s="2">
        <v>11696.845994919715</v>
      </c>
      <c r="H10050" s="2">
        <v>16883.880930506355</v>
      </c>
      <c r="I10050" s="2">
        <v>28580.726925426068</v>
      </c>
      <c r="J10050" s="2">
        <v>36289.347521070384</v>
      </c>
      <c r="K10050" t="s">
        <v>11</v>
      </c>
    </row>
    <row r="10051" spans="1:11" x14ac:dyDescent="0.2">
      <c r="A10051" s="3">
        <v>1383</v>
      </c>
      <c r="B10051" s="3">
        <v>2023</v>
      </c>
      <c r="C10051" s="3">
        <v>3</v>
      </c>
      <c r="D10051" s="3">
        <v>2025</v>
      </c>
      <c r="E10051" s="3">
        <v>1</v>
      </c>
      <c r="F10051" s="2">
        <v>5785.5558946270521</v>
      </c>
      <c r="G10051" s="2">
        <v>17482.401889546767</v>
      </c>
      <c r="H10051" s="2">
        <v>14160.320227537784</v>
      </c>
      <c r="I10051" s="2">
        <v>31642.722117084551</v>
      </c>
      <c r="J10051" s="2">
        <v>36289.347521070384</v>
      </c>
      <c r="K10051" t="s">
        <v>11</v>
      </c>
    </row>
    <row r="10052" spans="1:11" x14ac:dyDescent="0.2">
      <c r="A10052" s="3">
        <v>1383</v>
      </c>
      <c r="B10052" s="3">
        <v>2023</v>
      </c>
      <c r="C10052" s="3">
        <v>4</v>
      </c>
      <c r="D10052" s="3">
        <v>2026</v>
      </c>
      <c r="E10052" s="3">
        <v>1</v>
      </c>
      <c r="F10052" s="2">
        <v>6873.6411765656376</v>
      </c>
      <c r="G10052" s="2">
        <v>24356.043066112405</v>
      </c>
      <c r="H10052" s="2">
        <v>9198.1503673057887</v>
      </c>
      <c r="I10052" s="2">
        <v>33554.193433418193</v>
      </c>
      <c r="J10052" s="2">
        <v>36289.347521070384</v>
      </c>
      <c r="K10052" t="s">
        <v>11</v>
      </c>
    </row>
    <row r="10053" spans="1:11" x14ac:dyDescent="0.2">
      <c r="A10053" s="3">
        <v>1384</v>
      </c>
      <c r="B10053" s="3">
        <v>2023</v>
      </c>
      <c r="C10053" s="3">
        <v>1</v>
      </c>
      <c r="D10053" s="3">
        <v>2023</v>
      </c>
      <c r="E10053" s="3">
        <v>1</v>
      </c>
      <c r="F10053" s="2">
        <v>887.21283584156708</v>
      </c>
      <c r="G10053" s="2">
        <v>887.21283584156708</v>
      </c>
      <c r="H10053" s="2">
        <v>2870.7564221376601</v>
      </c>
      <c r="I10053" s="2">
        <v>3757.9692579792272</v>
      </c>
      <c r="J10053" s="2">
        <v>5819.271218496594</v>
      </c>
      <c r="K10053" t="s">
        <v>11</v>
      </c>
    </row>
    <row r="10054" spans="1:11" x14ac:dyDescent="0.2">
      <c r="A10054" s="3">
        <v>1384</v>
      </c>
      <c r="B10054" s="3">
        <v>2023</v>
      </c>
      <c r="C10054" s="3">
        <v>2</v>
      </c>
      <c r="D10054" s="3">
        <v>2024</v>
      </c>
      <c r="E10054" s="3">
        <v>1</v>
      </c>
      <c r="F10054" s="2">
        <v>1041.314956775889</v>
      </c>
      <c r="G10054" s="2">
        <v>1928.527792617456</v>
      </c>
      <c r="H10054" s="2">
        <v>2572.9222075617172</v>
      </c>
      <c r="I10054" s="2">
        <v>4501.450000179173</v>
      </c>
      <c r="J10054" s="2">
        <v>5819.271218496594</v>
      </c>
      <c r="K10054" t="s">
        <v>11</v>
      </c>
    </row>
    <row r="10055" spans="1:11" x14ac:dyDescent="0.2">
      <c r="A10055" s="3">
        <v>1384</v>
      </c>
      <c r="B10055" s="3">
        <v>2023</v>
      </c>
      <c r="C10055" s="3">
        <v>3</v>
      </c>
      <c r="D10055" s="3">
        <v>2025</v>
      </c>
      <c r="E10055" s="3">
        <v>1</v>
      </c>
      <c r="F10055" s="2">
        <v>1021.9210379282488</v>
      </c>
      <c r="G10055" s="2">
        <v>2950.4488305457048</v>
      </c>
      <c r="H10055" s="2">
        <v>2100.3468492859361</v>
      </c>
      <c r="I10055" s="2">
        <v>5050.7956798316409</v>
      </c>
      <c r="J10055" s="2">
        <v>5819.271218496594</v>
      </c>
      <c r="K10055" t="s">
        <v>11</v>
      </c>
    </row>
    <row r="10056" spans="1:11" x14ac:dyDescent="0.2">
      <c r="A10056" s="3">
        <v>1384</v>
      </c>
      <c r="B10056" s="3">
        <v>2023</v>
      </c>
      <c r="C10056" s="3">
        <v>4</v>
      </c>
      <c r="D10056" s="3">
        <v>2026</v>
      </c>
      <c r="E10056" s="3">
        <v>1</v>
      </c>
      <c r="F10056" s="2">
        <v>996.00312664544936</v>
      </c>
      <c r="G10056" s="2">
        <v>3946.4519571911542</v>
      </c>
      <c r="H10056" s="2">
        <v>1405.3470037445686</v>
      </c>
      <c r="I10056" s="2">
        <v>5351.7989609357228</v>
      </c>
      <c r="J10056" s="2">
        <v>5819.271218496594</v>
      </c>
      <c r="K10056" t="s">
        <v>11</v>
      </c>
    </row>
    <row r="10057" spans="1:11" x14ac:dyDescent="0.2">
      <c r="A10057" s="3">
        <v>1385</v>
      </c>
      <c r="B10057" s="3">
        <v>2023</v>
      </c>
      <c r="C10057" s="3">
        <v>1</v>
      </c>
      <c r="D10057" s="3">
        <v>2023</v>
      </c>
      <c r="E10057" s="3">
        <v>1</v>
      </c>
      <c r="F10057" s="2">
        <v>2263.4390626151039</v>
      </c>
      <c r="G10057" s="2">
        <v>2263.4390626151039</v>
      </c>
      <c r="H10057" s="2">
        <v>7487.3150470427572</v>
      </c>
      <c r="I10057" s="2">
        <v>9750.7541096578607</v>
      </c>
      <c r="J10057" s="2">
        <v>14958.629846295264</v>
      </c>
      <c r="K10057" t="s">
        <v>11</v>
      </c>
    </row>
    <row r="10058" spans="1:11" x14ac:dyDescent="0.2">
      <c r="A10058" s="3">
        <v>1385</v>
      </c>
      <c r="B10058" s="3">
        <v>2023</v>
      </c>
      <c r="C10058" s="3">
        <v>2</v>
      </c>
      <c r="D10058" s="3">
        <v>2024</v>
      </c>
      <c r="E10058" s="3">
        <v>1</v>
      </c>
      <c r="F10058" s="2">
        <v>2535.2185887472792</v>
      </c>
      <c r="G10058" s="2">
        <v>4798.6576513623831</v>
      </c>
      <c r="H10058" s="2">
        <v>6777.5428496902614</v>
      </c>
      <c r="I10058" s="2">
        <v>11576.200501052645</v>
      </c>
      <c r="J10058" s="2">
        <v>14958.629846295264</v>
      </c>
      <c r="K10058" t="s">
        <v>11</v>
      </c>
    </row>
    <row r="10059" spans="1:11" x14ac:dyDescent="0.2">
      <c r="A10059" s="3">
        <v>1385</v>
      </c>
      <c r="B10059" s="3">
        <v>2023</v>
      </c>
      <c r="C10059" s="3">
        <v>3</v>
      </c>
      <c r="D10059" s="3">
        <v>2025</v>
      </c>
      <c r="E10059" s="3">
        <v>1</v>
      </c>
      <c r="F10059" s="2">
        <v>2659.4885999458975</v>
      </c>
      <c r="G10059" s="2">
        <v>7458.1462513082806</v>
      </c>
      <c r="H10059" s="2">
        <v>5416.5274427661971</v>
      </c>
      <c r="I10059" s="2">
        <v>12874.673694074478</v>
      </c>
      <c r="J10059" s="2">
        <v>14958.629846295264</v>
      </c>
      <c r="K10059" t="s">
        <v>11</v>
      </c>
    </row>
    <row r="10060" spans="1:11" x14ac:dyDescent="0.2">
      <c r="A10060" s="3">
        <v>1385</v>
      </c>
      <c r="B10060" s="3">
        <v>2023</v>
      </c>
      <c r="C10060" s="3">
        <v>4</v>
      </c>
      <c r="D10060" s="3">
        <v>2026</v>
      </c>
      <c r="E10060" s="3">
        <v>1</v>
      </c>
      <c r="F10060" s="2">
        <v>2111.9483526057429</v>
      </c>
      <c r="G10060" s="2">
        <v>9570.0946039140235</v>
      </c>
      <c r="H10060" s="2">
        <v>4112.0144480878862</v>
      </c>
      <c r="I10060" s="2">
        <v>13682.10905200191</v>
      </c>
      <c r="J10060" s="2">
        <v>14958.629846295264</v>
      </c>
      <c r="K10060" t="s">
        <v>11</v>
      </c>
    </row>
    <row r="10061" spans="1:11" x14ac:dyDescent="0.2">
      <c r="A10061" s="3">
        <v>1386</v>
      </c>
      <c r="B10061" s="3">
        <v>2023</v>
      </c>
      <c r="C10061" s="3">
        <v>1</v>
      </c>
      <c r="D10061" s="3">
        <v>2023</v>
      </c>
      <c r="E10061" s="3">
        <v>1</v>
      </c>
      <c r="F10061" s="2">
        <v>1657.3052272884147</v>
      </c>
      <c r="G10061" s="2">
        <v>1657.3052272884147</v>
      </c>
      <c r="H10061" s="2">
        <v>5445.9946624308286</v>
      </c>
      <c r="I10061" s="2">
        <v>7103.2998897192429</v>
      </c>
      <c r="J10061" s="2">
        <v>10951.35432160629</v>
      </c>
      <c r="K10061" t="s">
        <v>11</v>
      </c>
    </row>
    <row r="10062" spans="1:11" x14ac:dyDescent="0.2">
      <c r="A10062" s="3">
        <v>1386</v>
      </c>
      <c r="B10062" s="3">
        <v>2023</v>
      </c>
      <c r="C10062" s="3">
        <v>2</v>
      </c>
      <c r="D10062" s="3">
        <v>2024</v>
      </c>
      <c r="E10062" s="3">
        <v>1</v>
      </c>
      <c r="F10062" s="2">
        <v>1814.9572823123976</v>
      </c>
      <c r="G10062" s="2">
        <v>3472.2625096008123</v>
      </c>
      <c r="H10062" s="2">
        <v>5213.3553203149113</v>
      </c>
      <c r="I10062" s="2">
        <v>8685.6178299157236</v>
      </c>
      <c r="J10062" s="2">
        <v>10951.35432160629</v>
      </c>
      <c r="K10062" t="s">
        <v>11</v>
      </c>
    </row>
    <row r="10063" spans="1:11" x14ac:dyDescent="0.2">
      <c r="A10063" s="3">
        <v>1386</v>
      </c>
      <c r="B10063" s="3">
        <v>2023</v>
      </c>
      <c r="C10063" s="3">
        <v>3</v>
      </c>
      <c r="D10063" s="3">
        <v>2025</v>
      </c>
      <c r="E10063" s="3">
        <v>1</v>
      </c>
      <c r="F10063" s="2">
        <v>1873.8740105229372</v>
      </c>
      <c r="G10063" s="2">
        <v>5346.1365201237495</v>
      </c>
      <c r="H10063" s="2">
        <v>4323.638987375778</v>
      </c>
      <c r="I10063" s="2">
        <v>9669.7755074995275</v>
      </c>
      <c r="J10063" s="2">
        <v>10951.35432160629</v>
      </c>
      <c r="K10063" t="s">
        <v>11</v>
      </c>
    </row>
    <row r="10064" spans="1:11" x14ac:dyDescent="0.2">
      <c r="A10064" s="3">
        <v>1386</v>
      </c>
      <c r="B10064" s="3">
        <v>2023</v>
      </c>
      <c r="C10064" s="3">
        <v>4</v>
      </c>
      <c r="D10064" s="3">
        <v>2026</v>
      </c>
      <c r="E10064" s="3">
        <v>1</v>
      </c>
      <c r="F10064" s="2">
        <v>2021.5923624334291</v>
      </c>
      <c r="G10064" s="2">
        <v>7367.7288825571786</v>
      </c>
      <c r="H10064" s="2">
        <v>2694.1260353050375</v>
      </c>
      <c r="I10064" s="2">
        <v>10061.854917862216</v>
      </c>
      <c r="J10064" s="2">
        <v>10951.35432160629</v>
      </c>
      <c r="K10064" t="s">
        <v>11</v>
      </c>
    </row>
    <row r="10065" spans="1:11" x14ac:dyDescent="0.2">
      <c r="A10065" s="3">
        <v>1387</v>
      </c>
      <c r="B10065" s="3">
        <v>2023</v>
      </c>
      <c r="C10065" s="3">
        <v>1</v>
      </c>
      <c r="D10065" s="3">
        <v>2023</v>
      </c>
      <c r="E10065" s="3">
        <v>1</v>
      </c>
      <c r="F10065" s="2">
        <v>850.58180312107959</v>
      </c>
      <c r="G10065" s="2">
        <v>850.58180312107959</v>
      </c>
      <c r="H10065" s="2">
        <v>2885.887035099156</v>
      </c>
      <c r="I10065" s="2">
        <v>3736.4688382202357</v>
      </c>
      <c r="J10065" s="2">
        <v>5647.1420837088945</v>
      </c>
      <c r="K10065" t="s">
        <v>11</v>
      </c>
    </row>
    <row r="10066" spans="1:11" x14ac:dyDescent="0.2">
      <c r="A10066" s="3">
        <v>1387</v>
      </c>
      <c r="B10066" s="3">
        <v>2023</v>
      </c>
      <c r="C10066" s="3">
        <v>2</v>
      </c>
      <c r="D10066" s="3">
        <v>2024</v>
      </c>
      <c r="E10066" s="3">
        <v>1</v>
      </c>
      <c r="F10066" s="2">
        <v>889.46444570514029</v>
      </c>
      <c r="G10066" s="2">
        <v>1740.0462488262199</v>
      </c>
      <c r="H10066" s="2">
        <v>2599.0690635815554</v>
      </c>
      <c r="I10066" s="2">
        <v>4339.1153124077755</v>
      </c>
      <c r="J10066" s="2">
        <v>5647.1420837088945</v>
      </c>
      <c r="K10066" t="s">
        <v>11</v>
      </c>
    </row>
    <row r="10067" spans="1:11" x14ac:dyDescent="0.2">
      <c r="A10067" s="3">
        <v>1387</v>
      </c>
      <c r="B10067" s="3">
        <v>2023</v>
      </c>
      <c r="C10067" s="3">
        <v>3</v>
      </c>
      <c r="D10067" s="3">
        <v>2025</v>
      </c>
      <c r="E10067" s="3">
        <v>1</v>
      </c>
      <c r="F10067" s="2">
        <v>1021.8229412145586</v>
      </c>
      <c r="G10067" s="2">
        <v>2761.8691900407784</v>
      </c>
      <c r="H10067" s="2">
        <v>2150.6864117660734</v>
      </c>
      <c r="I10067" s="2">
        <v>4912.5556018068519</v>
      </c>
      <c r="J10067" s="2">
        <v>5647.1420837088945</v>
      </c>
      <c r="K10067" t="s">
        <v>11</v>
      </c>
    </row>
    <row r="10068" spans="1:11" x14ac:dyDescent="0.2">
      <c r="A10068" s="3">
        <v>1387</v>
      </c>
      <c r="B10068" s="3">
        <v>2023</v>
      </c>
      <c r="C10068" s="3">
        <v>4</v>
      </c>
      <c r="D10068" s="3">
        <v>2026</v>
      </c>
      <c r="E10068" s="3">
        <v>1</v>
      </c>
      <c r="F10068" s="2">
        <v>1088.9462564485284</v>
      </c>
      <c r="G10068" s="2">
        <v>3850.8154464893069</v>
      </c>
      <c r="H10068" s="2">
        <v>1329.967292765481</v>
      </c>
      <c r="I10068" s="2">
        <v>5180.7827392547879</v>
      </c>
      <c r="J10068" s="2">
        <v>5647.1420837088945</v>
      </c>
      <c r="K10068" t="s">
        <v>11</v>
      </c>
    </row>
    <row r="10069" spans="1:11" x14ac:dyDescent="0.2">
      <c r="A10069" s="3">
        <v>1388</v>
      </c>
      <c r="B10069" s="3">
        <v>2023</v>
      </c>
      <c r="C10069" s="3">
        <v>1</v>
      </c>
      <c r="D10069" s="3">
        <v>2023</v>
      </c>
      <c r="E10069" s="3">
        <v>1</v>
      </c>
      <c r="F10069" s="2">
        <v>701.75129153773833</v>
      </c>
      <c r="G10069" s="2">
        <v>701.75129153773833</v>
      </c>
      <c r="H10069" s="2">
        <v>2423.1333993231674</v>
      </c>
      <c r="I10069" s="2">
        <v>3124.8846908609057</v>
      </c>
      <c r="J10069" s="2">
        <v>4792.132467527098</v>
      </c>
      <c r="K10069" t="s">
        <v>11</v>
      </c>
    </row>
    <row r="10070" spans="1:11" x14ac:dyDescent="0.2">
      <c r="A10070" s="3">
        <v>1388</v>
      </c>
      <c r="B10070" s="3">
        <v>2023</v>
      </c>
      <c r="C10070" s="3">
        <v>2</v>
      </c>
      <c r="D10070" s="3">
        <v>2024</v>
      </c>
      <c r="E10070" s="3">
        <v>1</v>
      </c>
      <c r="F10070" s="2">
        <v>832.63202131473668</v>
      </c>
      <c r="G10070" s="2">
        <v>1534.383312852475</v>
      </c>
      <c r="H10070" s="2">
        <v>2164.4106660809948</v>
      </c>
      <c r="I10070" s="2">
        <v>3698.7939789334696</v>
      </c>
      <c r="J10070" s="2">
        <v>4792.132467527098</v>
      </c>
      <c r="K10070" t="s">
        <v>11</v>
      </c>
    </row>
    <row r="10071" spans="1:11" x14ac:dyDescent="0.2">
      <c r="A10071" s="3">
        <v>1388</v>
      </c>
      <c r="B10071" s="3">
        <v>2023</v>
      </c>
      <c r="C10071" s="3">
        <v>3</v>
      </c>
      <c r="D10071" s="3">
        <v>2025</v>
      </c>
      <c r="E10071" s="3">
        <v>1</v>
      </c>
      <c r="F10071" s="2">
        <v>850.99541200127828</v>
      </c>
      <c r="G10071" s="2">
        <v>2385.3787248537533</v>
      </c>
      <c r="H10071" s="2">
        <v>1836.5239144508228</v>
      </c>
      <c r="I10071" s="2">
        <v>4221.902639304576</v>
      </c>
      <c r="J10071" s="2">
        <v>4792.132467527098</v>
      </c>
      <c r="K10071" t="s">
        <v>11</v>
      </c>
    </row>
    <row r="10072" spans="1:11" x14ac:dyDescent="0.2">
      <c r="A10072" s="3">
        <v>1388</v>
      </c>
      <c r="B10072" s="3">
        <v>2023</v>
      </c>
      <c r="C10072" s="3">
        <v>4</v>
      </c>
      <c r="D10072" s="3">
        <v>2026</v>
      </c>
      <c r="E10072" s="3">
        <v>1</v>
      </c>
      <c r="F10072" s="2">
        <v>694.31445974208918</v>
      </c>
      <c r="G10072" s="2">
        <v>3079.6931845958425</v>
      </c>
      <c r="H10072" s="2">
        <v>1355.4604033865107</v>
      </c>
      <c r="I10072" s="2">
        <v>4435.1535879823532</v>
      </c>
      <c r="J10072" s="2">
        <v>4792.132467527098</v>
      </c>
      <c r="K10072" t="s">
        <v>11</v>
      </c>
    </row>
    <row r="10073" spans="1:11" x14ac:dyDescent="0.2">
      <c r="A10073" s="3">
        <v>1389</v>
      </c>
      <c r="B10073" s="3">
        <v>2023</v>
      </c>
      <c r="C10073" s="3">
        <v>1</v>
      </c>
      <c r="D10073" s="3">
        <v>2023</v>
      </c>
      <c r="E10073" s="3">
        <v>1</v>
      </c>
      <c r="F10073" s="2">
        <v>1518.304703723519</v>
      </c>
      <c r="G10073" s="2">
        <v>1518.304703723519</v>
      </c>
      <c r="H10073" s="2">
        <v>5244.3086061613703</v>
      </c>
      <c r="I10073" s="2">
        <v>6762.6133098848895</v>
      </c>
      <c r="J10073" s="2">
        <v>10457.125786187617</v>
      </c>
      <c r="K10073" t="s">
        <v>11</v>
      </c>
    </row>
    <row r="10074" spans="1:11" x14ac:dyDescent="0.2">
      <c r="A10074" s="3">
        <v>1389</v>
      </c>
      <c r="B10074" s="3">
        <v>2023</v>
      </c>
      <c r="C10074" s="3">
        <v>2</v>
      </c>
      <c r="D10074" s="3">
        <v>2024</v>
      </c>
      <c r="E10074" s="3">
        <v>1</v>
      </c>
      <c r="F10074" s="2">
        <v>1910.7667329799272</v>
      </c>
      <c r="G10074" s="2">
        <v>3429.0714367034461</v>
      </c>
      <c r="H10074" s="2">
        <v>4863.5486823768215</v>
      </c>
      <c r="I10074" s="2">
        <v>8292.6201190802676</v>
      </c>
      <c r="J10074" s="2">
        <v>10457.125786187617</v>
      </c>
      <c r="K10074" t="s">
        <v>11</v>
      </c>
    </row>
    <row r="10075" spans="1:11" x14ac:dyDescent="0.2">
      <c r="A10075" s="3">
        <v>1389</v>
      </c>
      <c r="B10075" s="3">
        <v>2023</v>
      </c>
      <c r="C10075" s="3">
        <v>3</v>
      </c>
      <c r="D10075" s="3">
        <v>2025</v>
      </c>
      <c r="E10075" s="3">
        <v>1</v>
      </c>
      <c r="F10075" s="2">
        <v>1917.4074729805243</v>
      </c>
      <c r="G10075" s="2">
        <v>5346.4789096839704</v>
      </c>
      <c r="H10075" s="2">
        <v>3682.1786104979437</v>
      </c>
      <c r="I10075" s="2">
        <v>9028.6575201819142</v>
      </c>
      <c r="J10075" s="2">
        <v>10457.125786187617</v>
      </c>
      <c r="K10075" t="s">
        <v>11</v>
      </c>
    </row>
    <row r="10076" spans="1:11" x14ac:dyDescent="0.2">
      <c r="A10076" s="3">
        <v>1389</v>
      </c>
      <c r="B10076" s="3">
        <v>2023</v>
      </c>
      <c r="C10076" s="3">
        <v>4</v>
      </c>
      <c r="D10076" s="3">
        <v>2026</v>
      </c>
      <c r="E10076" s="3">
        <v>1</v>
      </c>
      <c r="F10076" s="2">
        <v>1441.3184572329337</v>
      </c>
      <c r="G10076" s="2">
        <v>6787.7973669169041</v>
      </c>
      <c r="H10076" s="2">
        <v>3063.8736304667018</v>
      </c>
      <c r="I10076" s="2">
        <v>9851.6709973836059</v>
      </c>
      <c r="J10076" s="2">
        <v>10457.125786187617</v>
      </c>
      <c r="K10076" t="s">
        <v>11</v>
      </c>
    </row>
    <row r="10077" spans="1:11" x14ac:dyDescent="0.2">
      <c r="A10077" s="3">
        <v>1390</v>
      </c>
      <c r="B10077" s="3">
        <v>2023</v>
      </c>
      <c r="C10077" s="3">
        <v>1</v>
      </c>
      <c r="D10077" s="3">
        <v>2023</v>
      </c>
      <c r="E10077" s="3">
        <v>1</v>
      </c>
      <c r="F10077" s="2">
        <v>1462.7777887418231</v>
      </c>
      <c r="G10077" s="2">
        <v>1462.7777887418231</v>
      </c>
      <c r="H10077" s="2">
        <v>4528.8837139126808</v>
      </c>
      <c r="I10077" s="2">
        <v>5991.6615026545041</v>
      </c>
      <c r="J10077" s="2">
        <v>9389.0015111213197</v>
      </c>
      <c r="K10077" t="s">
        <v>11</v>
      </c>
    </row>
    <row r="10078" spans="1:11" x14ac:dyDescent="0.2">
      <c r="A10078" s="3">
        <v>1390</v>
      </c>
      <c r="B10078" s="3">
        <v>2023</v>
      </c>
      <c r="C10078" s="3">
        <v>2</v>
      </c>
      <c r="D10078" s="3">
        <v>2024</v>
      </c>
      <c r="E10078" s="3">
        <v>1</v>
      </c>
      <c r="F10078" s="2">
        <v>1650.5054861259698</v>
      </c>
      <c r="G10078" s="2">
        <v>3113.2832748677929</v>
      </c>
      <c r="H10078" s="2">
        <v>4250.6546670839107</v>
      </c>
      <c r="I10078" s="2">
        <v>7363.9379419517036</v>
      </c>
      <c r="J10078" s="2">
        <v>9389.0015111213197</v>
      </c>
      <c r="K10078" t="s">
        <v>11</v>
      </c>
    </row>
    <row r="10079" spans="1:11" x14ac:dyDescent="0.2">
      <c r="A10079" s="3">
        <v>1390</v>
      </c>
      <c r="B10079" s="3">
        <v>2023</v>
      </c>
      <c r="C10079" s="3">
        <v>3</v>
      </c>
      <c r="D10079" s="3">
        <v>2025</v>
      </c>
      <c r="E10079" s="3">
        <v>1</v>
      </c>
      <c r="F10079" s="2">
        <v>1501.8227735433902</v>
      </c>
      <c r="G10079" s="2">
        <v>4615.1060484111831</v>
      </c>
      <c r="H10079" s="2">
        <v>3521.8280409369472</v>
      </c>
      <c r="I10079" s="2">
        <v>8136.9340893481303</v>
      </c>
      <c r="J10079" s="2">
        <v>9389.0015111213197</v>
      </c>
      <c r="K10079" t="s">
        <v>11</v>
      </c>
    </row>
    <row r="10080" spans="1:11" x14ac:dyDescent="0.2">
      <c r="A10080" s="3">
        <v>1390</v>
      </c>
      <c r="B10080" s="3">
        <v>2023</v>
      </c>
      <c r="C10080" s="3">
        <v>4</v>
      </c>
      <c r="D10080" s="3">
        <v>2026</v>
      </c>
      <c r="E10080" s="3">
        <v>1</v>
      </c>
      <c r="F10080" s="2">
        <v>1481.7520242380278</v>
      </c>
      <c r="G10080" s="2">
        <v>6096.858072649211</v>
      </c>
      <c r="H10080" s="2">
        <v>2663.3719936790621</v>
      </c>
      <c r="I10080" s="2">
        <v>8760.2300663282731</v>
      </c>
      <c r="J10080" s="2">
        <v>9389.0015111213197</v>
      </c>
      <c r="K10080" t="s">
        <v>11</v>
      </c>
    </row>
    <row r="10081" spans="1:11" x14ac:dyDescent="0.2">
      <c r="A10081" s="3">
        <v>1391</v>
      </c>
      <c r="B10081" s="3">
        <v>2023</v>
      </c>
      <c r="C10081" s="3">
        <v>1</v>
      </c>
      <c r="D10081" s="3">
        <v>2023</v>
      </c>
      <c r="E10081" s="3">
        <v>1</v>
      </c>
      <c r="F10081" s="2">
        <v>1329.5317678065937</v>
      </c>
      <c r="G10081" s="2">
        <v>1329.5317678065937</v>
      </c>
      <c r="H10081" s="2">
        <v>4194.6633063836216</v>
      </c>
      <c r="I10081" s="2">
        <v>5524.1950741902156</v>
      </c>
      <c r="J10081" s="2">
        <v>8591.8774361504529</v>
      </c>
      <c r="K10081" t="s">
        <v>11</v>
      </c>
    </row>
    <row r="10082" spans="1:11" x14ac:dyDescent="0.2">
      <c r="A10082" s="3">
        <v>1391</v>
      </c>
      <c r="B10082" s="3">
        <v>2023</v>
      </c>
      <c r="C10082" s="3">
        <v>2</v>
      </c>
      <c r="D10082" s="3">
        <v>2024</v>
      </c>
      <c r="E10082" s="3">
        <v>1</v>
      </c>
      <c r="F10082" s="2">
        <v>1477.2734666615017</v>
      </c>
      <c r="G10082" s="2">
        <v>2806.8052344680955</v>
      </c>
      <c r="H10082" s="2">
        <v>3962.5580229539619</v>
      </c>
      <c r="I10082" s="2">
        <v>6769.3632574220574</v>
      </c>
      <c r="J10082" s="2">
        <v>8591.8774361504529</v>
      </c>
      <c r="K10082" t="s">
        <v>11</v>
      </c>
    </row>
    <row r="10083" spans="1:11" x14ac:dyDescent="0.2">
      <c r="A10083" s="3">
        <v>1391</v>
      </c>
      <c r="B10083" s="3">
        <v>2023</v>
      </c>
      <c r="C10083" s="3">
        <v>3</v>
      </c>
      <c r="D10083" s="3">
        <v>2025</v>
      </c>
      <c r="E10083" s="3">
        <v>1</v>
      </c>
      <c r="F10083" s="2">
        <v>1473.0992607375383</v>
      </c>
      <c r="G10083" s="2">
        <v>4279.9044952056338</v>
      </c>
      <c r="H10083" s="2">
        <v>3049.1232434877038</v>
      </c>
      <c r="I10083" s="2">
        <v>7329.0277386933376</v>
      </c>
      <c r="J10083" s="2">
        <v>8591.8774361504529</v>
      </c>
      <c r="K10083" t="s">
        <v>11</v>
      </c>
    </row>
    <row r="10084" spans="1:11" x14ac:dyDescent="0.2">
      <c r="A10084" s="3">
        <v>1391</v>
      </c>
      <c r="B10084" s="3">
        <v>2023</v>
      </c>
      <c r="C10084" s="3">
        <v>4</v>
      </c>
      <c r="D10084" s="3">
        <v>2026</v>
      </c>
      <c r="E10084" s="3">
        <v>1</v>
      </c>
      <c r="F10084" s="2">
        <v>1295.5972704092055</v>
      </c>
      <c r="G10084" s="2">
        <v>5575.5017656148393</v>
      </c>
      <c r="H10084" s="2">
        <v>2504.4776427870447</v>
      </c>
      <c r="I10084" s="2">
        <v>8079.979408401884</v>
      </c>
      <c r="J10084" s="2">
        <v>8591.8774361504529</v>
      </c>
      <c r="K10084" t="s">
        <v>11</v>
      </c>
    </row>
    <row r="10085" spans="1:11" x14ac:dyDescent="0.2">
      <c r="A10085" s="3">
        <v>1392</v>
      </c>
      <c r="B10085" s="3">
        <v>2023</v>
      </c>
      <c r="C10085" s="3">
        <v>1</v>
      </c>
      <c r="D10085" s="3">
        <v>2023</v>
      </c>
      <c r="E10085" s="3">
        <v>1</v>
      </c>
      <c r="F10085" s="2">
        <v>2215.8015617183569</v>
      </c>
      <c r="G10085" s="2">
        <v>2215.8015617183569</v>
      </c>
      <c r="H10085" s="2">
        <v>7797.7463164989749</v>
      </c>
      <c r="I10085" s="2">
        <v>10013.547878217332</v>
      </c>
      <c r="J10085" s="2">
        <v>15145.403711115308</v>
      </c>
      <c r="K10085" t="s">
        <v>11</v>
      </c>
    </row>
    <row r="10086" spans="1:11" x14ac:dyDescent="0.2">
      <c r="A10086" s="3">
        <v>1392</v>
      </c>
      <c r="B10086" s="3">
        <v>2023</v>
      </c>
      <c r="C10086" s="3">
        <v>2</v>
      </c>
      <c r="D10086" s="3">
        <v>2024</v>
      </c>
      <c r="E10086" s="3">
        <v>1</v>
      </c>
      <c r="F10086" s="2">
        <v>2442.8665673699638</v>
      </c>
      <c r="G10086" s="2">
        <v>4658.6681290883207</v>
      </c>
      <c r="H10086" s="2">
        <v>7177.7924366369862</v>
      </c>
      <c r="I10086" s="2">
        <v>11836.460565725307</v>
      </c>
      <c r="J10086" s="2">
        <v>15145.403711115308</v>
      </c>
      <c r="K10086" t="s">
        <v>11</v>
      </c>
    </row>
    <row r="10087" spans="1:11" x14ac:dyDescent="0.2">
      <c r="A10087" s="3">
        <v>1392</v>
      </c>
      <c r="B10087" s="3">
        <v>2023</v>
      </c>
      <c r="C10087" s="3">
        <v>3</v>
      </c>
      <c r="D10087" s="3">
        <v>2025</v>
      </c>
      <c r="E10087" s="3">
        <v>1</v>
      </c>
      <c r="F10087" s="2">
        <v>2920.4505935154211</v>
      </c>
      <c r="G10087" s="2">
        <v>7579.1187226037418</v>
      </c>
      <c r="H10087" s="2">
        <v>5401.0560921777487</v>
      </c>
      <c r="I10087" s="2">
        <v>12980.174814781491</v>
      </c>
      <c r="J10087" s="2">
        <v>15145.403711115308</v>
      </c>
      <c r="K10087" t="s">
        <v>11</v>
      </c>
    </row>
    <row r="10088" spans="1:11" x14ac:dyDescent="0.2">
      <c r="A10088" s="3">
        <v>1392</v>
      </c>
      <c r="B10088" s="3">
        <v>2023</v>
      </c>
      <c r="C10088" s="3">
        <v>4</v>
      </c>
      <c r="D10088" s="3">
        <v>2026</v>
      </c>
      <c r="E10088" s="3">
        <v>1</v>
      </c>
      <c r="F10088" s="2">
        <v>2182.639903747151</v>
      </c>
      <c r="G10088" s="2">
        <v>9761.7586263508929</v>
      </c>
      <c r="H10088" s="2">
        <v>4528.9414331419302</v>
      </c>
      <c r="I10088" s="2">
        <v>14290.700059492823</v>
      </c>
      <c r="J10088" s="2">
        <v>15145.403711115308</v>
      </c>
      <c r="K10088" t="s">
        <v>11</v>
      </c>
    </row>
    <row r="10089" spans="1:11" x14ac:dyDescent="0.2">
      <c r="A10089" s="3">
        <v>1393</v>
      </c>
      <c r="B10089" s="3">
        <v>2023</v>
      </c>
      <c r="C10089" s="3">
        <v>1</v>
      </c>
      <c r="D10089" s="3">
        <v>2023</v>
      </c>
      <c r="E10089" s="3">
        <v>1</v>
      </c>
      <c r="F10089" s="2">
        <v>1511.4804061198863</v>
      </c>
      <c r="G10089" s="2">
        <v>1511.4804061198863</v>
      </c>
      <c r="H10089" s="2">
        <v>5328.0284154521178</v>
      </c>
      <c r="I10089" s="2">
        <v>6839.5088215720043</v>
      </c>
      <c r="J10089" s="2">
        <v>10481.850882044817</v>
      </c>
      <c r="K10089" t="s">
        <v>11</v>
      </c>
    </row>
    <row r="10090" spans="1:11" x14ac:dyDescent="0.2">
      <c r="A10090" s="3">
        <v>1393</v>
      </c>
      <c r="B10090" s="3">
        <v>2023</v>
      </c>
      <c r="C10090" s="3">
        <v>2</v>
      </c>
      <c r="D10090" s="3">
        <v>2024</v>
      </c>
      <c r="E10090" s="3">
        <v>1</v>
      </c>
      <c r="F10090" s="2">
        <v>1900.0066365363903</v>
      </c>
      <c r="G10090" s="2">
        <v>3411.4870426562766</v>
      </c>
      <c r="H10090" s="2">
        <v>4921.3822254718352</v>
      </c>
      <c r="I10090" s="2">
        <v>8332.8692681281118</v>
      </c>
      <c r="J10090" s="2">
        <v>10481.850882044817</v>
      </c>
      <c r="K10090" t="s">
        <v>11</v>
      </c>
    </row>
    <row r="10091" spans="1:11" x14ac:dyDescent="0.2">
      <c r="A10091" s="3">
        <v>1393</v>
      </c>
      <c r="B10091" s="3">
        <v>2023</v>
      </c>
      <c r="C10091" s="3">
        <v>3</v>
      </c>
      <c r="D10091" s="3">
        <v>2025</v>
      </c>
      <c r="E10091" s="3">
        <v>1</v>
      </c>
      <c r="F10091" s="2">
        <v>1940.5088755676579</v>
      </c>
      <c r="G10091" s="2">
        <v>5351.9959182239345</v>
      </c>
      <c r="H10091" s="2">
        <v>3710.3698910666681</v>
      </c>
      <c r="I10091" s="2">
        <v>9062.3658092906026</v>
      </c>
      <c r="J10091" s="2">
        <v>10481.850882044817</v>
      </c>
      <c r="K10091" t="s">
        <v>11</v>
      </c>
    </row>
    <row r="10092" spans="1:11" x14ac:dyDescent="0.2">
      <c r="A10092" s="3">
        <v>1393</v>
      </c>
      <c r="B10092" s="3">
        <v>2023</v>
      </c>
      <c r="C10092" s="3">
        <v>4</v>
      </c>
      <c r="D10092" s="3">
        <v>2026</v>
      </c>
      <c r="E10092" s="3">
        <v>1</v>
      </c>
      <c r="F10092" s="2">
        <v>1700.6837543256024</v>
      </c>
      <c r="G10092" s="2">
        <v>7052.6796725495369</v>
      </c>
      <c r="H10092" s="2">
        <v>2626.2933152900168</v>
      </c>
      <c r="I10092" s="2">
        <v>9678.9729878395538</v>
      </c>
      <c r="J10092" s="2">
        <v>10481.850882044817</v>
      </c>
      <c r="K10092" t="s">
        <v>11</v>
      </c>
    </row>
    <row r="10093" spans="1:11" x14ac:dyDescent="0.2">
      <c r="A10093" s="3">
        <v>1394</v>
      </c>
      <c r="B10093" s="3">
        <v>2023</v>
      </c>
      <c r="C10093" s="3">
        <v>1</v>
      </c>
      <c r="D10093" s="3">
        <v>2023</v>
      </c>
      <c r="E10093" s="3">
        <v>1</v>
      </c>
      <c r="F10093" s="2">
        <v>2530.5100274371121</v>
      </c>
      <c r="G10093" s="2">
        <v>2530.5100274371121</v>
      </c>
      <c r="H10093" s="2">
        <v>8878.2430107721266</v>
      </c>
      <c r="I10093" s="2">
        <v>11408.753038209239</v>
      </c>
      <c r="J10093" s="2">
        <v>17554.209005073299</v>
      </c>
      <c r="K10093" t="s">
        <v>11</v>
      </c>
    </row>
    <row r="10094" spans="1:11" x14ac:dyDescent="0.2">
      <c r="A10094" s="3">
        <v>1394</v>
      </c>
      <c r="B10094" s="3">
        <v>2023</v>
      </c>
      <c r="C10094" s="3">
        <v>2</v>
      </c>
      <c r="D10094" s="3">
        <v>2024</v>
      </c>
      <c r="E10094" s="3">
        <v>1</v>
      </c>
      <c r="F10094" s="2">
        <v>3074.0107316631106</v>
      </c>
      <c r="G10094" s="2">
        <v>5604.5207591002227</v>
      </c>
      <c r="H10094" s="2">
        <v>8337.2236845142688</v>
      </c>
      <c r="I10094" s="2">
        <v>13941.744443614491</v>
      </c>
      <c r="J10094" s="2">
        <v>17554.209005073299</v>
      </c>
      <c r="K10094" t="s">
        <v>11</v>
      </c>
    </row>
    <row r="10095" spans="1:11" x14ac:dyDescent="0.2">
      <c r="A10095" s="3">
        <v>1394</v>
      </c>
      <c r="B10095" s="3">
        <v>2023</v>
      </c>
      <c r="C10095" s="3">
        <v>3</v>
      </c>
      <c r="D10095" s="3">
        <v>2025</v>
      </c>
      <c r="E10095" s="3">
        <v>1</v>
      </c>
      <c r="F10095" s="2">
        <v>2973.5144403478071</v>
      </c>
      <c r="G10095" s="2">
        <v>8578.0351994480297</v>
      </c>
      <c r="H10095" s="2">
        <v>6682.9634355608323</v>
      </c>
      <c r="I10095" s="2">
        <v>15260.998635008862</v>
      </c>
      <c r="J10095" s="2">
        <v>17554.209005073299</v>
      </c>
      <c r="K10095" t="s">
        <v>11</v>
      </c>
    </row>
    <row r="10096" spans="1:11" x14ac:dyDescent="0.2">
      <c r="A10096" s="3">
        <v>1394</v>
      </c>
      <c r="B10096" s="3">
        <v>2023</v>
      </c>
      <c r="C10096" s="3">
        <v>4</v>
      </c>
      <c r="D10096" s="3">
        <v>2026</v>
      </c>
      <c r="E10096" s="3">
        <v>1</v>
      </c>
      <c r="F10096" s="2">
        <v>3451.4238899029297</v>
      </c>
      <c r="G10096" s="2">
        <v>12029.459089350959</v>
      </c>
      <c r="H10096" s="2">
        <v>4163.5919660347445</v>
      </c>
      <c r="I10096" s="2">
        <v>16193.051055385704</v>
      </c>
      <c r="J10096" s="2">
        <v>17554.209005073299</v>
      </c>
      <c r="K10096" t="s">
        <v>11</v>
      </c>
    </row>
    <row r="10097" spans="1:11" x14ac:dyDescent="0.2">
      <c r="A10097" s="3">
        <v>1395</v>
      </c>
      <c r="B10097" s="3">
        <v>2023</v>
      </c>
      <c r="C10097" s="3">
        <v>1</v>
      </c>
      <c r="D10097" s="3">
        <v>2023</v>
      </c>
      <c r="E10097" s="3">
        <v>1</v>
      </c>
      <c r="F10097" s="2">
        <v>1854.1945883606045</v>
      </c>
      <c r="G10097" s="2">
        <v>1854.1945883606045</v>
      </c>
      <c r="H10097" s="2">
        <v>6232.8468143562495</v>
      </c>
      <c r="I10097" s="2">
        <v>8087.0414027168536</v>
      </c>
      <c r="J10097" s="2">
        <v>12558.399171103216</v>
      </c>
      <c r="K10097" t="s">
        <v>11</v>
      </c>
    </row>
    <row r="10098" spans="1:11" x14ac:dyDescent="0.2">
      <c r="A10098" s="3">
        <v>1395</v>
      </c>
      <c r="B10098" s="3">
        <v>2023</v>
      </c>
      <c r="C10098" s="3">
        <v>2</v>
      </c>
      <c r="D10098" s="3">
        <v>2024</v>
      </c>
      <c r="E10098" s="3">
        <v>1</v>
      </c>
      <c r="F10098" s="2">
        <v>2117.2993123735878</v>
      </c>
      <c r="G10098" s="2">
        <v>3971.4939007341923</v>
      </c>
      <c r="H10098" s="2">
        <v>5766.5888015962682</v>
      </c>
      <c r="I10098" s="2">
        <v>9738.082702330461</v>
      </c>
      <c r="J10098" s="2">
        <v>12558.399171103216</v>
      </c>
      <c r="K10098" t="s">
        <v>11</v>
      </c>
    </row>
    <row r="10099" spans="1:11" x14ac:dyDescent="0.2">
      <c r="A10099" s="3">
        <v>1395</v>
      </c>
      <c r="B10099" s="3">
        <v>2023</v>
      </c>
      <c r="C10099" s="3">
        <v>3</v>
      </c>
      <c r="D10099" s="3">
        <v>2025</v>
      </c>
      <c r="E10099" s="3">
        <v>1</v>
      </c>
      <c r="F10099" s="2">
        <v>2065.9144388745995</v>
      </c>
      <c r="G10099" s="2">
        <v>6037.4083396087917</v>
      </c>
      <c r="H10099" s="2">
        <v>4981.4978618999939</v>
      </c>
      <c r="I10099" s="2">
        <v>11018.906201508786</v>
      </c>
      <c r="J10099" s="2">
        <v>12558.399171103216</v>
      </c>
      <c r="K10099" t="s">
        <v>11</v>
      </c>
    </row>
    <row r="10100" spans="1:11" x14ac:dyDescent="0.2">
      <c r="A10100" s="3">
        <v>1395</v>
      </c>
      <c r="B10100" s="3">
        <v>2023</v>
      </c>
      <c r="C10100" s="3">
        <v>4</v>
      </c>
      <c r="D10100" s="3">
        <v>2026</v>
      </c>
      <c r="E10100" s="3">
        <v>1</v>
      </c>
      <c r="F10100" s="2">
        <v>2248.7097537958798</v>
      </c>
      <c r="G10100" s="2">
        <v>8286.1180934046715</v>
      </c>
      <c r="H10100" s="2">
        <v>3502.8427533507511</v>
      </c>
      <c r="I10100" s="2">
        <v>11788.960846755423</v>
      </c>
      <c r="J10100" s="2">
        <v>12558.399171103216</v>
      </c>
      <c r="K10100" t="s">
        <v>11</v>
      </c>
    </row>
    <row r="10101" spans="1:11" x14ac:dyDescent="0.2">
      <c r="A10101" s="3">
        <v>1396</v>
      </c>
      <c r="B10101" s="3">
        <v>2023</v>
      </c>
      <c r="C10101" s="3">
        <v>1</v>
      </c>
      <c r="D10101" s="3">
        <v>2023</v>
      </c>
      <c r="E10101" s="3">
        <v>1</v>
      </c>
      <c r="F10101" s="2">
        <v>784.91874568624439</v>
      </c>
      <c r="G10101" s="2">
        <v>784.91874568624439</v>
      </c>
      <c r="H10101" s="2">
        <v>2796.3854092905403</v>
      </c>
      <c r="I10101" s="2">
        <v>3581.304154976785</v>
      </c>
      <c r="J10101" s="2">
        <v>5439.4800632022225</v>
      </c>
      <c r="K10101" t="s">
        <v>11</v>
      </c>
    </row>
    <row r="10102" spans="1:11" x14ac:dyDescent="0.2">
      <c r="A10102" s="3">
        <v>1396</v>
      </c>
      <c r="B10102" s="3">
        <v>2023</v>
      </c>
      <c r="C10102" s="3">
        <v>2</v>
      </c>
      <c r="D10102" s="3">
        <v>2024</v>
      </c>
      <c r="E10102" s="3">
        <v>1</v>
      </c>
      <c r="F10102" s="2">
        <v>977.4219988653922</v>
      </c>
      <c r="G10102" s="2">
        <v>1762.3407445516366</v>
      </c>
      <c r="H10102" s="2">
        <v>2423.623670289222</v>
      </c>
      <c r="I10102" s="2">
        <v>4185.9644148408588</v>
      </c>
      <c r="J10102" s="2">
        <v>5439.4800632022225</v>
      </c>
      <c r="K10102" t="s">
        <v>11</v>
      </c>
    </row>
    <row r="10103" spans="1:11" x14ac:dyDescent="0.2">
      <c r="A10103" s="3">
        <v>1396</v>
      </c>
      <c r="B10103" s="3">
        <v>2023</v>
      </c>
      <c r="C10103" s="3">
        <v>3</v>
      </c>
      <c r="D10103" s="3">
        <v>2025</v>
      </c>
      <c r="E10103" s="3">
        <v>1</v>
      </c>
      <c r="F10103" s="2">
        <v>967.99445502746289</v>
      </c>
      <c r="G10103" s="2">
        <v>2730.3351995790995</v>
      </c>
      <c r="H10103" s="2">
        <v>2068.5634072782609</v>
      </c>
      <c r="I10103" s="2">
        <v>4798.8986068573604</v>
      </c>
      <c r="J10103" s="2">
        <v>5439.4800632022225</v>
      </c>
      <c r="K10103" t="s">
        <v>11</v>
      </c>
    </row>
    <row r="10104" spans="1:11" x14ac:dyDescent="0.2">
      <c r="A10104" s="3">
        <v>1396</v>
      </c>
      <c r="B10104" s="3">
        <v>2023</v>
      </c>
      <c r="C10104" s="3">
        <v>4</v>
      </c>
      <c r="D10104" s="3">
        <v>2026</v>
      </c>
      <c r="E10104" s="3">
        <v>1</v>
      </c>
      <c r="F10104" s="2">
        <v>721.80052550139726</v>
      </c>
      <c r="G10104" s="2">
        <v>3452.1357250804967</v>
      </c>
      <c r="H10104" s="2">
        <v>1702.1161365650059</v>
      </c>
      <c r="I10104" s="2">
        <v>5154.2518616455027</v>
      </c>
      <c r="J10104" s="2">
        <v>5439.4800632022225</v>
      </c>
      <c r="K10104" t="s">
        <v>11</v>
      </c>
    </row>
    <row r="10105" spans="1:11" x14ac:dyDescent="0.2">
      <c r="A10105" s="3">
        <v>1397</v>
      </c>
      <c r="B10105" s="3">
        <v>2023</v>
      </c>
      <c r="C10105" s="3">
        <v>1</v>
      </c>
      <c r="D10105" s="3">
        <v>2023</v>
      </c>
      <c r="E10105" s="3">
        <v>1</v>
      </c>
      <c r="F10105" s="2">
        <v>2781.5427615744306</v>
      </c>
      <c r="G10105" s="2">
        <v>2781.5427615744306</v>
      </c>
      <c r="H10105" s="2">
        <v>8636.487796223988</v>
      </c>
      <c r="I10105" s="2">
        <v>11418.030557798418</v>
      </c>
      <c r="J10105" s="2">
        <v>17916.246336664699</v>
      </c>
      <c r="K10105" t="s">
        <v>11</v>
      </c>
    </row>
    <row r="10106" spans="1:11" x14ac:dyDescent="0.2">
      <c r="A10106" s="3">
        <v>1397</v>
      </c>
      <c r="B10106" s="3">
        <v>2023</v>
      </c>
      <c r="C10106" s="3">
        <v>2</v>
      </c>
      <c r="D10106" s="3">
        <v>2024</v>
      </c>
      <c r="E10106" s="3">
        <v>1</v>
      </c>
      <c r="F10106" s="2">
        <v>2921.2778916789334</v>
      </c>
      <c r="G10106" s="2">
        <v>5702.8206532533641</v>
      </c>
      <c r="H10106" s="2">
        <v>8229.0396157941177</v>
      </c>
      <c r="I10106" s="2">
        <v>13931.860269047482</v>
      </c>
      <c r="J10106" s="2">
        <v>17916.246336664699</v>
      </c>
      <c r="K10106" t="s">
        <v>11</v>
      </c>
    </row>
    <row r="10107" spans="1:11" x14ac:dyDescent="0.2">
      <c r="A10107" s="3">
        <v>1397</v>
      </c>
      <c r="B10107" s="3">
        <v>2023</v>
      </c>
      <c r="C10107" s="3">
        <v>3</v>
      </c>
      <c r="D10107" s="3">
        <v>2025</v>
      </c>
      <c r="E10107" s="3">
        <v>1</v>
      </c>
      <c r="F10107" s="2">
        <v>2985.2098594879772</v>
      </c>
      <c r="G10107" s="2">
        <v>8688.0305127413412</v>
      </c>
      <c r="H10107" s="2">
        <v>7027.2794374986825</v>
      </c>
      <c r="I10107" s="2">
        <v>15715.309950240024</v>
      </c>
      <c r="J10107" s="2">
        <v>17916.246336664699</v>
      </c>
      <c r="K10107" t="s">
        <v>11</v>
      </c>
    </row>
    <row r="10108" spans="1:11" x14ac:dyDescent="0.2">
      <c r="A10108" s="3">
        <v>1397</v>
      </c>
      <c r="B10108" s="3">
        <v>2023</v>
      </c>
      <c r="C10108" s="3">
        <v>4</v>
      </c>
      <c r="D10108" s="3">
        <v>2026</v>
      </c>
      <c r="E10108" s="3">
        <v>1</v>
      </c>
      <c r="F10108" s="2">
        <v>3468.6885088989766</v>
      </c>
      <c r="G10108" s="2">
        <v>12156.719021640318</v>
      </c>
      <c r="H10108" s="2">
        <v>4788.0076236273308</v>
      </c>
      <c r="I10108" s="2">
        <v>16944.726645267649</v>
      </c>
      <c r="J10108" s="2">
        <v>17916.246336664699</v>
      </c>
      <c r="K10108" t="s">
        <v>11</v>
      </c>
    </row>
    <row r="10109" spans="1:11" x14ac:dyDescent="0.2">
      <c r="A10109" s="3">
        <v>1398</v>
      </c>
      <c r="B10109" s="3">
        <v>2023</v>
      </c>
      <c r="C10109" s="3">
        <v>1</v>
      </c>
      <c r="D10109" s="3">
        <v>2023</v>
      </c>
      <c r="E10109" s="3">
        <v>1</v>
      </c>
      <c r="F10109" s="2">
        <v>768.82707247724738</v>
      </c>
      <c r="G10109" s="2">
        <v>768.82707247724738</v>
      </c>
      <c r="H10109" s="2">
        <v>2482.1045695409462</v>
      </c>
      <c r="I10109" s="2">
        <v>3250.9316420181935</v>
      </c>
      <c r="J10109" s="2">
        <v>4964.2931673243402</v>
      </c>
      <c r="K10109" t="s">
        <v>11</v>
      </c>
    </row>
    <row r="10110" spans="1:11" x14ac:dyDescent="0.2">
      <c r="A10110" s="3">
        <v>1398</v>
      </c>
      <c r="B10110" s="3">
        <v>2023</v>
      </c>
      <c r="C10110" s="3">
        <v>2</v>
      </c>
      <c r="D10110" s="3">
        <v>2024</v>
      </c>
      <c r="E10110" s="3">
        <v>1</v>
      </c>
      <c r="F10110" s="2">
        <v>856.81977580775356</v>
      </c>
      <c r="G10110" s="2">
        <v>1625.6468482850009</v>
      </c>
      <c r="H10110" s="2">
        <v>2296.2767905044088</v>
      </c>
      <c r="I10110" s="2">
        <v>3921.9236387894098</v>
      </c>
      <c r="J10110" s="2">
        <v>4964.2931673243402</v>
      </c>
      <c r="K10110" t="s">
        <v>11</v>
      </c>
    </row>
    <row r="10111" spans="1:11" x14ac:dyDescent="0.2">
      <c r="A10111" s="3">
        <v>1398</v>
      </c>
      <c r="B10111" s="3">
        <v>2023</v>
      </c>
      <c r="C10111" s="3">
        <v>3</v>
      </c>
      <c r="D10111" s="3">
        <v>2025</v>
      </c>
      <c r="E10111" s="3">
        <v>1</v>
      </c>
      <c r="F10111" s="2">
        <v>884.07172213252852</v>
      </c>
      <c r="G10111" s="2">
        <v>2509.7185704175295</v>
      </c>
      <c r="H10111" s="2">
        <v>1835.9236613344124</v>
      </c>
      <c r="I10111" s="2">
        <v>4345.6422317519418</v>
      </c>
      <c r="J10111" s="2">
        <v>4964.2931673243402</v>
      </c>
      <c r="K10111" t="s">
        <v>11</v>
      </c>
    </row>
    <row r="10112" spans="1:11" x14ac:dyDescent="0.2">
      <c r="A10112" s="3">
        <v>1398</v>
      </c>
      <c r="B10112" s="3">
        <v>2023</v>
      </c>
      <c r="C10112" s="3">
        <v>4</v>
      </c>
      <c r="D10112" s="3">
        <v>2026</v>
      </c>
      <c r="E10112" s="3">
        <v>1</v>
      </c>
      <c r="F10112" s="2">
        <v>803.48055732576631</v>
      </c>
      <c r="G10112" s="2">
        <v>3313.1991277432958</v>
      </c>
      <c r="H10112" s="2">
        <v>1261.4986744949451</v>
      </c>
      <c r="I10112" s="2">
        <v>4574.6978022382409</v>
      </c>
      <c r="J10112" s="2">
        <v>4964.2931673243402</v>
      </c>
      <c r="K10112" t="s">
        <v>11</v>
      </c>
    </row>
    <row r="10113" spans="1:11" x14ac:dyDescent="0.2">
      <c r="A10113" s="3">
        <v>1399</v>
      </c>
      <c r="B10113" s="3">
        <v>2023</v>
      </c>
      <c r="C10113" s="3">
        <v>1</v>
      </c>
      <c r="D10113" s="3">
        <v>2023</v>
      </c>
      <c r="E10113" s="3">
        <v>1</v>
      </c>
      <c r="F10113" s="2">
        <v>794.96182575584191</v>
      </c>
      <c r="G10113" s="2">
        <v>794.96182575584191</v>
      </c>
      <c r="H10113" s="2">
        <v>2657.5886923010421</v>
      </c>
      <c r="I10113" s="2">
        <v>3452.5505180568839</v>
      </c>
      <c r="J10113" s="2">
        <v>5399.8577395384664</v>
      </c>
      <c r="K10113" t="s">
        <v>11</v>
      </c>
    </row>
    <row r="10114" spans="1:11" x14ac:dyDescent="0.2">
      <c r="A10114" s="3">
        <v>1399</v>
      </c>
      <c r="B10114" s="3">
        <v>2023</v>
      </c>
      <c r="C10114" s="3">
        <v>2</v>
      </c>
      <c r="D10114" s="3">
        <v>2024</v>
      </c>
      <c r="E10114" s="3">
        <v>1</v>
      </c>
      <c r="F10114" s="2">
        <v>895.59084145570898</v>
      </c>
      <c r="G10114" s="2">
        <v>1690.5526672115509</v>
      </c>
      <c r="H10114" s="2">
        <v>2467.4585546326862</v>
      </c>
      <c r="I10114" s="2">
        <v>4158.0112218442373</v>
      </c>
      <c r="J10114" s="2">
        <v>5399.8577395384664</v>
      </c>
      <c r="K10114" t="s">
        <v>11</v>
      </c>
    </row>
    <row r="10115" spans="1:11" x14ac:dyDescent="0.2">
      <c r="A10115" s="3">
        <v>1399</v>
      </c>
      <c r="B10115" s="3">
        <v>2023</v>
      </c>
      <c r="C10115" s="3">
        <v>3</v>
      </c>
      <c r="D10115" s="3">
        <v>2025</v>
      </c>
      <c r="E10115" s="3">
        <v>1</v>
      </c>
      <c r="F10115" s="2">
        <v>1046.3855920694971</v>
      </c>
      <c r="G10115" s="2">
        <v>2736.938259281048</v>
      </c>
      <c r="H10115" s="2">
        <v>2027.6645203250291</v>
      </c>
      <c r="I10115" s="2">
        <v>4764.6027796060771</v>
      </c>
      <c r="J10115" s="2">
        <v>5399.8577395384664</v>
      </c>
      <c r="K10115" t="s">
        <v>11</v>
      </c>
    </row>
    <row r="10116" spans="1:11" x14ac:dyDescent="0.2">
      <c r="A10116" s="3">
        <v>1399</v>
      </c>
      <c r="B10116" s="3">
        <v>2023</v>
      </c>
      <c r="C10116" s="3">
        <v>4</v>
      </c>
      <c r="D10116" s="3">
        <v>2026</v>
      </c>
      <c r="E10116" s="3">
        <v>1</v>
      </c>
      <c r="F10116" s="2">
        <v>761.351627163383</v>
      </c>
      <c r="G10116" s="2">
        <v>3498.289886444431</v>
      </c>
      <c r="H10116" s="2">
        <v>1486.4239160533502</v>
      </c>
      <c r="I10116" s="2">
        <v>4984.7138024977812</v>
      </c>
      <c r="J10116" s="2">
        <v>5399.8577395384664</v>
      </c>
      <c r="K10116" t="s">
        <v>11</v>
      </c>
    </row>
    <row r="10117" spans="1:11" x14ac:dyDescent="0.2">
      <c r="A10117" s="3">
        <v>1400</v>
      </c>
      <c r="B10117" s="3">
        <v>2023</v>
      </c>
      <c r="C10117" s="3">
        <v>1</v>
      </c>
      <c r="D10117" s="3">
        <v>2023</v>
      </c>
      <c r="E10117" s="3">
        <v>1</v>
      </c>
      <c r="F10117" s="2">
        <v>910.89004844582917</v>
      </c>
      <c r="G10117" s="2">
        <v>910.89004844582917</v>
      </c>
      <c r="H10117" s="2">
        <v>3107.1207752731448</v>
      </c>
      <c r="I10117" s="2">
        <v>4018.0108237189738</v>
      </c>
      <c r="J10117" s="2">
        <v>6129.0287166794342</v>
      </c>
      <c r="K10117" t="s">
        <v>11</v>
      </c>
    </row>
    <row r="10118" spans="1:11" x14ac:dyDescent="0.2">
      <c r="A10118" s="3">
        <v>1400</v>
      </c>
      <c r="B10118" s="3">
        <v>2023</v>
      </c>
      <c r="C10118" s="3">
        <v>2</v>
      </c>
      <c r="D10118" s="3">
        <v>2024</v>
      </c>
      <c r="E10118" s="3">
        <v>1</v>
      </c>
      <c r="F10118" s="2">
        <v>1061.0267809202383</v>
      </c>
      <c r="G10118" s="2">
        <v>1971.9168293660673</v>
      </c>
      <c r="H10118" s="2">
        <v>2745.6813198816503</v>
      </c>
      <c r="I10118" s="2">
        <v>4717.5981492477176</v>
      </c>
      <c r="J10118" s="2">
        <v>6129.0287166794342</v>
      </c>
      <c r="K10118" t="s">
        <v>11</v>
      </c>
    </row>
    <row r="10119" spans="1:11" x14ac:dyDescent="0.2">
      <c r="A10119" s="3">
        <v>1400</v>
      </c>
      <c r="B10119" s="3">
        <v>2023</v>
      </c>
      <c r="C10119" s="3">
        <v>3</v>
      </c>
      <c r="D10119" s="3">
        <v>2025</v>
      </c>
      <c r="E10119" s="3">
        <v>1</v>
      </c>
      <c r="F10119" s="2">
        <v>1168.8418253236814</v>
      </c>
      <c r="G10119" s="2">
        <v>3140.7586546897487</v>
      </c>
      <c r="H10119" s="2">
        <v>2240.8038443703585</v>
      </c>
      <c r="I10119" s="2">
        <v>5381.5624990601073</v>
      </c>
      <c r="J10119" s="2">
        <v>6129.0287166794342</v>
      </c>
      <c r="K10119" t="s">
        <v>11</v>
      </c>
    </row>
    <row r="10120" spans="1:11" x14ac:dyDescent="0.2">
      <c r="A10120" s="3">
        <v>1400</v>
      </c>
      <c r="B10120" s="3">
        <v>2023</v>
      </c>
      <c r="C10120" s="3">
        <v>4</v>
      </c>
      <c r="D10120" s="3">
        <v>2026</v>
      </c>
      <c r="E10120" s="3">
        <v>1</v>
      </c>
      <c r="F10120" s="2">
        <v>1027.8475953658967</v>
      </c>
      <c r="G10120" s="2">
        <v>4168.6062500556454</v>
      </c>
      <c r="H10120" s="2">
        <v>1505.3099964337216</v>
      </c>
      <c r="I10120" s="2">
        <v>5673.916246489367</v>
      </c>
      <c r="J10120" s="2">
        <v>6129.0287166794342</v>
      </c>
      <c r="K10120" t="s">
        <v>11</v>
      </c>
    </row>
    <row r="10121" spans="1:11" x14ac:dyDescent="0.2">
      <c r="A10121" s="3">
        <v>1401</v>
      </c>
      <c r="B10121" s="3">
        <v>2023</v>
      </c>
      <c r="C10121" s="3">
        <v>1</v>
      </c>
      <c r="D10121" s="3">
        <v>2023</v>
      </c>
      <c r="E10121" s="3">
        <v>1</v>
      </c>
      <c r="F10121" s="2">
        <v>1564.6167145025754</v>
      </c>
      <c r="G10121" s="2">
        <v>1564.6167145025754</v>
      </c>
      <c r="H10121" s="2">
        <v>4885.1098740281504</v>
      </c>
      <c r="I10121" s="2">
        <v>6449.7265885307261</v>
      </c>
      <c r="J10121" s="2">
        <v>10113.283927060682</v>
      </c>
      <c r="K10121" t="s">
        <v>11</v>
      </c>
    </row>
    <row r="10122" spans="1:11" x14ac:dyDescent="0.2">
      <c r="A10122" s="3">
        <v>1401</v>
      </c>
      <c r="B10122" s="3">
        <v>2023</v>
      </c>
      <c r="C10122" s="3">
        <v>2</v>
      </c>
      <c r="D10122" s="3">
        <v>2024</v>
      </c>
      <c r="E10122" s="3">
        <v>1</v>
      </c>
      <c r="F10122" s="2">
        <v>1603.8218389381202</v>
      </c>
      <c r="G10122" s="2">
        <v>3168.4385534406956</v>
      </c>
      <c r="H10122" s="2">
        <v>4859.5832982219254</v>
      </c>
      <c r="I10122" s="2">
        <v>8028.021851662621</v>
      </c>
      <c r="J10122" s="2">
        <v>10113.283927060682</v>
      </c>
      <c r="K10122" t="s">
        <v>11</v>
      </c>
    </row>
    <row r="10123" spans="1:11" x14ac:dyDescent="0.2">
      <c r="A10123" s="3">
        <v>1401</v>
      </c>
      <c r="B10123" s="3">
        <v>2023</v>
      </c>
      <c r="C10123" s="3">
        <v>3</v>
      </c>
      <c r="D10123" s="3">
        <v>2025</v>
      </c>
      <c r="E10123" s="3">
        <v>1</v>
      </c>
      <c r="F10123" s="2">
        <v>1794.8052014469631</v>
      </c>
      <c r="G10123" s="2">
        <v>4963.2437548876587</v>
      </c>
      <c r="H10123" s="2">
        <v>3890.4740550179777</v>
      </c>
      <c r="I10123" s="2">
        <v>8853.7178099056364</v>
      </c>
      <c r="J10123" s="2">
        <v>10113.283927060682</v>
      </c>
      <c r="K10123" t="s">
        <v>11</v>
      </c>
    </row>
    <row r="10124" spans="1:11" x14ac:dyDescent="0.2">
      <c r="A10124" s="3">
        <v>1401</v>
      </c>
      <c r="B10124" s="3">
        <v>2023</v>
      </c>
      <c r="C10124" s="3">
        <v>4</v>
      </c>
      <c r="D10124" s="3">
        <v>2026</v>
      </c>
      <c r="E10124" s="3">
        <v>1</v>
      </c>
      <c r="F10124" s="2">
        <v>1620.7550985795879</v>
      </c>
      <c r="G10124" s="2">
        <v>6583.9988534672466</v>
      </c>
      <c r="H10124" s="2">
        <v>3005.4385196007461</v>
      </c>
      <c r="I10124" s="2">
        <v>9589.4373730679927</v>
      </c>
      <c r="J10124" s="2">
        <v>10113.283927060682</v>
      </c>
      <c r="K10124" t="s">
        <v>11</v>
      </c>
    </row>
    <row r="10125" spans="1:11" x14ac:dyDescent="0.2">
      <c r="A10125" s="3">
        <v>1402</v>
      </c>
      <c r="B10125" s="3">
        <v>2023</v>
      </c>
      <c r="C10125" s="3">
        <v>1</v>
      </c>
      <c r="D10125" s="3">
        <v>2023</v>
      </c>
      <c r="E10125" s="3">
        <v>1</v>
      </c>
      <c r="F10125" s="2">
        <v>788.19930148604794</v>
      </c>
      <c r="G10125" s="2">
        <v>788.19930148604794</v>
      </c>
      <c r="H10125" s="2">
        <v>2678.383922784863</v>
      </c>
      <c r="I10125" s="2">
        <v>3466.5832242709112</v>
      </c>
      <c r="J10125" s="2">
        <v>5277.4122236752901</v>
      </c>
      <c r="K10125" t="s">
        <v>11</v>
      </c>
    </row>
    <row r="10126" spans="1:11" x14ac:dyDescent="0.2">
      <c r="A10126" s="3">
        <v>1402</v>
      </c>
      <c r="B10126" s="3">
        <v>2023</v>
      </c>
      <c r="C10126" s="3">
        <v>2</v>
      </c>
      <c r="D10126" s="3">
        <v>2024</v>
      </c>
      <c r="E10126" s="3">
        <v>1</v>
      </c>
      <c r="F10126" s="2">
        <v>963.61980918674294</v>
      </c>
      <c r="G10126" s="2">
        <v>1751.8191106727909</v>
      </c>
      <c r="H10126" s="2">
        <v>2377.12657633043</v>
      </c>
      <c r="I10126" s="2">
        <v>4128.9456870032209</v>
      </c>
      <c r="J10126" s="2">
        <v>5277.4122236752901</v>
      </c>
      <c r="K10126" t="s">
        <v>11</v>
      </c>
    </row>
    <row r="10127" spans="1:11" x14ac:dyDescent="0.2">
      <c r="A10127" s="3">
        <v>1402</v>
      </c>
      <c r="B10127" s="3">
        <v>2023</v>
      </c>
      <c r="C10127" s="3">
        <v>3</v>
      </c>
      <c r="D10127" s="3">
        <v>2025</v>
      </c>
      <c r="E10127" s="3">
        <v>1</v>
      </c>
      <c r="F10127" s="2">
        <v>788.65842722983416</v>
      </c>
      <c r="G10127" s="2">
        <v>2540.477537902625</v>
      </c>
      <c r="H10127" s="2">
        <v>2139.9783248833082</v>
      </c>
      <c r="I10127" s="2">
        <v>4680.4558627859333</v>
      </c>
      <c r="J10127" s="2">
        <v>5277.4122236752901</v>
      </c>
      <c r="K10127" t="s">
        <v>11</v>
      </c>
    </row>
    <row r="10128" spans="1:11" x14ac:dyDescent="0.2">
      <c r="A10128" s="3">
        <v>1402</v>
      </c>
      <c r="B10128" s="3">
        <v>2023</v>
      </c>
      <c r="C10128" s="3">
        <v>4</v>
      </c>
      <c r="D10128" s="3">
        <v>2026</v>
      </c>
      <c r="E10128" s="3">
        <v>1</v>
      </c>
      <c r="F10128" s="2">
        <v>968.88374372049111</v>
      </c>
      <c r="G10128" s="2">
        <v>3509.3612816231162</v>
      </c>
      <c r="H10128" s="2">
        <v>1314.7304743898767</v>
      </c>
      <c r="I10128" s="2">
        <v>4824.0917560129928</v>
      </c>
      <c r="J10128" s="2">
        <v>5277.4122236752901</v>
      </c>
      <c r="K10128" t="s">
        <v>11</v>
      </c>
    </row>
    <row r="10129" spans="1:11" x14ac:dyDescent="0.2">
      <c r="A10129" s="3">
        <v>1403</v>
      </c>
      <c r="B10129" s="3">
        <v>2023</v>
      </c>
      <c r="C10129" s="3">
        <v>1</v>
      </c>
      <c r="D10129" s="3">
        <v>2023</v>
      </c>
      <c r="E10129" s="3">
        <v>1</v>
      </c>
      <c r="F10129" s="2">
        <v>2900.1347252468913</v>
      </c>
      <c r="G10129" s="2">
        <v>2900.1347252468913</v>
      </c>
      <c r="H10129" s="2">
        <v>9257.946475381932</v>
      </c>
      <c r="I10129" s="2">
        <v>12158.081200628823</v>
      </c>
      <c r="J10129" s="2">
        <v>18615.80921580935</v>
      </c>
      <c r="K10129" t="s">
        <v>11</v>
      </c>
    </row>
    <row r="10130" spans="1:11" x14ac:dyDescent="0.2">
      <c r="A10130" s="3">
        <v>1403</v>
      </c>
      <c r="B10130" s="3">
        <v>2023</v>
      </c>
      <c r="C10130" s="3">
        <v>2</v>
      </c>
      <c r="D10130" s="3">
        <v>2024</v>
      </c>
      <c r="E10130" s="3">
        <v>1</v>
      </c>
      <c r="F10130" s="2">
        <v>2882.6479695753287</v>
      </c>
      <c r="G10130" s="2">
        <v>5782.78269482222</v>
      </c>
      <c r="H10130" s="2">
        <v>8737.1308824939333</v>
      </c>
      <c r="I10130" s="2">
        <v>14519.913577316154</v>
      </c>
      <c r="J10130" s="2">
        <v>18615.80921580935</v>
      </c>
      <c r="K10130" t="s">
        <v>11</v>
      </c>
    </row>
    <row r="10131" spans="1:11" x14ac:dyDescent="0.2">
      <c r="A10131" s="3">
        <v>1403</v>
      </c>
      <c r="B10131" s="3">
        <v>2023</v>
      </c>
      <c r="C10131" s="3">
        <v>3</v>
      </c>
      <c r="D10131" s="3">
        <v>2025</v>
      </c>
      <c r="E10131" s="3">
        <v>1</v>
      </c>
      <c r="F10131" s="2">
        <v>3236.9782395370612</v>
      </c>
      <c r="G10131" s="2">
        <v>9019.7609343592812</v>
      </c>
      <c r="H10131" s="2">
        <v>7391.8678022922286</v>
      </c>
      <c r="I10131" s="2">
        <v>16411.62873665151</v>
      </c>
      <c r="J10131" s="2">
        <v>18615.80921580935</v>
      </c>
      <c r="K10131" t="s">
        <v>11</v>
      </c>
    </row>
    <row r="10132" spans="1:11" x14ac:dyDescent="0.2">
      <c r="A10132" s="3">
        <v>1403</v>
      </c>
      <c r="B10132" s="3">
        <v>2023</v>
      </c>
      <c r="C10132" s="3">
        <v>4</v>
      </c>
      <c r="D10132" s="3">
        <v>2026</v>
      </c>
      <c r="E10132" s="3">
        <v>1</v>
      </c>
      <c r="F10132" s="2">
        <v>3685.1738332069253</v>
      </c>
      <c r="G10132" s="2">
        <v>12704.934767566207</v>
      </c>
      <c r="H10132" s="2">
        <v>4314.3474730043708</v>
      </c>
      <c r="I10132" s="2">
        <v>17019.282240570577</v>
      </c>
      <c r="J10132" s="2">
        <v>18615.80921580935</v>
      </c>
      <c r="K10132" t="s">
        <v>11</v>
      </c>
    </row>
    <row r="10133" spans="1:11" x14ac:dyDescent="0.2">
      <c r="A10133" s="3">
        <v>1404</v>
      </c>
      <c r="B10133" s="3">
        <v>2023</v>
      </c>
      <c r="C10133" s="3">
        <v>1</v>
      </c>
      <c r="D10133" s="3">
        <v>2023</v>
      </c>
      <c r="E10133" s="3">
        <v>1</v>
      </c>
      <c r="F10133" s="2">
        <v>2277.135883553437</v>
      </c>
      <c r="G10133" s="2">
        <v>2277.135883553437</v>
      </c>
      <c r="H10133" s="2">
        <v>7401.1520138819087</v>
      </c>
      <c r="I10133" s="2">
        <v>9678.2878974353462</v>
      </c>
      <c r="J10133" s="2">
        <v>14846.275831632316</v>
      </c>
      <c r="K10133" t="s">
        <v>11</v>
      </c>
    </row>
    <row r="10134" spans="1:11" x14ac:dyDescent="0.2">
      <c r="A10134" s="3">
        <v>1404</v>
      </c>
      <c r="B10134" s="3">
        <v>2023</v>
      </c>
      <c r="C10134" s="3">
        <v>2</v>
      </c>
      <c r="D10134" s="3">
        <v>2024</v>
      </c>
      <c r="E10134" s="3">
        <v>1</v>
      </c>
      <c r="F10134" s="2">
        <v>2414.118555087111</v>
      </c>
      <c r="G10134" s="2">
        <v>4691.254438640548</v>
      </c>
      <c r="H10134" s="2">
        <v>6790.3847604240127</v>
      </c>
      <c r="I10134" s="2">
        <v>11481.639199064561</v>
      </c>
      <c r="J10134" s="2">
        <v>14846.275831632316</v>
      </c>
      <c r="K10134" t="s">
        <v>11</v>
      </c>
    </row>
    <row r="10135" spans="1:11" x14ac:dyDescent="0.2">
      <c r="A10135" s="3">
        <v>1404</v>
      </c>
      <c r="B10135" s="3">
        <v>2023</v>
      </c>
      <c r="C10135" s="3">
        <v>3</v>
      </c>
      <c r="D10135" s="3">
        <v>2025</v>
      </c>
      <c r="E10135" s="3">
        <v>1</v>
      </c>
      <c r="F10135" s="2">
        <v>2807.9328800613421</v>
      </c>
      <c r="G10135" s="2">
        <v>7499.18731870189</v>
      </c>
      <c r="H10135" s="2">
        <v>5300.6249973696267</v>
      </c>
      <c r="I10135" s="2">
        <v>12799.812316071517</v>
      </c>
      <c r="J10135" s="2">
        <v>14846.275831632316</v>
      </c>
      <c r="K10135" t="s">
        <v>11</v>
      </c>
    </row>
    <row r="10136" spans="1:11" x14ac:dyDescent="0.2">
      <c r="A10136" s="3">
        <v>1404</v>
      </c>
      <c r="B10136" s="3">
        <v>2023</v>
      </c>
      <c r="C10136" s="3">
        <v>4</v>
      </c>
      <c r="D10136" s="3">
        <v>2026</v>
      </c>
      <c r="E10136" s="3">
        <v>1</v>
      </c>
      <c r="F10136" s="2">
        <v>2508.8676045071661</v>
      </c>
      <c r="G10136" s="2">
        <v>10008.054923209056</v>
      </c>
      <c r="H10136" s="2">
        <v>3898.3060205522597</v>
      </c>
      <c r="I10136" s="2">
        <v>13906.360943761316</v>
      </c>
      <c r="J10136" s="2">
        <v>14846.275831632316</v>
      </c>
      <c r="K10136" t="s">
        <v>11</v>
      </c>
    </row>
    <row r="10137" spans="1:11" x14ac:dyDescent="0.2">
      <c r="A10137" s="3">
        <v>1405</v>
      </c>
      <c r="B10137" s="3">
        <v>2023</v>
      </c>
      <c r="C10137" s="3">
        <v>1</v>
      </c>
      <c r="D10137" s="3">
        <v>2023</v>
      </c>
      <c r="E10137" s="3">
        <v>1</v>
      </c>
      <c r="F10137" s="2">
        <v>856.27702893656613</v>
      </c>
      <c r="G10137" s="2">
        <v>856.27702893656613</v>
      </c>
      <c r="H10137" s="2">
        <v>2706.0028830317083</v>
      </c>
      <c r="I10137" s="2">
        <v>3562.2799119682745</v>
      </c>
      <c r="J10137" s="2">
        <v>5547.1196500427513</v>
      </c>
      <c r="K10137" t="s">
        <v>11</v>
      </c>
    </row>
    <row r="10138" spans="1:11" x14ac:dyDescent="0.2">
      <c r="A10138" s="3">
        <v>1405</v>
      </c>
      <c r="B10138" s="3">
        <v>2023</v>
      </c>
      <c r="C10138" s="3">
        <v>2</v>
      </c>
      <c r="D10138" s="3">
        <v>2024</v>
      </c>
      <c r="E10138" s="3">
        <v>1</v>
      </c>
      <c r="F10138" s="2">
        <v>985.91851207499224</v>
      </c>
      <c r="G10138" s="2">
        <v>1842.1955410115584</v>
      </c>
      <c r="H10138" s="2">
        <v>2484.4172128358973</v>
      </c>
      <c r="I10138" s="2">
        <v>4326.6127538474557</v>
      </c>
      <c r="J10138" s="2">
        <v>5547.1196500427513</v>
      </c>
      <c r="K10138" t="s">
        <v>11</v>
      </c>
    </row>
    <row r="10139" spans="1:11" x14ac:dyDescent="0.2">
      <c r="A10139" s="3">
        <v>1405</v>
      </c>
      <c r="B10139" s="3">
        <v>2023</v>
      </c>
      <c r="C10139" s="3">
        <v>3</v>
      </c>
      <c r="D10139" s="3">
        <v>2025</v>
      </c>
      <c r="E10139" s="3">
        <v>1</v>
      </c>
      <c r="F10139" s="2">
        <v>1002.0658624221614</v>
      </c>
      <c r="G10139" s="2">
        <v>2844.2614034337198</v>
      </c>
      <c r="H10139" s="2">
        <v>2049.3843938251316</v>
      </c>
      <c r="I10139" s="2">
        <v>4893.6457972588514</v>
      </c>
      <c r="J10139" s="2">
        <v>5547.1196500427513</v>
      </c>
      <c r="K10139" t="s">
        <v>11</v>
      </c>
    </row>
    <row r="10140" spans="1:11" x14ac:dyDescent="0.2">
      <c r="A10140" s="3">
        <v>1405</v>
      </c>
      <c r="B10140" s="3">
        <v>2023</v>
      </c>
      <c r="C10140" s="3">
        <v>4</v>
      </c>
      <c r="D10140" s="3">
        <v>2026</v>
      </c>
      <c r="E10140" s="3">
        <v>1</v>
      </c>
      <c r="F10140" s="2">
        <v>881.85672888460431</v>
      </c>
      <c r="G10140" s="2">
        <v>3726.1181323183241</v>
      </c>
      <c r="H10140" s="2">
        <v>1410.8168733687821</v>
      </c>
      <c r="I10140" s="2">
        <v>5136.9350056871062</v>
      </c>
      <c r="J10140" s="2">
        <v>5547.1196500427513</v>
      </c>
      <c r="K10140" t="s">
        <v>11</v>
      </c>
    </row>
    <row r="10141" spans="1:11" x14ac:dyDescent="0.2">
      <c r="A10141" s="3">
        <v>1406</v>
      </c>
      <c r="B10141" s="3">
        <v>2023</v>
      </c>
      <c r="C10141" s="3">
        <v>1</v>
      </c>
      <c r="D10141" s="3">
        <v>2023</v>
      </c>
      <c r="E10141" s="3">
        <v>1</v>
      </c>
      <c r="F10141" s="2">
        <v>1536.6085082494515</v>
      </c>
      <c r="G10141" s="2">
        <v>1536.6085082494515</v>
      </c>
      <c r="H10141" s="2">
        <v>5162.7433314680438</v>
      </c>
      <c r="I10141" s="2">
        <v>6699.3518397174957</v>
      </c>
      <c r="J10141" s="2">
        <v>10248.03865372009</v>
      </c>
      <c r="K10141" t="s">
        <v>11</v>
      </c>
    </row>
    <row r="10142" spans="1:11" x14ac:dyDescent="0.2">
      <c r="A10142" s="3">
        <v>1406</v>
      </c>
      <c r="B10142" s="3">
        <v>2023</v>
      </c>
      <c r="C10142" s="3">
        <v>2</v>
      </c>
      <c r="D10142" s="3">
        <v>2024</v>
      </c>
      <c r="E10142" s="3">
        <v>1</v>
      </c>
      <c r="F10142" s="2">
        <v>1809.0467913679418</v>
      </c>
      <c r="G10142" s="2">
        <v>3345.6552996173932</v>
      </c>
      <c r="H10142" s="2">
        <v>4632.2297233149966</v>
      </c>
      <c r="I10142" s="2">
        <v>7977.8850229323898</v>
      </c>
      <c r="J10142" s="2">
        <v>10248.03865372009</v>
      </c>
      <c r="K10142" t="s">
        <v>11</v>
      </c>
    </row>
    <row r="10143" spans="1:11" x14ac:dyDescent="0.2">
      <c r="A10143" s="3">
        <v>1406</v>
      </c>
      <c r="B10143" s="3">
        <v>2023</v>
      </c>
      <c r="C10143" s="3">
        <v>3</v>
      </c>
      <c r="D10143" s="3">
        <v>2025</v>
      </c>
      <c r="E10143" s="3">
        <v>1</v>
      </c>
      <c r="F10143" s="2">
        <v>1659.9341669040814</v>
      </c>
      <c r="G10143" s="2">
        <v>5005.5894665214746</v>
      </c>
      <c r="H10143" s="2">
        <v>3928.7959857989244</v>
      </c>
      <c r="I10143" s="2">
        <v>8934.3854523203991</v>
      </c>
      <c r="J10143" s="2">
        <v>10248.03865372009</v>
      </c>
      <c r="K10143" t="s">
        <v>11</v>
      </c>
    </row>
    <row r="10144" spans="1:11" x14ac:dyDescent="0.2">
      <c r="A10144" s="3">
        <v>1406</v>
      </c>
      <c r="B10144" s="3">
        <v>2023</v>
      </c>
      <c r="C10144" s="3">
        <v>4</v>
      </c>
      <c r="D10144" s="3">
        <v>2026</v>
      </c>
      <c r="E10144" s="3">
        <v>1</v>
      </c>
      <c r="F10144" s="2">
        <v>1544.31665126587</v>
      </c>
      <c r="G10144" s="2">
        <v>6549.9061177873446</v>
      </c>
      <c r="H10144" s="2">
        <v>2945.1403877323701</v>
      </c>
      <c r="I10144" s="2">
        <v>9495.0465055197146</v>
      </c>
      <c r="J10144" s="2">
        <v>10248.03865372009</v>
      </c>
      <c r="K10144" t="s">
        <v>11</v>
      </c>
    </row>
    <row r="10145" spans="1:11" x14ac:dyDescent="0.2">
      <c r="A10145" s="3">
        <v>1407</v>
      </c>
      <c r="B10145" s="3">
        <v>2023</v>
      </c>
      <c r="C10145" s="3">
        <v>1</v>
      </c>
      <c r="D10145" s="3">
        <v>2023</v>
      </c>
      <c r="E10145" s="3">
        <v>1</v>
      </c>
      <c r="F10145" s="2">
        <v>2688.0982507694562</v>
      </c>
      <c r="G10145" s="2">
        <v>2688.0982507694562</v>
      </c>
      <c r="H10145" s="2">
        <v>8495.0561745505038</v>
      </c>
      <c r="I10145" s="2">
        <v>11183.154425319961</v>
      </c>
      <c r="J10145" s="2">
        <v>17441.730970727145</v>
      </c>
      <c r="K10145" t="s">
        <v>11</v>
      </c>
    </row>
    <row r="10146" spans="1:11" x14ac:dyDescent="0.2">
      <c r="A10146" s="3">
        <v>1407</v>
      </c>
      <c r="B10146" s="3">
        <v>2023</v>
      </c>
      <c r="C10146" s="3">
        <v>2</v>
      </c>
      <c r="D10146" s="3">
        <v>2024</v>
      </c>
      <c r="E10146" s="3">
        <v>1</v>
      </c>
      <c r="F10146" s="2">
        <v>2956.0228436603675</v>
      </c>
      <c r="G10146" s="2">
        <v>5644.1210944298236</v>
      </c>
      <c r="H10146" s="2">
        <v>7738.5655386082271</v>
      </c>
      <c r="I10146" s="2">
        <v>13382.686633038051</v>
      </c>
      <c r="J10146" s="2">
        <v>17441.730970727145</v>
      </c>
      <c r="K10146" t="s">
        <v>11</v>
      </c>
    </row>
    <row r="10147" spans="1:11" x14ac:dyDescent="0.2">
      <c r="A10147" s="3">
        <v>1407</v>
      </c>
      <c r="B10147" s="3">
        <v>2023</v>
      </c>
      <c r="C10147" s="3">
        <v>3</v>
      </c>
      <c r="D10147" s="3">
        <v>2025</v>
      </c>
      <c r="E10147" s="3">
        <v>1</v>
      </c>
      <c r="F10147" s="2">
        <v>3075.7227471842998</v>
      </c>
      <c r="G10147" s="2">
        <v>8719.8438416141234</v>
      </c>
      <c r="H10147" s="2">
        <v>6565.5897022133377</v>
      </c>
      <c r="I10147" s="2">
        <v>15285.433543827461</v>
      </c>
      <c r="J10147" s="2">
        <v>17441.730970727145</v>
      </c>
      <c r="K10147" t="s">
        <v>11</v>
      </c>
    </row>
    <row r="10148" spans="1:11" x14ac:dyDescent="0.2">
      <c r="A10148" s="3">
        <v>1407</v>
      </c>
      <c r="B10148" s="3">
        <v>2023</v>
      </c>
      <c r="C10148" s="3">
        <v>4</v>
      </c>
      <c r="D10148" s="3">
        <v>2026</v>
      </c>
      <c r="E10148" s="3">
        <v>1</v>
      </c>
      <c r="F10148" s="2">
        <v>3120.6144754785237</v>
      </c>
      <c r="G10148" s="2">
        <v>11840.458317092647</v>
      </c>
      <c r="H10148" s="2">
        <v>4276.0655419914856</v>
      </c>
      <c r="I10148" s="2">
        <v>16116.523859084133</v>
      </c>
      <c r="J10148" s="2">
        <v>17441.730970727145</v>
      </c>
      <c r="K10148" t="s">
        <v>11</v>
      </c>
    </row>
    <row r="10149" spans="1:11" x14ac:dyDescent="0.2">
      <c r="A10149" s="3">
        <v>1408</v>
      </c>
      <c r="B10149" s="3">
        <v>2023</v>
      </c>
      <c r="C10149" s="3">
        <v>1</v>
      </c>
      <c r="D10149" s="3">
        <v>2023</v>
      </c>
      <c r="E10149" s="3">
        <v>1</v>
      </c>
      <c r="F10149" s="2">
        <v>1949.8506767266488</v>
      </c>
      <c r="G10149" s="2">
        <v>1949.8506767266488</v>
      </c>
      <c r="H10149" s="2">
        <v>6771.5731762926762</v>
      </c>
      <c r="I10149" s="2">
        <v>8721.4238530193252</v>
      </c>
      <c r="J10149" s="2">
        <v>13480.085794896437</v>
      </c>
      <c r="K10149" t="s">
        <v>11</v>
      </c>
    </row>
    <row r="10150" spans="1:11" x14ac:dyDescent="0.2">
      <c r="A10150" s="3">
        <v>1408</v>
      </c>
      <c r="B10150" s="3">
        <v>2023</v>
      </c>
      <c r="C10150" s="3">
        <v>2</v>
      </c>
      <c r="D10150" s="3">
        <v>2024</v>
      </c>
      <c r="E10150" s="3">
        <v>1</v>
      </c>
      <c r="F10150" s="2">
        <v>2373.4435393602662</v>
      </c>
      <c r="G10150" s="2">
        <v>4323.2942160869152</v>
      </c>
      <c r="H10150" s="2">
        <v>6140.8293299087291</v>
      </c>
      <c r="I10150" s="2">
        <v>10464.123545995644</v>
      </c>
      <c r="J10150" s="2">
        <v>13480.085794896437</v>
      </c>
      <c r="K10150" t="s">
        <v>11</v>
      </c>
    </row>
    <row r="10151" spans="1:11" x14ac:dyDescent="0.2">
      <c r="A10151" s="3">
        <v>1408</v>
      </c>
      <c r="B10151" s="3">
        <v>2023</v>
      </c>
      <c r="C10151" s="3">
        <v>3</v>
      </c>
      <c r="D10151" s="3">
        <v>2025</v>
      </c>
      <c r="E10151" s="3">
        <v>1</v>
      </c>
      <c r="F10151" s="2">
        <v>2637.0571615092185</v>
      </c>
      <c r="G10151" s="2">
        <v>6960.3513775961337</v>
      </c>
      <c r="H10151" s="2">
        <v>4652.7693833305957</v>
      </c>
      <c r="I10151" s="2">
        <v>11613.120760926729</v>
      </c>
      <c r="J10151" s="2">
        <v>13480.085794896437</v>
      </c>
      <c r="K10151" t="s">
        <v>11</v>
      </c>
    </row>
    <row r="10152" spans="1:11" x14ac:dyDescent="0.2">
      <c r="A10152" s="3">
        <v>1408</v>
      </c>
      <c r="B10152" s="3">
        <v>2023</v>
      </c>
      <c r="C10152" s="3">
        <v>4</v>
      </c>
      <c r="D10152" s="3">
        <v>2026</v>
      </c>
      <c r="E10152" s="3">
        <v>1</v>
      </c>
      <c r="F10152" s="2">
        <v>2189.4833047171333</v>
      </c>
      <c r="G10152" s="2">
        <v>9149.834682313267</v>
      </c>
      <c r="H10152" s="2">
        <v>3547.1924468650359</v>
      </c>
      <c r="I10152" s="2">
        <v>12697.027129178303</v>
      </c>
      <c r="J10152" s="2">
        <v>13480.085794896437</v>
      </c>
      <c r="K10152" t="s">
        <v>11</v>
      </c>
    </row>
    <row r="10153" spans="1:11" x14ac:dyDescent="0.2">
      <c r="A10153" s="3">
        <v>1409</v>
      </c>
      <c r="B10153" s="3">
        <v>2023</v>
      </c>
      <c r="C10153" s="3">
        <v>1</v>
      </c>
      <c r="D10153" s="3">
        <v>2023</v>
      </c>
      <c r="E10153" s="3">
        <v>1</v>
      </c>
      <c r="F10153" s="2">
        <v>737.93903970797305</v>
      </c>
      <c r="G10153" s="2">
        <v>737.93903970797305</v>
      </c>
      <c r="H10153" s="2">
        <v>2543.1233955589651</v>
      </c>
      <c r="I10153" s="2">
        <v>3281.0624352669383</v>
      </c>
      <c r="J10153" s="2">
        <v>5004.6544340220917</v>
      </c>
      <c r="K10153" t="s">
        <v>11</v>
      </c>
    </row>
    <row r="10154" spans="1:11" x14ac:dyDescent="0.2">
      <c r="A10154" s="3">
        <v>1409</v>
      </c>
      <c r="B10154" s="3">
        <v>2023</v>
      </c>
      <c r="C10154" s="3">
        <v>2</v>
      </c>
      <c r="D10154" s="3">
        <v>2024</v>
      </c>
      <c r="E10154" s="3">
        <v>1</v>
      </c>
      <c r="F10154" s="2">
        <v>871.46363772404857</v>
      </c>
      <c r="G10154" s="2">
        <v>1609.4026774320216</v>
      </c>
      <c r="H10154" s="2">
        <v>2344.2223197101512</v>
      </c>
      <c r="I10154" s="2">
        <v>3953.624997142173</v>
      </c>
      <c r="J10154" s="2">
        <v>5004.6544340220917</v>
      </c>
      <c r="K10154" t="s">
        <v>11</v>
      </c>
    </row>
    <row r="10155" spans="1:11" x14ac:dyDescent="0.2">
      <c r="A10155" s="3">
        <v>1409</v>
      </c>
      <c r="B10155" s="3">
        <v>2023</v>
      </c>
      <c r="C10155" s="3">
        <v>3</v>
      </c>
      <c r="D10155" s="3">
        <v>2025</v>
      </c>
      <c r="E10155" s="3">
        <v>1</v>
      </c>
      <c r="F10155" s="2">
        <v>810.95395515732457</v>
      </c>
      <c r="G10155" s="2">
        <v>2420.3566325893462</v>
      </c>
      <c r="H10155" s="2">
        <v>1991.2015308415976</v>
      </c>
      <c r="I10155" s="2">
        <v>4411.5581634309438</v>
      </c>
      <c r="J10155" s="2">
        <v>5004.6544340220917</v>
      </c>
      <c r="K10155" t="s">
        <v>11</v>
      </c>
    </row>
    <row r="10156" spans="1:11" x14ac:dyDescent="0.2">
      <c r="A10156" s="3">
        <v>1409</v>
      </c>
      <c r="B10156" s="3">
        <v>2023</v>
      </c>
      <c r="C10156" s="3">
        <v>4</v>
      </c>
      <c r="D10156" s="3">
        <v>2026</v>
      </c>
      <c r="E10156" s="3">
        <v>1</v>
      </c>
      <c r="F10156" s="2">
        <v>987.49352118772367</v>
      </c>
      <c r="G10156" s="2">
        <v>3407.8501537770699</v>
      </c>
      <c r="H10156" s="2">
        <v>1158.8011025124051</v>
      </c>
      <c r="I10156" s="2">
        <v>4566.651256289475</v>
      </c>
      <c r="J10156" s="2">
        <v>5004.6544340220917</v>
      </c>
      <c r="K10156" t="s">
        <v>11</v>
      </c>
    </row>
    <row r="10157" spans="1:11" x14ac:dyDescent="0.2">
      <c r="A10157" s="3">
        <v>1410</v>
      </c>
      <c r="B10157" s="3">
        <v>2023</v>
      </c>
      <c r="C10157" s="3">
        <v>1</v>
      </c>
      <c r="D10157" s="3">
        <v>2023</v>
      </c>
      <c r="E10157" s="3">
        <v>1</v>
      </c>
      <c r="F10157" s="2">
        <v>937.7229844238268</v>
      </c>
      <c r="G10157" s="2">
        <v>937.7229844238268</v>
      </c>
      <c r="H10157" s="2">
        <v>3128.6107069656523</v>
      </c>
      <c r="I10157" s="2">
        <v>4066.3336913894791</v>
      </c>
      <c r="J10157" s="2">
        <v>6255.0000253355465</v>
      </c>
      <c r="K10157" t="s">
        <v>11</v>
      </c>
    </row>
    <row r="10158" spans="1:11" x14ac:dyDescent="0.2">
      <c r="A10158" s="3">
        <v>1410</v>
      </c>
      <c r="B10158" s="3">
        <v>2023</v>
      </c>
      <c r="C10158" s="3">
        <v>2</v>
      </c>
      <c r="D10158" s="3">
        <v>2024</v>
      </c>
      <c r="E10158" s="3">
        <v>1</v>
      </c>
      <c r="F10158" s="2">
        <v>1001.2907166368329</v>
      </c>
      <c r="G10158" s="2">
        <v>1939.0137010606597</v>
      </c>
      <c r="H10158" s="2">
        <v>2855.5398923118628</v>
      </c>
      <c r="I10158" s="2">
        <v>4794.5535933725223</v>
      </c>
      <c r="J10158" s="2">
        <v>6255.0000253355465</v>
      </c>
      <c r="K10158" t="s">
        <v>11</v>
      </c>
    </row>
    <row r="10159" spans="1:11" x14ac:dyDescent="0.2">
      <c r="A10159" s="3">
        <v>1410</v>
      </c>
      <c r="B10159" s="3">
        <v>2023</v>
      </c>
      <c r="C10159" s="3">
        <v>3</v>
      </c>
      <c r="D10159" s="3">
        <v>2025</v>
      </c>
      <c r="E10159" s="3">
        <v>1</v>
      </c>
      <c r="F10159" s="2">
        <v>1264.3859959860818</v>
      </c>
      <c r="G10159" s="2">
        <v>3203.3996970467415</v>
      </c>
      <c r="H10159" s="2">
        <v>2336.3283454356033</v>
      </c>
      <c r="I10159" s="2">
        <v>5539.7280424823448</v>
      </c>
      <c r="J10159" s="2">
        <v>6255.0000253355465</v>
      </c>
      <c r="K10159" t="s">
        <v>11</v>
      </c>
    </row>
    <row r="10160" spans="1:11" x14ac:dyDescent="0.2">
      <c r="A10160" s="3">
        <v>1410</v>
      </c>
      <c r="B10160" s="3">
        <v>2023</v>
      </c>
      <c r="C10160" s="3">
        <v>4</v>
      </c>
      <c r="D10160" s="3">
        <v>2026</v>
      </c>
      <c r="E10160" s="3">
        <v>1</v>
      </c>
      <c r="F10160" s="2">
        <v>1053.4922100233016</v>
      </c>
      <c r="G10160" s="2">
        <v>4256.8919070700431</v>
      </c>
      <c r="H10160" s="2">
        <v>1588.6312549694658</v>
      </c>
      <c r="I10160" s="2">
        <v>5845.5231620395089</v>
      </c>
      <c r="J10160" s="2">
        <v>6255.0000253355465</v>
      </c>
      <c r="K10160" t="s">
        <v>11</v>
      </c>
    </row>
    <row r="10161" spans="1:11" x14ac:dyDescent="0.2">
      <c r="A10161" s="3">
        <v>1411</v>
      </c>
      <c r="B10161" s="3">
        <v>2023</v>
      </c>
      <c r="C10161" s="3">
        <v>1</v>
      </c>
      <c r="D10161" s="3">
        <v>2023</v>
      </c>
      <c r="E10161" s="3">
        <v>1</v>
      </c>
      <c r="F10161" s="2">
        <v>1797.485303215532</v>
      </c>
      <c r="G10161" s="2">
        <v>1797.485303215532</v>
      </c>
      <c r="H10161" s="2">
        <v>5845.0518481683703</v>
      </c>
      <c r="I10161" s="2">
        <v>7642.5371513839018</v>
      </c>
      <c r="J10161" s="2">
        <v>11566.076921940201</v>
      </c>
      <c r="K10161" t="s">
        <v>11</v>
      </c>
    </row>
    <row r="10162" spans="1:11" x14ac:dyDescent="0.2">
      <c r="A10162" s="3">
        <v>1411</v>
      </c>
      <c r="B10162" s="3">
        <v>2023</v>
      </c>
      <c r="C10162" s="3">
        <v>2</v>
      </c>
      <c r="D10162" s="3">
        <v>2024</v>
      </c>
      <c r="E10162" s="3">
        <v>1</v>
      </c>
      <c r="F10162" s="2">
        <v>1947.8104314460975</v>
      </c>
      <c r="G10162" s="2">
        <v>3745.2957346616295</v>
      </c>
      <c r="H10162" s="2">
        <v>5368.8490807964718</v>
      </c>
      <c r="I10162" s="2">
        <v>9114.1448154581012</v>
      </c>
      <c r="J10162" s="2">
        <v>11566.076921940201</v>
      </c>
      <c r="K10162" t="s">
        <v>11</v>
      </c>
    </row>
    <row r="10163" spans="1:11" x14ac:dyDescent="0.2">
      <c r="A10163" s="3">
        <v>1411</v>
      </c>
      <c r="B10163" s="3">
        <v>2023</v>
      </c>
      <c r="C10163" s="3">
        <v>3</v>
      </c>
      <c r="D10163" s="3">
        <v>2025</v>
      </c>
      <c r="E10163" s="3">
        <v>1</v>
      </c>
      <c r="F10163" s="2">
        <v>2239.3368033226543</v>
      </c>
      <c r="G10163" s="2">
        <v>5984.6325379842838</v>
      </c>
      <c r="H10163" s="2">
        <v>4110.4294083035766</v>
      </c>
      <c r="I10163" s="2">
        <v>10095.06194628786</v>
      </c>
      <c r="J10163" s="2">
        <v>11566.076921940201</v>
      </c>
      <c r="K10163" t="s">
        <v>11</v>
      </c>
    </row>
    <row r="10164" spans="1:11" x14ac:dyDescent="0.2">
      <c r="A10164" s="3">
        <v>1411</v>
      </c>
      <c r="B10164" s="3">
        <v>2023</v>
      </c>
      <c r="C10164" s="3">
        <v>4</v>
      </c>
      <c r="D10164" s="3">
        <v>2026</v>
      </c>
      <c r="E10164" s="3">
        <v>1</v>
      </c>
      <c r="F10164" s="2">
        <v>1365.1304843633006</v>
      </c>
      <c r="G10164" s="2">
        <v>7349.7630223475844</v>
      </c>
      <c r="H10164" s="2">
        <v>3488.6094210447627</v>
      </c>
      <c r="I10164" s="2">
        <v>10838.372443392347</v>
      </c>
      <c r="J10164" s="2">
        <v>11566.076921940201</v>
      </c>
      <c r="K10164" t="s">
        <v>11</v>
      </c>
    </row>
    <row r="10165" spans="1:11" x14ac:dyDescent="0.2">
      <c r="A10165" s="3">
        <v>1412</v>
      </c>
      <c r="B10165" s="3">
        <v>2023</v>
      </c>
      <c r="C10165" s="3">
        <v>1</v>
      </c>
      <c r="D10165" s="3">
        <v>2023</v>
      </c>
      <c r="E10165" s="3">
        <v>1</v>
      </c>
      <c r="F10165" s="2">
        <v>485.63884835670422</v>
      </c>
      <c r="G10165" s="2">
        <v>485.63884835670422</v>
      </c>
      <c r="H10165" s="2">
        <v>1570.71225510255</v>
      </c>
      <c r="I10165" s="2">
        <v>2056.3511034592543</v>
      </c>
      <c r="J10165" s="2">
        <v>3145.0349098097035</v>
      </c>
      <c r="K10165" t="s">
        <v>11</v>
      </c>
    </row>
    <row r="10166" spans="1:11" x14ac:dyDescent="0.2">
      <c r="A10166" s="3">
        <v>1412</v>
      </c>
      <c r="B10166" s="3">
        <v>2023</v>
      </c>
      <c r="C10166" s="3">
        <v>2</v>
      </c>
      <c r="D10166" s="3">
        <v>2024</v>
      </c>
      <c r="E10166" s="3">
        <v>1</v>
      </c>
      <c r="F10166" s="2">
        <v>490.2086262873562</v>
      </c>
      <c r="G10166" s="2">
        <v>975.84747464406041</v>
      </c>
      <c r="H10166" s="2">
        <v>1521.7570680254996</v>
      </c>
      <c r="I10166" s="2">
        <v>2497.60454266956</v>
      </c>
      <c r="J10166" s="2">
        <v>3145.0349098097035</v>
      </c>
      <c r="K10166" t="s">
        <v>11</v>
      </c>
    </row>
    <row r="10167" spans="1:11" x14ac:dyDescent="0.2">
      <c r="A10167" s="3">
        <v>1412</v>
      </c>
      <c r="B10167" s="3">
        <v>2023</v>
      </c>
      <c r="C10167" s="3">
        <v>3</v>
      </c>
      <c r="D10167" s="3">
        <v>2025</v>
      </c>
      <c r="E10167" s="3">
        <v>1</v>
      </c>
      <c r="F10167" s="2">
        <v>614.2032913399571</v>
      </c>
      <c r="G10167" s="2">
        <v>1590.0507659840175</v>
      </c>
      <c r="H10167" s="2">
        <v>1114.861473121148</v>
      </c>
      <c r="I10167" s="2">
        <v>2704.9122391051656</v>
      </c>
      <c r="J10167" s="2">
        <v>3145.0349098097035</v>
      </c>
      <c r="K10167" t="s">
        <v>11</v>
      </c>
    </row>
    <row r="10168" spans="1:11" x14ac:dyDescent="0.2">
      <c r="A10168" s="3">
        <v>1412</v>
      </c>
      <c r="B10168" s="3">
        <v>2023</v>
      </c>
      <c r="C10168" s="3">
        <v>4</v>
      </c>
      <c r="D10168" s="3">
        <v>2026</v>
      </c>
      <c r="E10168" s="3">
        <v>1</v>
      </c>
      <c r="F10168" s="2">
        <v>407.17382206476486</v>
      </c>
      <c r="G10168" s="2">
        <v>1997.2245880487824</v>
      </c>
      <c r="H10168" s="2">
        <v>946.67177169356069</v>
      </c>
      <c r="I10168" s="2">
        <v>2943.8963597423431</v>
      </c>
      <c r="J10168" s="2">
        <v>3145.0349098097035</v>
      </c>
      <c r="K10168" t="s">
        <v>11</v>
      </c>
    </row>
    <row r="10169" spans="1:11" x14ac:dyDescent="0.2">
      <c r="A10169" s="3">
        <v>1413</v>
      </c>
      <c r="B10169" s="3">
        <v>2023</v>
      </c>
      <c r="C10169" s="3">
        <v>1</v>
      </c>
      <c r="D10169" s="3">
        <v>2023</v>
      </c>
      <c r="E10169" s="3">
        <v>1</v>
      </c>
      <c r="F10169" s="2">
        <v>3110.9391120080641</v>
      </c>
      <c r="G10169" s="2">
        <v>3110.9391120080641</v>
      </c>
      <c r="H10169" s="2">
        <v>10532.523306493256</v>
      </c>
      <c r="I10169" s="2">
        <v>13643.46241850132</v>
      </c>
      <c r="J10169" s="2">
        <v>20651.776133081607</v>
      </c>
      <c r="K10169" t="s">
        <v>11</v>
      </c>
    </row>
    <row r="10170" spans="1:11" x14ac:dyDescent="0.2">
      <c r="A10170" s="3">
        <v>1413</v>
      </c>
      <c r="B10170" s="3">
        <v>2023</v>
      </c>
      <c r="C10170" s="3">
        <v>2</v>
      </c>
      <c r="D10170" s="3">
        <v>2024</v>
      </c>
      <c r="E10170" s="3">
        <v>1</v>
      </c>
      <c r="F10170" s="2">
        <v>3501.8078193323213</v>
      </c>
      <c r="G10170" s="2">
        <v>6612.7469313403853</v>
      </c>
      <c r="H10170" s="2">
        <v>9752.2560435260748</v>
      </c>
      <c r="I10170" s="2">
        <v>16365.00297486646</v>
      </c>
      <c r="J10170" s="2">
        <v>20651.776133081607</v>
      </c>
      <c r="K10170" t="s">
        <v>11</v>
      </c>
    </row>
    <row r="10171" spans="1:11" x14ac:dyDescent="0.2">
      <c r="A10171" s="3">
        <v>1413</v>
      </c>
      <c r="B10171" s="3">
        <v>2023</v>
      </c>
      <c r="C10171" s="3">
        <v>3</v>
      </c>
      <c r="D10171" s="3">
        <v>2025</v>
      </c>
      <c r="E10171" s="3">
        <v>1</v>
      </c>
      <c r="F10171" s="2">
        <v>3801.3279708053215</v>
      </c>
      <c r="G10171" s="2">
        <v>10414.074902145707</v>
      </c>
      <c r="H10171" s="2">
        <v>7574.5733899466632</v>
      </c>
      <c r="I10171" s="2">
        <v>17988.64829209237</v>
      </c>
      <c r="J10171" s="2">
        <v>20651.776133081607</v>
      </c>
      <c r="K10171" t="s">
        <v>11</v>
      </c>
    </row>
    <row r="10172" spans="1:11" x14ac:dyDescent="0.2">
      <c r="A10172" s="3">
        <v>1413</v>
      </c>
      <c r="B10172" s="3">
        <v>2023</v>
      </c>
      <c r="C10172" s="3">
        <v>4</v>
      </c>
      <c r="D10172" s="3">
        <v>2026</v>
      </c>
      <c r="E10172" s="3">
        <v>1</v>
      </c>
      <c r="F10172" s="2">
        <v>3272.0833312310115</v>
      </c>
      <c r="G10172" s="2">
        <v>13686.158233376718</v>
      </c>
      <c r="H10172" s="2">
        <v>5367.4153258258411</v>
      </c>
      <c r="I10172" s="2">
        <v>19053.573559202559</v>
      </c>
      <c r="J10172" s="2">
        <v>20651.776133081607</v>
      </c>
      <c r="K10172" t="s">
        <v>11</v>
      </c>
    </row>
    <row r="10173" spans="1:11" x14ac:dyDescent="0.2">
      <c r="A10173" s="3">
        <v>1414</v>
      </c>
      <c r="B10173" s="3">
        <v>2023</v>
      </c>
      <c r="C10173" s="3">
        <v>1</v>
      </c>
      <c r="D10173" s="3">
        <v>2023</v>
      </c>
      <c r="E10173" s="3">
        <v>1</v>
      </c>
      <c r="F10173" s="2">
        <v>273.76224716227722</v>
      </c>
      <c r="G10173" s="2">
        <v>273.76224716227722</v>
      </c>
      <c r="H10173" s="2">
        <v>861.09847153724763</v>
      </c>
      <c r="I10173" s="2">
        <v>1134.8607186995248</v>
      </c>
      <c r="J10173" s="2">
        <v>1760.6166688225505</v>
      </c>
      <c r="K10173" t="s">
        <v>11</v>
      </c>
    </row>
    <row r="10174" spans="1:11" x14ac:dyDescent="0.2">
      <c r="A10174" s="3">
        <v>1414</v>
      </c>
      <c r="B10174" s="3">
        <v>2023</v>
      </c>
      <c r="C10174" s="3">
        <v>2</v>
      </c>
      <c r="D10174" s="3">
        <v>2024</v>
      </c>
      <c r="E10174" s="3">
        <v>1</v>
      </c>
      <c r="F10174" s="2">
        <v>298.59328801275711</v>
      </c>
      <c r="G10174" s="2">
        <v>572.35553517503433</v>
      </c>
      <c r="H10174" s="2">
        <v>824.99318927146703</v>
      </c>
      <c r="I10174" s="2">
        <v>1397.3487244465014</v>
      </c>
      <c r="J10174" s="2">
        <v>1760.6166688225505</v>
      </c>
      <c r="K10174" t="s">
        <v>11</v>
      </c>
    </row>
    <row r="10175" spans="1:11" x14ac:dyDescent="0.2">
      <c r="A10175" s="3">
        <v>1414</v>
      </c>
      <c r="B10175" s="3">
        <v>2023</v>
      </c>
      <c r="C10175" s="3">
        <v>3</v>
      </c>
      <c r="D10175" s="3">
        <v>2025</v>
      </c>
      <c r="E10175" s="3">
        <v>1</v>
      </c>
      <c r="F10175" s="2">
        <v>327.30883496288618</v>
      </c>
      <c r="G10175" s="2">
        <v>899.66437013792051</v>
      </c>
      <c r="H10175" s="2">
        <v>649.69454928468417</v>
      </c>
      <c r="I10175" s="2">
        <v>1549.3589194226047</v>
      </c>
      <c r="J10175" s="2">
        <v>1760.6166688225505</v>
      </c>
      <c r="K10175" t="s">
        <v>11</v>
      </c>
    </row>
    <row r="10176" spans="1:11" x14ac:dyDescent="0.2">
      <c r="A10176" s="3">
        <v>1414</v>
      </c>
      <c r="B10176" s="3">
        <v>2023</v>
      </c>
      <c r="C10176" s="3">
        <v>4</v>
      </c>
      <c r="D10176" s="3">
        <v>2026</v>
      </c>
      <c r="E10176" s="3">
        <v>1</v>
      </c>
      <c r="F10176" s="2">
        <v>273.3244804432311</v>
      </c>
      <c r="G10176" s="2">
        <v>1172.9888505811516</v>
      </c>
      <c r="H10176" s="2">
        <v>445.23323200129971</v>
      </c>
      <c r="I10176" s="2">
        <v>1618.2220825824513</v>
      </c>
      <c r="J10176" s="2">
        <v>1760.6166688225505</v>
      </c>
      <c r="K10176" t="s">
        <v>11</v>
      </c>
    </row>
    <row r="10177" spans="1:11" x14ac:dyDescent="0.2">
      <c r="A10177" s="3">
        <v>1415</v>
      </c>
      <c r="B10177" s="3">
        <v>2023</v>
      </c>
      <c r="C10177" s="3">
        <v>1</v>
      </c>
      <c r="D10177" s="3">
        <v>2023</v>
      </c>
      <c r="E10177" s="3">
        <v>1</v>
      </c>
      <c r="F10177" s="2">
        <v>385.2467707952207</v>
      </c>
      <c r="G10177" s="2">
        <v>385.2467707952207</v>
      </c>
      <c r="H10177" s="2">
        <v>1267.8919785568683</v>
      </c>
      <c r="I10177" s="2">
        <v>1653.138749352089</v>
      </c>
      <c r="J10177" s="2">
        <v>2546.219410358397</v>
      </c>
      <c r="K10177" t="s">
        <v>11</v>
      </c>
    </row>
    <row r="10178" spans="1:11" x14ac:dyDescent="0.2">
      <c r="A10178" s="3">
        <v>1415</v>
      </c>
      <c r="B10178" s="3">
        <v>2023</v>
      </c>
      <c r="C10178" s="3">
        <v>2</v>
      </c>
      <c r="D10178" s="3">
        <v>2024</v>
      </c>
      <c r="E10178" s="3">
        <v>1</v>
      </c>
      <c r="F10178" s="2">
        <v>454.89516220679963</v>
      </c>
      <c r="G10178" s="2">
        <v>840.14193300202032</v>
      </c>
      <c r="H10178" s="2">
        <v>1170.1578110204405</v>
      </c>
      <c r="I10178" s="2">
        <v>2010.2997440224608</v>
      </c>
      <c r="J10178" s="2">
        <v>2546.219410358397</v>
      </c>
      <c r="K10178" t="s">
        <v>11</v>
      </c>
    </row>
    <row r="10179" spans="1:11" x14ac:dyDescent="0.2">
      <c r="A10179" s="3">
        <v>1415</v>
      </c>
      <c r="B10179" s="3">
        <v>2023</v>
      </c>
      <c r="C10179" s="3">
        <v>3</v>
      </c>
      <c r="D10179" s="3">
        <v>2025</v>
      </c>
      <c r="E10179" s="3">
        <v>1</v>
      </c>
      <c r="F10179" s="2">
        <v>482.43573616908202</v>
      </c>
      <c r="G10179" s="2">
        <v>1322.5776691711023</v>
      </c>
      <c r="H10179" s="2">
        <v>878.78034905930758</v>
      </c>
      <c r="I10179" s="2">
        <v>2201.3580182304099</v>
      </c>
      <c r="J10179" s="2">
        <v>2546.219410358397</v>
      </c>
      <c r="K10179" t="s">
        <v>11</v>
      </c>
    </row>
    <row r="10180" spans="1:11" x14ac:dyDescent="0.2">
      <c r="A10180" s="3">
        <v>1415</v>
      </c>
      <c r="B10180" s="3">
        <v>2023</v>
      </c>
      <c r="C10180" s="3">
        <v>4</v>
      </c>
      <c r="D10180" s="3">
        <v>2026</v>
      </c>
      <c r="E10180" s="3">
        <v>1</v>
      </c>
      <c r="F10180" s="2">
        <v>359.1663299787208</v>
      </c>
      <c r="G10180" s="2">
        <v>1681.7439991498231</v>
      </c>
      <c r="H10180" s="2">
        <v>684.50937581561448</v>
      </c>
      <c r="I10180" s="2">
        <v>2366.2533749654376</v>
      </c>
      <c r="J10180" s="2">
        <v>2546.219410358397</v>
      </c>
      <c r="K10180" t="s">
        <v>11</v>
      </c>
    </row>
    <row r="10181" spans="1:11" x14ac:dyDescent="0.2">
      <c r="A10181" s="3">
        <v>1416</v>
      </c>
      <c r="B10181" s="3">
        <v>2023</v>
      </c>
      <c r="C10181" s="3">
        <v>1</v>
      </c>
      <c r="D10181" s="3">
        <v>2023</v>
      </c>
      <c r="E10181" s="3">
        <v>1</v>
      </c>
      <c r="F10181" s="2">
        <v>2245.2959432135276</v>
      </c>
      <c r="G10181" s="2">
        <v>2245.2959432135276</v>
      </c>
      <c r="H10181" s="2">
        <v>7859.9889814933695</v>
      </c>
      <c r="I10181" s="2">
        <v>10105.284924706897</v>
      </c>
      <c r="J10181" s="2">
        <v>15313.751213490488</v>
      </c>
      <c r="K10181" t="s">
        <v>11</v>
      </c>
    </row>
    <row r="10182" spans="1:11" x14ac:dyDescent="0.2">
      <c r="A10182" s="3">
        <v>1416</v>
      </c>
      <c r="B10182" s="3">
        <v>2023</v>
      </c>
      <c r="C10182" s="3">
        <v>2</v>
      </c>
      <c r="D10182" s="3">
        <v>2024</v>
      </c>
      <c r="E10182" s="3">
        <v>1</v>
      </c>
      <c r="F10182" s="2">
        <v>2487.3508248156868</v>
      </c>
      <c r="G10182" s="2">
        <v>4732.6467680292144</v>
      </c>
      <c r="H10182" s="2">
        <v>7284.4072259799168</v>
      </c>
      <c r="I10182" s="2">
        <v>12017.053994009131</v>
      </c>
      <c r="J10182" s="2">
        <v>15313.751213490488</v>
      </c>
      <c r="K10182" t="s">
        <v>11</v>
      </c>
    </row>
    <row r="10183" spans="1:11" x14ac:dyDescent="0.2">
      <c r="A10183" s="3">
        <v>1416</v>
      </c>
      <c r="B10183" s="3">
        <v>2023</v>
      </c>
      <c r="C10183" s="3">
        <v>3</v>
      </c>
      <c r="D10183" s="3">
        <v>2025</v>
      </c>
      <c r="E10183" s="3">
        <v>1</v>
      </c>
      <c r="F10183" s="2">
        <v>2854.0168368771119</v>
      </c>
      <c r="G10183" s="2">
        <v>7586.6636049063263</v>
      </c>
      <c r="H10183" s="2">
        <v>5978.9370819258338</v>
      </c>
      <c r="I10183" s="2">
        <v>13565.60068683216</v>
      </c>
      <c r="J10183" s="2">
        <v>15313.751213490488</v>
      </c>
      <c r="K10183" t="s">
        <v>11</v>
      </c>
    </row>
    <row r="10184" spans="1:11" x14ac:dyDescent="0.2">
      <c r="A10184" s="3">
        <v>1416</v>
      </c>
      <c r="B10184" s="3">
        <v>2023</v>
      </c>
      <c r="C10184" s="3">
        <v>4</v>
      </c>
      <c r="D10184" s="3">
        <v>2026</v>
      </c>
      <c r="E10184" s="3">
        <v>1</v>
      </c>
      <c r="F10184" s="2">
        <v>2413.1156992152</v>
      </c>
      <c r="G10184" s="2">
        <v>9999.7793041215264</v>
      </c>
      <c r="H10184" s="2">
        <v>4215.5197179123006</v>
      </c>
      <c r="I10184" s="2">
        <v>14215.299022033827</v>
      </c>
      <c r="J10184" s="2">
        <v>15313.751213490488</v>
      </c>
      <c r="K10184" t="s">
        <v>11</v>
      </c>
    </row>
    <row r="10185" spans="1:11" x14ac:dyDescent="0.2">
      <c r="A10185" s="3">
        <v>1417</v>
      </c>
      <c r="B10185" s="3">
        <v>2023</v>
      </c>
      <c r="C10185" s="3">
        <v>1</v>
      </c>
      <c r="D10185" s="3">
        <v>2023</v>
      </c>
      <c r="E10185" s="3">
        <v>1</v>
      </c>
      <c r="F10185" s="2">
        <v>957.1050463415994</v>
      </c>
      <c r="G10185" s="2">
        <v>957.1050463415994</v>
      </c>
      <c r="H10185" s="2">
        <v>3231.5970887389649</v>
      </c>
      <c r="I10185" s="2">
        <v>4188.7021350805644</v>
      </c>
      <c r="J10185" s="2">
        <v>6379.2720882757339</v>
      </c>
      <c r="K10185" t="s">
        <v>11</v>
      </c>
    </row>
    <row r="10186" spans="1:11" x14ac:dyDescent="0.2">
      <c r="A10186" s="3">
        <v>1417</v>
      </c>
      <c r="B10186" s="3">
        <v>2023</v>
      </c>
      <c r="C10186" s="3">
        <v>2</v>
      </c>
      <c r="D10186" s="3">
        <v>2024</v>
      </c>
      <c r="E10186" s="3">
        <v>1</v>
      </c>
      <c r="F10186" s="2">
        <v>1066.5623647207181</v>
      </c>
      <c r="G10186" s="2">
        <v>2023.6674110623176</v>
      </c>
      <c r="H10186" s="2">
        <v>2950.5229003066347</v>
      </c>
      <c r="I10186" s="2">
        <v>4974.1903113689523</v>
      </c>
      <c r="J10186" s="2">
        <v>6379.2720882757339</v>
      </c>
      <c r="K10186" t="s">
        <v>11</v>
      </c>
    </row>
    <row r="10187" spans="1:11" x14ac:dyDescent="0.2">
      <c r="A10187" s="3">
        <v>1417</v>
      </c>
      <c r="B10187" s="3">
        <v>2023</v>
      </c>
      <c r="C10187" s="3">
        <v>3</v>
      </c>
      <c r="D10187" s="3">
        <v>2025</v>
      </c>
      <c r="E10187" s="3">
        <v>1</v>
      </c>
      <c r="F10187" s="2">
        <v>1189.5508827337721</v>
      </c>
      <c r="G10187" s="2">
        <v>3213.2182937960897</v>
      </c>
      <c r="H10187" s="2">
        <v>2397.738255501813</v>
      </c>
      <c r="I10187" s="2">
        <v>5610.9565492979027</v>
      </c>
      <c r="J10187" s="2">
        <v>6379.2720882757339</v>
      </c>
      <c r="K10187" t="s">
        <v>11</v>
      </c>
    </row>
    <row r="10188" spans="1:11" x14ac:dyDescent="0.2">
      <c r="A10188" s="3">
        <v>1417</v>
      </c>
      <c r="B10188" s="3">
        <v>2023</v>
      </c>
      <c r="C10188" s="3">
        <v>4</v>
      </c>
      <c r="D10188" s="3">
        <v>2026</v>
      </c>
      <c r="E10188" s="3">
        <v>1</v>
      </c>
      <c r="F10188" s="2">
        <v>1068.6259562069199</v>
      </c>
      <c r="G10188" s="2">
        <v>4281.8442500030096</v>
      </c>
      <c r="H10188" s="2">
        <v>1682.51657088924</v>
      </c>
      <c r="I10188" s="2">
        <v>5964.3608208922496</v>
      </c>
      <c r="J10188" s="2">
        <v>6379.2720882757339</v>
      </c>
      <c r="K10188" t="s">
        <v>11</v>
      </c>
    </row>
    <row r="10189" spans="1:11" x14ac:dyDescent="0.2">
      <c r="A10189" s="3">
        <v>1418</v>
      </c>
      <c r="B10189" s="3">
        <v>2023</v>
      </c>
      <c r="C10189" s="3">
        <v>1</v>
      </c>
      <c r="D10189" s="3">
        <v>2023</v>
      </c>
      <c r="E10189" s="3">
        <v>1</v>
      </c>
      <c r="F10189" s="2">
        <v>734.8245915668258</v>
      </c>
      <c r="G10189" s="2">
        <v>734.8245915668258</v>
      </c>
      <c r="H10189" s="2">
        <v>2295.8616109867239</v>
      </c>
      <c r="I10189" s="2">
        <v>3030.6862025535497</v>
      </c>
      <c r="J10189" s="2">
        <v>4715.6880459326667</v>
      </c>
      <c r="K10189" t="s">
        <v>11</v>
      </c>
    </row>
    <row r="10190" spans="1:11" x14ac:dyDescent="0.2">
      <c r="A10190" s="3">
        <v>1418</v>
      </c>
      <c r="B10190" s="3">
        <v>2023</v>
      </c>
      <c r="C10190" s="3">
        <v>2</v>
      </c>
      <c r="D10190" s="3">
        <v>2024</v>
      </c>
      <c r="E10190" s="3">
        <v>1</v>
      </c>
      <c r="F10190" s="2">
        <v>760.57710548652676</v>
      </c>
      <c r="G10190" s="2">
        <v>1495.4016970533526</v>
      </c>
      <c r="H10190" s="2">
        <v>2251.2673830403464</v>
      </c>
      <c r="I10190" s="2">
        <v>3746.669080093699</v>
      </c>
      <c r="J10190" s="2">
        <v>4715.6880459326667</v>
      </c>
      <c r="K10190" t="s">
        <v>11</v>
      </c>
    </row>
    <row r="10191" spans="1:11" x14ac:dyDescent="0.2">
      <c r="A10191" s="3">
        <v>1418</v>
      </c>
      <c r="B10191" s="3">
        <v>2023</v>
      </c>
      <c r="C10191" s="3">
        <v>3</v>
      </c>
      <c r="D10191" s="3">
        <v>2025</v>
      </c>
      <c r="E10191" s="3">
        <v>1</v>
      </c>
      <c r="F10191" s="2">
        <v>941.11307740752909</v>
      </c>
      <c r="G10191" s="2">
        <v>2436.5147744608817</v>
      </c>
      <c r="H10191" s="2">
        <v>1615.510781816552</v>
      </c>
      <c r="I10191" s="2">
        <v>4052.0255562774337</v>
      </c>
      <c r="J10191" s="2">
        <v>4715.6880459326667</v>
      </c>
      <c r="K10191" t="s">
        <v>11</v>
      </c>
    </row>
    <row r="10192" spans="1:11" x14ac:dyDescent="0.2">
      <c r="A10192" s="3">
        <v>1418</v>
      </c>
      <c r="B10192" s="3">
        <v>2023</v>
      </c>
      <c r="C10192" s="3">
        <v>4</v>
      </c>
      <c r="D10192" s="3">
        <v>2026</v>
      </c>
      <c r="E10192" s="3">
        <v>1</v>
      </c>
      <c r="F10192" s="2">
        <v>654.60895007646877</v>
      </c>
      <c r="G10192" s="2">
        <v>3091.1237245373504</v>
      </c>
      <c r="H10192" s="2">
        <v>1258.1342213313292</v>
      </c>
      <c r="I10192" s="2">
        <v>4349.2579458686796</v>
      </c>
      <c r="J10192" s="2">
        <v>4715.6880459326667</v>
      </c>
      <c r="K10192" t="s">
        <v>11</v>
      </c>
    </row>
    <row r="10193" spans="1:11" x14ac:dyDescent="0.2">
      <c r="A10193" s="3">
        <v>1419</v>
      </c>
      <c r="B10193" s="3">
        <v>2023</v>
      </c>
      <c r="C10193" s="3">
        <v>1</v>
      </c>
      <c r="D10193" s="3">
        <v>2023</v>
      </c>
      <c r="E10193" s="3">
        <v>1</v>
      </c>
      <c r="F10193" s="2">
        <v>1465.3928028600353</v>
      </c>
      <c r="G10193" s="2">
        <v>1465.3928028600353</v>
      </c>
      <c r="H10193" s="2">
        <v>4678.4820941975686</v>
      </c>
      <c r="I10193" s="2">
        <v>6143.8748970576034</v>
      </c>
      <c r="J10193" s="2">
        <v>9523.6351535519188</v>
      </c>
      <c r="K10193" t="s">
        <v>11</v>
      </c>
    </row>
    <row r="10194" spans="1:11" x14ac:dyDescent="0.2">
      <c r="A10194" s="3">
        <v>1419</v>
      </c>
      <c r="B10194" s="3">
        <v>2023</v>
      </c>
      <c r="C10194" s="3">
        <v>2</v>
      </c>
      <c r="D10194" s="3">
        <v>2024</v>
      </c>
      <c r="E10194" s="3">
        <v>1</v>
      </c>
      <c r="F10194" s="2">
        <v>1561.9721030621981</v>
      </c>
      <c r="G10194" s="2">
        <v>3027.3649059222334</v>
      </c>
      <c r="H10194" s="2">
        <v>4420.9065941576027</v>
      </c>
      <c r="I10194" s="2">
        <v>7448.2715000798362</v>
      </c>
      <c r="J10194" s="2">
        <v>9523.6351535519188</v>
      </c>
      <c r="K10194" t="s">
        <v>11</v>
      </c>
    </row>
    <row r="10195" spans="1:11" x14ac:dyDescent="0.2">
      <c r="A10195" s="3">
        <v>1419</v>
      </c>
      <c r="B10195" s="3">
        <v>2023</v>
      </c>
      <c r="C10195" s="3">
        <v>3</v>
      </c>
      <c r="D10195" s="3">
        <v>2025</v>
      </c>
      <c r="E10195" s="3">
        <v>1</v>
      </c>
      <c r="F10195" s="2">
        <v>1605.9077192580016</v>
      </c>
      <c r="G10195" s="2">
        <v>4633.2726251802351</v>
      </c>
      <c r="H10195" s="2">
        <v>3794.4022838733099</v>
      </c>
      <c r="I10195" s="2">
        <v>8427.674909053545</v>
      </c>
      <c r="J10195" s="2">
        <v>9523.6351535519188</v>
      </c>
      <c r="K10195" t="s">
        <v>11</v>
      </c>
    </row>
    <row r="10196" spans="1:11" x14ac:dyDescent="0.2">
      <c r="A10196" s="3">
        <v>1419</v>
      </c>
      <c r="B10196" s="3">
        <v>2023</v>
      </c>
      <c r="C10196" s="3">
        <v>4</v>
      </c>
      <c r="D10196" s="3">
        <v>2026</v>
      </c>
      <c r="E10196" s="3">
        <v>1</v>
      </c>
      <c r="F10196" s="2">
        <v>1856.8097827032088</v>
      </c>
      <c r="G10196" s="2">
        <v>6490.0824078834439</v>
      </c>
      <c r="H10196" s="2">
        <v>2307.0016665561552</v>
      </c>
      <c r="I10196" s="2">
        <v>8797.0840744395991</v>
      </c>
      <c r="J10196" s="2">
        <v>9523.6351535519188</v>
      </c>
      <c r="K10196" t="s">
        <v>11</v>
      </c>
    </row>
    <row r="10197" spans="1:11" x14ac:dyDescent="0.2">
      <c r="A10197" s="3">
        <v>1420</v>
      </c>
      <c r="B10197" s="3">
        <v>2023</v>
      </c>
      <c r="C10197" s="3">
        <v>1</v>
      </c>
      <c r="D10197" s="3">
        <v>2023</v>
      </c>
      <c r="E10197" s="3">
        <v>1</v>
      </c>
      <c r="F10197" s="2">
        <v>1487.2795476337769</v>
      </c>
      <c r="G10197" s="2">
        <v>1487.2795476337769</v>
      </c>
      <c r="H10197" s="2">
        <v>4647.8058372612722</v>
      </c>
      <c r="I10197" s="2">
        <v>6135.0853848950492</v>
      </c>
      <c r="J10197" s="2">
        <v>9586.9887057486649</v>
      </c>
      <c r="K10197" t="s">
        <v>11</v>
      </c>
    </row>
    <row r="10198" spans="1:11" x14ac:dyDescent="0.2">
      <c r="A10198" s="3">
        <v>1420</v>
      </c>
      <c r="B10198" s="3">
        <v>2023</v>
      </c>
      <c r="C10198" s="3">
        <v>2</v>
      </c>
      <c r="D10198" s="3">
        <v>2024</v>
      </c>
      <c r="E10198" s="3">
        <v>1</v>
      </c>
      <c r="F10198" s="2">
        <v>1651.2179303885364</v>
      </c>
      <c r="G10198" s="2">
        <v>3138.4974780223133</v>
      </c>
      <c r="H10198" s="2">
        <v>4417.2046425162116</v>
      </c>
      <c r="I10198" s="2">
        <v>7555.7021205385245</v>
      </c>
      <c r="J10198" s="2">
        <v>9586.9887057486649</v>
      </c>
      <c r="K10198" t="s">
        <v>11</v>
      </c>
    </row>
    <row r="10199" spans="1:11" x14ac:dyDescent="0.2">
      <c r="A10199" s="3">
        <v>1420</v>
      </c>
      <c r="B10199" s="3">
        <v>2023</v>
      </c>
      <c r="C10199" s="3">
        <v>3</v>
      </c>
      <c r="D10199" s="3">
        <v>2025</v>
      </c>
      <c r="E10199" s="3">
        <v>1</v>
      </c>
      <c r="F10199" s="2">
        <v>1766.0761462428595</v>
      </c>
      <c r="G10199" s="2">
        <v>4904.5736242651728</v>
      </c>
      <c r="H10199" s="2">
        <v>3285.8327241754414</v>
      </c>
      <c r="I10199" s="2">
        <v>8190.4063484406142</v>
      </c>
      <c r="J10199" s="2">
        <v>9586.9887057486649</v>
      </c>
      <c r="K10199" t="s">
        <v>11</v>
      </c>
    </row>
    <row r="10200" spans="1:11" x14ac:dyDescent="0.2">
      <c r="A10200" s="3">
        <v>1420</v>
      </c>
      <c r="B10200" s="3">
        <v>2023</v>
      </c>
      <c r="C10200" s="3">
        <v>4</v>
      </c>
      <c r="D10200" s="3">
        <v>2026</v>
      </c>
      <c r="E10200" s="3">
        <v>1</v>
      </c>
      <c r="F10200" s="2">
        <v>1505.390313171737</v>
      </c>
      <c r="G10200" s="2">
        <v>6409.9639374369099</v>
      </c>
      <c r="H10200" s="2">
        <v>2445.4189514482359</v>
      </c>
      <c r="I10200" s="2">
        <v>8855.3828888851458</v>
      </c>
      <c r="J10200" s="2">
        <v>9586.9887057486649</v>
      </c>
      <c r="K10200" t="s">
        <v>11</v>
      </c>
    </row>
    <row r="10201" spans="1:11" x14ac:dyDescent="0.2">
      <c r="A10201" s="3">
        <v>1421</v>
      </c>
      <c r="B10201" s="3">
        <v>2023</v>
      </c>
      <c r="C10201" s="3">
        <v>1</v>
      </c>
      <c r="D10201" s="3">
        <v>2023</v>
      </c>
      <c r="E10201" s="3">
        <v>1</v>
      </c>
      <c r="F10201" s="2">
        <v>919.8880744789509</v>
      </c>
      <c r="G10201" s="2">
        <v>919.8880744789509</v>
      </c>
      <c r="H10201" s="2">
        <v>2912.2024562319311</v>
      </c>
      <c r="I10201" s="2">
        <v>3832.0905307108819</v>
      </c>
      <c r="J10201" s="2">
        <v>5927.7756230741425</v>
      </c>
      <c r="K10201" t="s">
        <v>11</v>
      </c>
    </row>
    <row r="10202" spans="1:11" x14ac:dyDescent="0.2">
      <c r="A10202" s="3">
        <v>1421</v>
      </c>
      <c r="B10202" s="3">
        <v>2023</v>
      </c>
      <c r="C10202" s="3">
        <v>2</v>
      </c>
      <c r="D10202" s="3">
        <v>2024</v>
      </c>
      <c r="E10202" s="3">
        <v>1</v>
      </c>
      <c r="F10202" s="2">
        <v>957.51554741628718</v>
      </c>
      <c r="G10202" s="2">
        <v>1877.4036218952381</v>
      </c>
      <c r="H10202" s="2">
        <v>2769.2975516200086</v>
      </c>
      <c r="I10202" s="2">
        <v>4646.7011735152464</v>
      </c>
      <c r="J10202" s="2">
        <v>5927.7756230741425</v>
      </c>
      <c r="K10202" t="s">
        <v>11</v>
      </c>
    </row>
    <row r="10203" spans="1:11" x14ac:dyDescent="0.2">
      <c r="A10203" s="3">
        <v>1421</v>
      </c>
      <c r="B10203" s="3">
        <v>2023</v>
      </c>
      <c r="C10203" s="3">
        <v>3</v>
      </c>
      <c r="D10203" s="3">
        <v>2025</v>
      </c>
      <c r="E10203" s="3">
        <v>1</v>
      </c>
      <c r="F10203" s="2">
        <v>1080.7318091894297</v>
      </c>
      <c r="G10203" s="2">
        <v>2958.1354310846677</v>
      </c>
      <c r="H10203" s="2">
        <v>2256.6965842499835</v>
      </c>
      <c r="I10203" s="2">
        <v>5214.8320153346513</v>
      </c>
      <c r="J10203" s="2">
        <v>5927.7756230741425</v>
      </c>
      <c r="K10203" t="s">
        <v>11</v>
      </c>
    </row>
    <row r="10204" spans="1:11" x14ac:dyDescent="0.2">
      <c r="A10204" s="3">
        <v>1421</v>
      </c>
      <c r="B10204" s="3">
        <v>2023</v>
      </c>
      <c r="C10204" s="3">
        <v>4</v>
      </c>
      <c r="D10204" s="3">
        <v>2026</v>
      </c>
      <c r="E10204" s="3">
        <v>1</v>
      </c>
      <c r="F10204" s="2">
        <v>870.79761641300365</v>
      </c>
      <c r="G10204" s="2">
        <v>3828.9330474976714</v>
      </c>
      <c r="H10204" s="2">
        <v>1785.9557249057207</v>
      </c>
      <c r="I10204" s="2">
        <v>5614.8887724033921</v>
      </c>
      <c r="J10204" s="2">
        <v>5927.7756230741425</v>
      </c>
      <c r="K10204" t="s">
        <v>11</v>
      </c>
    </row>
    <row r="10205" spans="1:11" x14ac:dyDescent="0.2">
      <c r="A10205" s="3">
        <v>1422</v>
      </c>
      <c r="B10205" s="3">
        <v>2023</v>
      </c>
      <c r="C10205" s="3">
        <v>1</v>
      </c>
      <c r="D10205" s="3">
        <v>2023</v>
      </c>
      <c r="E10205" s="3">
        <v>1</v>
      </c>
      <c r="F10205" s="2">
        <v>1618.926187711636</v>
      </c>
      <c r="G10205" s="2">
        <v>1618.926187711636</v>
      </c>
      <c r="H10205" s="2">
        <v>5192.9057639814291</v>
      </c>
      <c r="I10205" s="2">
        <v>6811.8319516930651</v>
      </c>
      <c r="J10205" s="2">
        <v>10580.70635120977</v>
      </c>
      <c r="K10205" t="s">
        <v>11</v>
      </c>
    </row>
    <row r="10206" spans="1:11" x14ac:dyDescent="0.2">
      <c r="A10206" s="3">
        <v>1422</v>
      </c>
      <c r="B10206" s="3">
        <v>2023</v>
      </c>
      <c r="C10206" s="3">
        <v>2</v>
      </c>
      <c r="D10206" s="3">
        <v>2024</v>
      </c>
      <c r="E10206" s="3">
        <v>1</v>
      </c>
      <c r="F10206" s="2">
        <v>1832.8034248361878</v>
      </c>
      <c r="G10206" s="2">
        <v>3451.7296125478238</v>
      </c>
      <c r="H10206" s="2">
        <v>4947.1928101513313</v>
      </c>
      <c r="I10206" s="2">
        <v>8398.9224226991555</v>
      </c>
      <c r="J10206" s="2">
        <v>10580.70635120977</v>
      </c>
      <c r="K10206" t="s">
        <v>11</v>
      </c>
    </row>
    <row r="10207" spans="1:11" x14ac:dyDescent="0.2">
      <c r="A10207" s="3">
        <v>1422</v>
      </c>
      <c r="B10207" s="3">
        <v>2023</v>
      </c>
      <c r="C10207" s="3">
        <v>3</v>
      </c>
      <c r="D10207" s="3">
        <v>2025</v>
      </c>
      <c r="E10207" s="3">
        <v>1</v>
      </c>
      <c r="F10207" s="2">
        <v>1774.9915085136649</v>
      </c>
      <c r="G10207" s="2">
        <v>5226.7211210614887</v>
      </c>
      <c r="H10207" s="2">
        <v>3905.7609105756956</v>
      </c>
      <c r="I10207" s="2">
        <v>9132.4820316371843</v>
      </c>
      <c r="J10207" s="2">
        <v>10580.70635120977</v>
      </c>
      <c r="K10207" t="s">
        <v>11</v>
      </c>
    </row>
    <row r="10208" spans="1:11" x14ac:dyDescent="0.2">
      <c r="A10208" s="3">
        <v>1422</v>
      </c>
      <c r="B10208" s="3">
        <v>2023</v>
      </c>
      <c r="C10208" s="3">
        <v>4</v>
      </c>
      <c r="D10208" s="3">
        <v>2026</v>
      </c>
      <c r="E10208" s="3">
        <v>1</v>
      </c>
      <c r="F10208" s="2">
        <v>1675.9960532142823</v>
      </c>
      <c r="G10208" s="2">
        <v>6902.717174275771</v>
      </c>
      <c r="H10208" s="2">
        <v>2798.7365292421309</v>
      </c>
      <c r="I10208" s="2">
        <v>9701.4537035179019</v>
      </c>
      <c r="J10208" s="2">
        <v>10580.70635120977</v>
      </c>
      <c r="K10208" t="s">
        <v>11</v>
      </c>
    </row>
    <row r="10209" spans="1:11" x14ac:dyDescent="0.2">
      <c r="A10209" s="3">
        <v>1423</v>
      </c>
      <c r="B10209" s="3">
        <v>2023</v>
      </c>
      <c r="C10209" s="3">
        <v>1</v>
      </c>
      <c r="D10209" s="3">
        <v>2023</v>
      </c>
      <c r="E10209" s="3">
        <v>1</v>
      </c>
      <c r="F10209" s="2">
        <v>1290.1910967678507</v>
      </c>
      <c r="G10209" s="2">
        <v>1290.1910967678507</v>
      </c>
      <c r="H10209" s="2">
        <v>4126.9378540114994</v>
      </c>
      <c r="I10209" s="2">
        <v>5417.1289507793499</v>
      </c>
      <c r="J10209" s="2">
        <v>8398.2315516964354</v>
      </c>
      <c r="K10209" t="s">
        <v>11</v>
      </c>
    </row>
    <row r="10210" spans="1:11" x14ac:dyDescent="0.2">
      <c r="A10210" s="3">
        <v>1423</v>
      </c>
      <c r="B10210" s="3">
        <v>2023</v>
      </c>
      <c r="C10210" s="3">
        <v>2</v>
      </c>
      <c r="D10210" s="3">
        <v>2024</v>
      </c>
      <c r="E10210" s="3">
        <v>1</v>
      </c>
      <c r="F10210" s="2">
        <v>1315.3380727420001</v>
      </c>
      <c r="G10210" s="2">
        <v>2605.5291695098508</v>
      </c>
      <c r="H10210" s="2">
        <v>4046.0816485107621</v>
      </c>
      <c r="I10210" s="2">
        <v>6651.6108180206129</v>
      </c>
      <c r="J10210" s="2">
        <v>8398.2315516964354</v>
      </c>
      <c r="K10210" t="s">
        <v>11</v>
      </c>
    </row>
    <row r="10211" spans="1:11" x14ac:dyDescent="0.2">
      <c r="A10211" s="3">
        <v>1423</v>
      </c>
      <c r="B10211" s="3">
        <v>2023</v>
      </c>
      <c r="C10211" s="3">
        <v>3</v>
      </c>
      <c r="D10211" s="3">
        <v>2025</v>
      </c>
      <c r="E10211" s="3">
        <v>1</v>
      </c>
      <c r="F10211" s="2">
        <v>1571.2872935075716</v>
      </c>
      <c r="G10211" s="2">
        <v>4176.8164630174224</v>
      </c>
      <c r="H10211" s="2">
        <v>3256.6241560629478</v>
      </c>
      <c r="I10211" s="2">
        <v>7433.4406190803702</v>
      </c>
      <c r="J10211" s="2">
        <v>8398.2315516964354</v>
      </c>
      <c r="K10211" t="s">
        <v>11</v>
      </c>
    </row>
    <row r="10212" spans="1:11" x14ac:dyDescent="0.2">
      <c r="A10212" s="3">
        <v>1423</v>
      </c>
      <c r="B10212" s="3">
        <v>2023</v>
      </c>
      <c r="C10212" s="3">
        <v>4</v>
      </c>
      <c r="D10212" s="3">
        <v>2026</v>
      </c>
      <c r="E10212" s="3">
        <v>1</v>
      </c>
      <c r="F10212" s="2">
        <v>1558.0491494897133</v>
      </c>
      <c r="G10212" s="2">
        <v>5734.8656125071357</v>
      </c>
      <c r="H10212" s="2">
        <v>2113.3908016899077</v>
      </c>
      <c r="I10212" s="2">
        <v>7848.2564141970433</v>
      </c>
      <c r="J10212" s="2">
        <v>8398.2315516964354</v>
      </c>
      <c r="K10212" t="s">
        <v>11</v>
      </c>
    </row>
    <row r="10213" spans="1:11" x14ac:dyDescent="0.2">
      <c r="A10213" s="3">
        <v>1424</v>
      </c>
      <c r="B10213" s="3">
        <v>2023</v>
      </c>
      <c r="C10213" s="3">
        <v>1</v>
      </c>
      <c r="D10213" s="3">
        <v>2023</v>
      </c>
      <c r="E10213" s="3">
        <v>1</v>
      </c>
      <c r="F10213" s="2">
        <v>1134.0647133306832</v>
      </c>
      <c r="G10213" s="2">
        <v>1134.0647133306832</v>
      </c>
      <c r="H10213" s="2">
        <v>3901.2747354566009</v>
      </c>
      <c r="I10213" s="2">
        <v>5035.3394487872838</v>
      </c>
      <c r="J10213" s="2">
        <v>7779.722605401239</v>
      </c>
      <c r="K10213" t="s">
        <v>11</v>
      </c>
    </row>
    <row r="10214" spans="1:11" x14ac:dyDescent="0.2">
      <c r="A10214" s="3">
        <v>1424</v>
      </c>
      <c r="B10214" s="3">
        <v>2023</v>
      </c>
      <c r="C10214" s="3">
        <v>2</v>
      </c>
      <c r="D10214" s="3">
        <v>2024</v>
      </c>
      <c r="E10214" s="3">
        <v>1</v>
      </c>
      <c r="F10214" s="2">
        <v>1380.4918710304289</v>
      </c>
      <c r="G10214" s="2">
        <v>2514.5565843611121</v>
      </c>
      <c r="H10214" s="2">
        <v>3603.680856169477</v>
      </c>
      <c r="I10214" s="2">
        <v>6118.2374405305891</v>
      </c>
      <c r="J10214" s="2">
        <v>7779.722605401239</v>
      </c>
      <c r="K10214" t="s">
        <v>11</v>
      </c>
    </row>
    <row r="10215" spans="1:11" x14ac:dyDescent="0.2">
      <c r="A10215" s="3">
        <v>1424</v>
      </c>
      <c r="B10215" s="3">
        <v>2023</v>
      </c>
      <c r="C10215" s="3">
        <v>3</v>
      </c>
      <c r="D10215" s="3">
        <v>2025</v>
      </c>
      <c r="E10215" s="3">
        <v>1</v>
      </c>
      <c r="F10215" s="2">
        <v>1242.5566204465563</v>
      </c>
      <c r="G10215" s="2">
        <v>3757.1132048076684</v>
      </c>
      <c r="H10215" s="2">
        <v>2966.1858061525704</v>
      </c>
      <c r="I10215" s="2">
        <v>6723.2990109602388</v>
      </c>
      <c r="J10215" s="2">
        <v>7779.722605401239</v>
      </c>
      <c r="K10215" t="s">
        <v>11</v>
      </c>
    </row>
    <row r="10216" spans="1:11" x14ac:dyDescent="0.2">
      <c r="A10216" s="3">
        <v>1424</v>
      </c>
      <c r="B10216" s="3">
        <v>2023</v>
      </c>
      <c r="C10216" s="3">
        <v>4</v>
      </c>
      <c r="D10216" s="3">
        <v>2026</v>
      </c>
      <c r="E10216" s="3">
        <v>1</v>
      </c>
      <c r="F10216" s="2">
        <v>1544.0102350663551</v>
      </c>
      <c r="G10216" s="2">
        <v>5301.1234398740235</v>
      </c>
      <c r="H10216" s="2">
        <v>2026.8564084535001</v>
      </c>
      <c r="I10216" s="2">
        <v>7327.9798483275235</v>
      </c>
      <c r="J10216" s="2">
        <v>7779.722605401239</v>
      </c>
      <c r="K10216" t="s">
        <v>11</v>
      </c>
    </row>
    <row r="10217" spans="1:11" x14ac:dyDescent="0.2">
      <c r="A10217" s="3">
        <v>1425</v>
      </c>
      <c r="B10217" s="3">
        <v>2023</v>
      </c>
      <c r="C10217" s="3">
        <v>1</v>
      </c>
      <c r="D10217" s="3">
        <v>2023</v>
      </c>
      <c r="E10217" s="3">
        <v>1</v>
      </c>
      <c r="F10217" s="2">
        <v>1142.6323522706286</v>
      </c>
      <c r="G10217" s="2">
        <v>1142.6323522706286</v>
      </c>
      <c r="H10217" s="2">
        <v>3975.6656499772198</v>
      </c>
      <c r="I10217" s="2">
        <v>5118.2980022478487</v>
      </c>
      <c r="J10217" s="2">
        <v>7876.5540063823228</v>
      </c>
      <c r="K10217" t="s">
        <v>11</v>
      </c>
    </row>
    <row r="10218" spans="1:11" x14ac:dyDescent="0.2">
      <c r="A10218" s="3">
        <v>1425</v>
      </c>
      <c r="B10218" s="3">
        <v>2023</v>
      </c>
      <c r="C10218" s="3">
        <v>2</v>
      </c>
      <c r="D10218" s="3">
        <v>2024</v>
      </c>
      <c r="E10218" s="3">
        <v>1</v>
      </c>
      <c r="F10218" s="2">
        <v>1415.1014782534314</v>
      </c>
      <c r="G10218" s="2">
        <v>2557.7338305240601</v>
      </c>
      <c r="H10218" s="2">
        <v>3484.2959056506807</v>
      </c>
      <c r="I10218" s="2">
        <v>6042.0297361747407</v>
      </c>
      <c r="J10218" s="2">
        <v>7876.5540063823228</v>
      </c>
      <c r="K10218" t="s">
        <v>11</v>
      </c>
    </row>
    <row r="10219" spans="1:11" x14ac:dyDescent="0.2">
      <c r="A10219" s="3">
        <v>1425</v>
      </c>
      <c r="B10219" s="3">
        <v>2023</v>
      </c>
      <c r="C10219" s="3">
        <v>3</v>
      </c>
      <c r="D10219" s="3">
        <v>2025</v>
      </c>
      <c r="E10219" s="3">
        <v>1</v>
      </c>
      <c r="F10219" s="2">
        <v>1345.2779230424831</v>
      </c>
      <c r="G10219" s="2">
        <v>3903.0117535665431</v>
      </c>
      <c r="H10219" s="2">
        <v>2990.8351189792902</v>
      </c>
      <c r="I10219" s="2">
        <v>6893.8468725458333</v>
      </c>
      <c r="J10219" s="2">
        <v>7876.5540063823228</v>
      </c>
      <c r="K10219" t="s">
        <v>11</v>
      </c>
    </row>
    <row r="10220" spans="1:11" x14ac:dyDescent="0.2">
      <c r="A10220" s="3">
        <v>1425</v>
      </c>
      <c r="B10220" s="3">
        <v>2023</v>
      </c>
      <c r="C10220" s="3">
        <v>4</v>
      </c>
      <c r="D10220" s="3">
        <v>2026</v>
      </c>
      <c r="E10220" s="3">
        <v>1</v>
      </c>
      <c r="F10220" s="2">
        <v>1211.1066122317498</v>
      </c>
      <c r="G10220" s="2">
        <v>5114.1183657982929</v>
      </c>
      <c r="H10220" s="2">
        <v>2135.9214207847726</v>
      </c>
      <c r="I10220" s="2">
        <v>7250.0397865830655</v>
      </c>
      <c r="J10220" s="2">
        <v>7876.5540063823228</v>
      </c>
      <c r="K10220" t="s">
        <v>11</v>
      </c>
    </row>
    <row r="10221" spans="1:11" x14ac:dyDescent="0.2">
      <c r="A10221" s="3">
        <v>1426</v>
      </c>
      <c r="B10221" s="3">
        <v>2023</v>
      </c>
      <c r="C10221" s="3">
        <v>1</v>
      </c>
      <c r="D10221" s="3">
        <v>2023</v>
      </c>
      <c r="E10221" s="3">
        <v>1</v>
      </c>
      <c r="F10221" s="2">
        <v>1075.3798259827083</v>
      </c>
      <c r="G10221" s="2">
        <v>1075.3798259827083</v>
      </c>
      <c r="H10221" s="2">
        <v>3808.1413875056514</v>
      </c>
      <c r="I10221" s="2">
        <v>4883.5212134883595</v>
      </c>
      <c r="J10221" s="2">
        <v>7464.4370376675952</v>
      </c>
      <c r="K10221" t="s">
        <v>11</v>
      </c>
    </row>
    <row r="10222" spans="1:11" x14ac:dyDescent="0.2">
      <c r="A10222" s="3">
        <v>1426</v>
      </c>
      <c r="B10222" s="3">
        <v>2023</v>
      </c>
      <c r="C10222" s="3">
        <v>2</v>
      </c>
      <c r="D10222" s="3">
        <v>2024</v>
      </c>
      <c r="E10222" s="3">
        <v>1</v>
      </c>
      <c r="F10222" s="2">
        <v>1320.7066955146863</v>
      </c>
      <c r="G10222" s="2">
        <v>2396.0865214973946</v>
      </c>
      <c r="H10222" s="2">
        <v>3322.1684930854726</v>
      </c>
      <c r="I10222" s="2">
        <v>5718.2550145828673</v>
      </c>
      <c r="J10222" s="2">
        <v>7464.4370376675952</v>
      </c>
      <c r="K10222" t="s">
        <v>11</v>
      </c>
    </row>
    <row r="10223" spans="1:11" x14ac:dyDescent="0.2">
      <c r="A10223" s="3">
        <v>1426</v>
      </c>
      <c r="B10223" s="3">
        <v>2023</v>
      </c>
      <c r="C10223" s="3">
        <v>3</v>
      </c>
      <c r="D10223" s="3">
        <v>2025</v>
      </c>
      <c r="E10223" s="3">
        <v>1</v>
      </c>
      <c r="F10223" s="2">
        <v>1192.917985232456</v>
      </c>
      <c r="G10223" s="2">
        <v>3589.0045067298506</v>
      </c>
      <c r="H10223" s="2">
        <v>2977.0621766740742</v>
      </c>
      <c r="I10223" s="2">
        <v>6566.0666834039248</v>
      </c>
      <c r="J10223" s="2">
        <v>7464.4370376675952</v>
      </c>
      <c r="K10223" t="s">
        <v>11</v>
      </c>
    </row>
    <row r="10224" spans="1:11" x14ac:dyDescent="0.2">
      <c r="A10224" s="3">
        <v>1426</v>
      </c>
      <c r="B10224" s="3">
        <v>2023</v>
      </c>
      <c r="C10224" s="3">
        <v>4</v>
      </c>
      <c r="D10224" s="3">
        <v>2026</v>
      </c>
      <c r="E10224" s="3">
        <v>1</v>
      </c>
      <c r="F10224" s="2">
        <v>1523.2236380462318</v>
      </c>
      <c r="G10224" s="2">
        <v>5112.2281447760824</v>
      </c>
      <c r="H10224" s="2">
        <v>1880.5527330560371</v>
      </c>
      <c r="I10224" s="2">
        <v>6992.7808778321196</v>
      </c>
      <c r="J10224" s="2">
        <v>7464.4370376675952</v>
      </c>
      <c r="K10224" t="s">
        <v>11</v>
      </c>
    </row>
    <row r="10225" spans="1:11" x14ac:dyDescent="0.2">
      <c r="A10225" s="3">
        <v>1427</v>
      </c>
      <c r="B10225" s="3">
        <v>2023</v>
      </c>
      <c r="C10225" s="3">
        <v>1</v>
      </c>
      <c r="D10225" s="3">
        <v>2023</v>
      </c>
      <c r="E10225" s="3">
        <v>1</v>
      </c>
      <c r="F10225" s="2">
        <v>2344.9104463269305</v>
      </c>
      <c r="G10225" s="2">
        <v>2344.9104463269305</v>
      </c>
      <c r="H10225" s="2">
        <v>7735.88813471498</v>
      </c>
      <c r="I10225" s="2">
        <v>10080.79858104191</v>
      </c>
      <c r="J10225" s="2">
        <v>15682.393772632824</v>
      </c>
      <c r="K10225" t="s">
        <v>11</v>
      </c>
    </row>
    <row r="10226" spans="1:11" x14ac:dyDescent="0.2">
      <c r="A10226" s="3">
        <v>1427</v>
      </c>
      <c r="B10226" s="3">
        <v>2023</v>
      </c>
      <c r="C10226" s="3">
        <v>2</v>
      </c>
      <c r="D10226" s="3">
        <v>2024</v>
      </c>
      <c r="E10226" s="3">
        <v>1</v>
      </c>
      <c r="F10226" s="2">
        <v>2556.2106674946608</v>
      </c>
      <c r="G10226" s="2">
        <v>4901.1211138215913</v>
      </c>
      <c r="H10226" s="2">
        <v>7390.3965685921976</v>
      </c>
      <c r="I10226" s="2">
        <v>12291.517682413789</v>
      </c>
      <c r="J10226" s="2">
        <v>15682.393772632824</v>
      </c>
      <c r="K10226" t="s">
        <v>11</v>
      </c>
    </row>
    <row r="10227" spans="1:11" x14ac:dyDescent="0.2">
      <c r="A10227" s="3">
        <v>1427</v>
      </c>
      <c r="B10227" s="3">
        <v>2023</v>
      </c>
      <c r="C10227" s="3">
        <v>3</v>
      </c>
      <c r="D10227" s="3">
        <v>2025</v>
      </c>
      <c r="E10227" s="3">
        <v>1</v>
      </c>
      <c r="F10227" s="2">
        <v>3077.627542428434</v>
      </c>
      <c r="G10227" s="2">
        <v>7978.7486562500253</v>
      </c>
      <c r="H10227" s="2">
        <v>5446.3474931507044</v>
      </c>
      <c r="I10227" s="2">
        <v>13425.09614940073</v>
      </c>
      <c r="J10227" s="2">
        <v>15682.393772632824</v>
      </c>
      <c r="K10227" t="s">
        <v>11</v>
      </c>
    </row>
    <row r="10228" spans="1:11" x14ac:dyDescent="0.2">
      <c r="A10228" s="3">
        <v>1427</v>
      </c>
      <c r="B10228" s="3">
        <v>2023</v>
      </c>
      <c r="C10228" s="3">
        <v>4</v>
      </c>
      <c r="D10228" s="3">
        <v>2026</v>
      </c>
      <c r="E10228" s="3">
        <v>1</v>
      </c>
      <c r="F10228" s="2">
        <v>2679.7867447195586</v>
      </c>
      <c r="G10228" s="2">
        <v>10658.535400969584</v>
      </c>
      <c r="H10228" s="2">
        <v>3635.4499764175343</v>
      </c>
      <c r="I10228" s="2">
        <v>14293.985377387118</v>
      </c>
      <c r="J10228" s="2">
        <v>15682.393772632824</v>
      </c>
      <c r="K10228" t="s">
        <v>11</v>
      </c>
    </row>
    <row r="10229" spans="1:11" x14ac:dyDescent="0.2">
      <c r="A10229" s="3">
        <v>1428</v>
      </c>
      <c r="B10229" s="3">
        <v>2023</v>
      </c>
      <c r="C10229" s="3">
        <v>1</v>
      </c>
      <c r="D10229" s="3">
        <v>2023</v>
      </c>
      <c r="E10229" s="3">
        <v>1</v>
      </c>
      <c r="F10229" s="2">
        <v>2735.2190111475952</v>
      </c>
      <c r="G10229" s="2">
        <v>2735.2190111475952</v>
      </c>
      <c r="H10229" s="2">
        <v>8689.8587511831847</v>
      </c>
      <c r="I10229" s="2">
        <v>11425.07776233078</v>
      </c>
      <c r="J10229" s="2">
        <v>17729.203157433611</v>
      </c>
      <c r="K10229" t="s">
        <v>11</v>
      </c>
    </row>
    <row r="10230" spans="1:11" x14ac:dyDescent="0.2">
      <c r="A10230" s="3">
        <v>1428</v>
      </c>
      <c r="B10230" s="3">
        <v>2023</v>
      </c>
      <c r="C10230" s="3">
        <v>2</v>
      </c>
      <c r="D10230" s="3">
        <v>2024</v>
      </c>
      <c r="E10230" s="3">
        <v>1</v>
      </c>
      <c r="F10230" s="2">
        <v>2891.2221716640847</v>
      </c>
      <c r="G10230" s="2">
        <v>5626.4411828116799</v>
      </c>
      <c r="H10230" s="2">
        <v>8233.3704166563148</v>
      </c>
      <c r="I10230" s="2">
        <v>13859.811599467994</v>
      </c>
      <c r="J10230" s="2">
        <v>17729.203157433611</v>
      </c>
      <c r="K10230" t="s">
        <v>11</v>
      </c>
    </row>
    <row r="10231" spans="1:11" x14ac:dyDescent="0.2">
      <c r="A10231" s="3">
        <v>1428</v>
      </c>
      <c r="B10231" s="3">
        <v>2023</v>
      </c>
      <c r="C10231" s="3">
        <v>3</v>
      </c>
      <c r="D10231" s="3">
        <v>2025</v>
      </c>
      <c r="E10231" s="3">
        <v>1</v>
      </c>
      <c r="F10231" s="2">
        <v>3263.6609536596961</v>
      </c>
      <c r="G10231" s="2">
        <v>8890.1021364713761</v>
      </c>
      <c r="H10231" s="2">
        <v>6478.3558397276938</v>
      </c>
      <c r="I10231" s="2">
        <v>15368.45797619907</v>
      </c>
      <c r="J10231" s="2">
        <v>17729.203157433611</v>
      </c>
      <c r="K10231" t="s">
        <v>11</v>
      </c>
    </row>
    <row r="10232" spans="1:11" x14ac:dyDescent="0.2">
      <c r="A10232" s="3">
        <v>1428</v>
      </c>
      <c r="B10232" s="3">
        <v>2023</v>
      </c>
      <c r="C10232" s="3">
        <v>4</v>
      </c>
      <c r="D10232" s="3">
        <v>2026</v>
      </c>
      <c r="E10232" s="3">
        <v>1</v>
      </c>
      <c r="F10232" s="2">
        <v>3080.7298987303238</v>
      </c>
      <c r="G10232" s="2">
        <v>11970.8320352017</v>
      </c>
      <c r="H10232" s="2">
        <v>4414.0337138091236</v>
      </c>
      <c r="I10232" s="2">
        <v>16384.865749010823</v>
      </c>
      <c r="J10232" s="2">
        <v>17729.203157433611</v>
      </c>
      <c r="K10232" t="s">
        <v>11</v>
      </c>
    </row>
    <row r="10233" spans="1:11" x14ac:dyDescent="0.2">
      <c r="A10233" s="3">
        <v>1429</v>
      </c>
      <c r="B10233" s="3">
        <v>2023</v>
      </c>
      <c r="C10233" s="3">
        <v>1</v>
      </c>
      <c r="D10233" s="3">
        <v>2023</v>
      </c>
      <c r="E10233" s="3">
        <v>1</v>
      </c>
      <c r="F10233" s="2">
        <v>687.59272315002056</v>
      </c>
      <c r="G10233" s="2">
        <v>687.59272315002056</v>
      </c>
      <c r="H10233" s="2">
        <v>2314.5614116811594</v>
      </c>
      <c r="I10233" s="2">
        <v>3002.1541348311798</v>
      </c>
      <c r="J10233" s="2">
        <v>4706.0542649428999</v>
      </c>
      <c r="K10233" t="s">
        <v>11</v>
      </c>
    </row>
    <row r="10234" spans="1:11" x14ac:dyDescent="0.2">
      <c r="A10234" s="3">
        <v>1429</v>
      </c>
      <c r="B10234" s="3">
        <v>2023</v>
      </c>
      <c r="C10234" s="3">
        <v>2</v>
      </c>
      <c r="D10234" s="3">
        <v>2024</v>
      </c>
      <c r="E10234" s="3">
        <v>1</v>
      </c>
      <c r="F10234" s="2">
        <v>775.66771787032246</v>
      </c>
      <c r="G10234" s="2">
        <v>1463.260441020343</v>
      </c>
      <c r="H10234" s="2">
        <v>2270.8861535910146</v>
      </c>
      <c r="I10234" s="2">
        <v>3734.1465946113576</v>
      </c>
      <c r="J10234" s="2">
        <v>4706.0542649428999</v>
      </c>
      <c r="K10234" t="s">
        <v>11</v>
      </c>
    </row>
    <row r="10235" spans="1:11" x14ac:dyDescent="0.2">
      <c r="A10235" s="3">
        <v>1429</v>
      </c>
      <c r="B10235" s="3">
        <v>2023</v>
      </c>
      <c r="C10235" s="3">
        <v>3</v>
      </c>
      <c r="D10235" s="3">
        <v>2025</v>
      </c>
      <c r="E10235" s="3">
        <v>1</v>
      </c>
      <c r="F10235" s="2">
        <v>920.6153902308929</v>
      </c>
      <c r="G10235" s="2">
        <v>2383.8758312512359</v>
      </c>
      <c r="H10235" s="2">
        <v>1773.2924826425347</v>
      </c>
      <c r="I10235" s="2">
        <v>4157.1683138937706</v>
      </c>
      <c r="J10235" s="2">
        <v>4706.0542649428999</v>
      </c>
      <c r="K10235" t="s">
        <v>11</v>
      </c>
    </row>
    <row r="10236" spans="1:11" x14ac:dyDescent="0.2">
      <c r="A10236" s="3">
        <v>1429</v>
      </c>
      <c r="B10236" s="3">
        <v>2023</v>
      </c>
      <c r="C10236" s="3">
        <v>4</v>
      </c>
      <c r="D10236" s="3">
        <v>2026</v>
      </c>
      <c r="E10236" s="3">
        <v>1</v>
      </c>
      <c r="F10236" s="2">
        <v>824.76909668246799</v>
      </c>
      <c r="G10236" s="2">
        <v>3208.6449279337039</v>
      </c>
      <c r="H10236" s="2">
        <v>1245.822151349792</v>
      </c>
      <c r="I10236" s="2">
        <v>4454.4670792834959</v>
      </c>
      <c r="J10236" s="2">
        <v>4706.0542649428999</v>
      </c>
      <c r="K10236" t="s">
        <v>11</v>
      </c>
    </row>
    <row r="10237" spans="1:11" x14ac:dyDescent="0.2">
      <c r="A10237" s="3">
        <v>1430</v>
      </c>
      <c r="B10237" s="3">
        <v>2023</v>
      </c>
      <c r="C10237" s="3">
        <v>1</v>
      </c>
      <c r="D10237" s="3">
        <v>2023</v>
      </c>
      <c r="E10237" s="3">
        <v>1</v>
      </c>
      <c r="F10237" s="2">
        <v>1194.7417478143354</v>
      </c>
      <c r="G10237" s="2">
        <v>1194.7417478143354</v>
      </c>
      <c r="H10237" s="2">
        <v>3935.0728854234549</v>
      </c>
      <c r="I10237" s="2">
        <v>5129.8146332377901</v>
      </c>
      <c r="J10237" s="2">
        <v>7913.6911530926727</v>
      </c>
      <c r="K10237" t="s">
        <v>11</v>
      </c>
    </row>
    <row r="10238" spans="1:11" x14ac:dyDescent="0.2">
      <c r="A10238" s="3">
        <v>1430</v>
      </c>
      <c r="B10238" s="3">
        <v>2023</v>
      </c>
      <c r="C10238" s="3">
        <v>2</v>
      </c>
      <c r="D10238" s="3">
        <v>2024</v>
      </c>
      <c r="E10238" s="3">
        <v>1</v>
      </c>
      <c r="F10238" s="2">
        <v>1286.90886439886</v>
      </c>
      <c r="G10238" s="2">
        <v>2481.6506122131955</v>
      </c>
      <c r="H10238" s="2">
        <v>3659.8005709409831</v>
      </c>
      <c r="I10238" s="2">
        <v>6141.4511831541786</v>
      </c>
      <c r="J10238" s="2">
        <v>7913.6911530926727</v>
      </c>
      <c r="K10238" t="s">
        <v>11</v>
      </c>
    </row>
    <row r="10239" spans="1:11" x14ac:dyDescent="0.2">
      <c r="A10239" s="3">
        <v>1430</v>
      </c>
      <c r="B10239" s="3">
        <v>2023</v>
      </c>
      <c r="C10239" s="3">
        <v>3</v>
      </c>
      <c r="D10239" s="3">
        <v>2025</v>
      </c>
      <c r="E10239" s="3">
        <v>1</v>
      </c>
      <c r="F10239" s="2">
        <v>1381.8237618164794</v>
      </c>
      <c r="G10239" s="2">
        <v>3863.4743740296749</v>
      </c>
      <c r="H10239" s="2">
        <v>2963.0752514147894</v>
      </c>
      <c r="I10239" s="2">
        <v>6826.5496254444643</v>
      </c>
      <c r="J10239" s="2">
        <v>7913.6911530926727</v>
      </c>
      <c r="K10239" t="s">
        <v>11</v>
      </c>
    </row>
    <row r="10240" spans="1:11" x14ac:dyDescent="0.2">
      <c r="A10240" s="3">
        <v>1430</v>
      </c>
      <c r="B10240" s="3">
        <v>2023</v>
      </c>
      <c r="C10240" s="3">
        <v>4</v>
      </c>
      <c r="D10240" s="3">
        <v>2026</v>
      </c>
      <c r="E10240" s="3">
        <v>1</v>
      </c>
      <c r="F10240" s="2">
        <v>1461.3936978578627</v>
      </c>
      <c r="G10240" s="2">
        <v>5324.8680718875376</v>
      </c>
      <c r="H10240" s="2">
        <v>2167.3421328942241</v>
      </c>
      <c r="I10240" s="2">
        <v>7492.2102047817616</v>
      </c>
      <c r="J10240" s="2">
        <v>7913.6911530926727</v>
      </c>
      <c r="K10240" t="s">
        <v>11</v>
      </c>
    </row>
    <row r="10241" spans="1:11" x14ac:dyDescent="0.2">
      <c r="A10241" s="3">
        <v>1431</v>
      </c>
      <c r="B10241" s="3">
        <v>2023</v>
      </c>
      <c r="C10241" s="3">
        <v>1</v>
      </c>
      <c r="D10241" s="3">
        <v>2023</v>
      </c>
      <c r="E10241" s="3">
        <v>1</v>
      </c>
      <c r="F10241" s="2">
        <v>1295.1539596844677</v>
      </c>
      <c r="G10241" s="2">
        <v>1295.1539596844677</v>
      </c>
      <c r="H10241" s="2">
        <v>4074.4671420017758</v>
      </c>
      <c r="I10241" s="2">
        <v>5369.6211016862435</v>
      </c>
      <c r="J10241" s="2">
        <v>8358.3519599329375</v>
      </c>
      <c r="K10241" t="s">
        <v>11</v>
      </c>
    </row>
    <row r="10242" spans="1:11" x14ac:dyDescent="0.2">
      <c r="A10242" s="3">
        <v>1431</v>
      </c>
      <c r="B10242" s="3">
        <v>2023</v>
      </c>
      <c r="C10242" s="3">
        <v>2</v>
      </c>
      <c r="D10242" s="3">
        <v>2024</v>
      </c>
      <c r="E10242" s="3">
        <v>1</v>
      </c>
      <c r="F10242" s="2">
        <v>1427.7540463133855</v>
      </c>
      <c r="G10242" s="2">
        <v>2722.9080059978533</v>
      </c>
      <c r="H10242" s="2">
        <v>3705.1411148601564</v>
      </c>
      <c r="I10242" s="2">
        <v>6428.0491208580097</v>
      </c>
      <c r="J10242" s="2">
        <v>8358.3519599329375</v>
      </c>
      <c r="K10242" t="s">
        <v>11</v>
      </c>
    </row>
    <row r="10243" spans="1:11" x14ac:dyDescent="0.2">
      <c r="A10243" s="3">
        <v>1431</v>
      </c>
      <c r="B10243" s="3">
        <v>2023</v>
      </c>
      <c r="C10243" s="3">
        <v>3</v>
      </c>
      <c r="D10243" s="3">
        <v>2025</v>
      </c>
      <c r="E10243" s="3">
        <v>1</v>
      </c>
      <c r="F10243" s="2">
        <v>1420.5188207961737</v>
      </c>
      <c r="G10243" s="2">
        <v>4143.426826794027</v>
      </c>
      <c r="H10243" s="2">
        <v>3216.5262116091053</v>
      </c>
      <c r="I10243" s="2">
        <v>7359.9530384031323</v>
      </c>
      <c r="J10243" s="2">
        <v>8358.3519599329375</v>
      </c>
      <c r="K10243" t="s">
        <v>11</v>
      </c>
    </row>
    <row r="10244" spans="1:11" x14ac:dyDescent="0.2">
      <c r="A10244" s="3">
        <v>1431</v>
      </c>
      <c r="B10244" s="3">
        <v>2023</v>
      </c>
      <c r="C10244" s="3">
        <v>4</v>
      </c>
      <c r="D10244" s="3">
        <v>2026</v>
      </c>
      <c r="E10244" s="3">
        <v>1</v>
      </c>
      <c r="F10244" s="2">
        <v>1190.261402955457</v>
      </c>
      <c r="G10244" s="2">
        <v>5333.688229749484</v>
      </c>
      <c r="H10244" s="2">
        <v>2559.8914500427682</v>
      </c>
      <c r="I10244" s="2">
        <v>7893.5796797922521</v>
      </c>
      <c r="J10244" s="2">
        <v>8358.3519599329375</v>
      </c>
      <c r="K10244" t="s">
        <v>11</v>
      </c>
    </row>
    <row r="10245" spans="1:11" x14ac:dyDescent="0.2">
      <c r="A10245" s="3">
        <v>1432</v>
      </c>
      <c r="B10245" s="3">
        <v>2023</v>
      </c>
      <c r="C10245" s="3">
        <v>1</v>
      </c>
      <c r="D10245" s="3">
        <v>2023</v>
      </c>
      <c r="E10245" s="3">
        <v>1</v>
      </c>
      <c r="F10245" s="2">
        <v>1695.8085758535094</v>
      </c>
      <c r="G10245" s="2">
        <v>1695.8085758535094</v>
      </c>
      <c r="H10245" s="2">
        <v>5695.3614949565508</v>
      </c>
      <c r="I10245" s="2">
        <v>7391.1700708100598</v>
      </c>
      <c r="J10245" s="2">
        <v>11432.060217792392</v>
      </c>
      <c r="K10245" t="s">
        <v>11</v>
      </c>
    </row>
    <row r="10246" spans="1:11" x14ac:dyDescent="0.2">
      <c r="A10246" s="3">
        <v>1432</v>
      </c>
      <c r="B10246" s="3">
        <v>2023</v>
      </c>
      <c r="C10246" s="3">
        <v>2</v>
      </c>
      <c r="D10246" s="3">
        <v>2024</v>
      </c>
      <c r="E10246" s="3">
        <v>1</v>
      </c>
      <c r="F10246" s="2">
        <v>2069.2076038328682</v>
      </c>
      <c r="G10246" s="2">
        <v>3765.0161796863777</v>
      </c>
      <c r="H10246" s="2">
        <v>5158.2170844236934</v>
      </c>
      <c r="I10246" s="2">
        <v>8923.2332641100711</v>
      </c>
      <c r="J10246" s="2">
        <v>11432.060217792392</v>
      </c>
      <c r="K10246" t="s">
        <v>11</v>
      </c>
    </row>
    <row r="10247" spans="1:11" x14ac:dyDescent="0.2">
      <c r="A10247" s="3">
        <v>1432</v>
      </c>
      <c r="B10247" s="3">
        <v>2023</v>
      </c>
      <c r="C10247" s="3">
        <v>3</v>
      </c>
      <c r="D10247" s="3">
        <v>2025</v>
      </c>
      <c r="E10247" s="3">
        <v>1</v>
      </c>
      <c r="F10247" s="2">
        <v>1747.3993813769539</v>
      </c>
      <c r="G10247" s="2">
        <v>5512.4155610633316</v>
      </c>
      <c r="H10247" s="2">
        <v>4292.0500632366602</v>
      </c>
      <c r="I10247" s="2">
        <v>9804.4656242999918</v>
      </c>
      <c r="J10247" s="2">
        <v>11432.060217792392</v>
      </c>
      <c r="K10247" t="s">
        <v>11</v>
      </c>
    </row>
    <row r="10248" spans="1:11" x14ac:dyDescent="0.2">
      <c r="A10248" s="3">
        <v>1432</v>
      </c>
      <c r="B10248" s="3">
        <v>2023</v>
      </c>
      <c r="C10248" s="3">
        <v>4</v>
      </c>
      <c r="D10248" s="3">
        <v>2026</v>
      </c>
      <c r="E10248" s="3">
        <v>1</v>
      </c>
      <c r="F10248" s="2">
        <v>1856.4112171024517</v>
      </c>
      <c r="G10248" s="2">
        <v>7368.8267781657833</v>
      </c>
      <c r="H10248" s="2">
        <v>3351.096991686929</v>
      </c>
      <c r="I10248" s="2">
        <v>10719.923769852712</v>
      </c>
      <c r="J10248" s="2">
        <v>11432.060217792392</v>
      </c>
      <c r="K10248" t="s">
        <v>11</v>
      </c>
    </row>
    <row r="10249" spans="1:11" x14ac:dyDescent="0.2">
      <c r="A10249" s="3">
        <v>1433</v>
      </c>
      <c r="B10249" s="3">
        <v>2023</v>
      </c>
      <c r="C10249" s="3">
        <v>1</v>
      </c>
      <c r="D10249" s="3">
        <v>2023</v>
      </c>
      <c r="E10249" s="3">
        <v>1</v>
      </c>
      <c r="F10249" s="2">
        <v>334.20997613573934</v>
      </c>
      <c r="G10249" s="2">
        <v>334.20997613573934</v>
      </c>
      <c r="H10249" s="2">
        <v>1076.5629127059224</v>
      </c>
      <c r="I10249" s="2">
        <v>1410.7728888416618</v>
      </c>
      <c r="J10249" s="2">
        <v>2167.9167901987598</v>
      </c>
      <c r="K10249" t="s">
        <v>11</v>
      </c>
    </row>
    <row r="10250" spans="1:11" x14ac:dyDescent="0.2">
      <c r="A10250" s="3">
        <v>1433</v>
      </c>
      <c r="B10250" s="3">
        <v>2023</v>
      </c>
      <c r="C10250" s="3">
        <v>2</v>
      </c>
      <c r="D10250" s="3">
        <v>2024</v>
      </c>
      <c r="E10250" s="3">
        <v>1</v>
      </c>
      <c r="F10250" s="2">
        <v>367.73417647607459</v>
      </c>
      <c r="G10250" s="2">
        <v>701.94415261181393</v>
      </c>
      <c r="H10250" s="2">
        <v>1021.6692073805898</v>
      </c>
      <c r="I10250" s="2">
        <v>1723.6133599924037</v>
      </c>
      <c r="J10250" s="2">
        <v>2167.9167901987598</v>
      </c>
      <c r="K10250" t="s">
        <v>11</v>
      </c>
    </row>
    <row r="10251" spans="1:11" x14ac:dyDescent="0.2">
      <c r="A10251" s="3">
        <v>1433</v>
      </c>
      <c r="B10251" s="3">
        <v>2023</v>
      </c>
      <c r="C10251" s="3">
        <v>3</v>
      </c>
      <c r="D10251" s="3">
        <v>2025</v>
      </c>
      <c r="E10251" s="3">
        <v>1</v>
      </c>
      <c r="F10251" s="2">
        <v>368.20580985681818</v>
      </c>
      <c r="G10251" s="2">
        <v>1070.1499624686321</v>
      </c>
      <c r="H10251" s="2">
        <v>843.66933893467353</v>
      </c>
      <c r="I10251" s="2">
        <v>1913.8193014033056</v>
      </c>
      <c r="J10251" s="2">
        <v>2167.9167901987598</v>
      </c>
      <c r="K10251" t="s">
        <v>11</v>
      </c>
    </row>
    <row r="10252" spans="1:11" x14ac:dyDescent="0.2">
      <c r="A10252" s="3">
        <v>1433</v>
      </c>
      <c r="B10252" s="3">
        <v>2023</v>
      </c>
      <c r="C10252" s="3">
        <v>4</v>
      </c>
      <c r="D10252" s="3">
        <v>2026</v>
      </c>
      <c r="E10252" s="3">
        <v>1</v>
      </c>
      <c r="F10252" s="2">
        <v>351.53186111123387</v>
      </c>
      <c r="G10252" s="2">
        <v>1421.681823579866</v>
      </c>
      <c r="H10252" s="2">
        <v>598.59496949590607</v>
      </c>
      <c r="I10252" s="2">
        <v>2020.276793075772</v>
      </c>
      <c r="J10252" s="2">
        <v>2167.9167901987598</v>
      </c>
      <c r="K10252" t="s">
        <v>11</v>
      </c>
    </row>
    <row r="10253" spans="1:11" x14ac:dyDescent="0.2">
      <c r="A10253" s="3">
        <v>1434</v>
      </c>
      <c r="B10253" s="3">
        <v>2023</v>
      </c>
      <c r="C10253" s="3">
        <v>1</v>
      </c>
      <c r="D10253" s="3">
        <v>2023</v>
      </c>
      <c r="E10253" s="3">
        <v>1</v>
      </c>
      <c r="F10253" s="2">
        <v>826.52588781879365</v>
      </c>
      <c r="G10253" s="2">
        <v>826.52588781879365</v>
      </c>
      <c r="H10253" s="2">
        <v>2695.34697005715</v>
      </c>
      <c r="I10253" s="2">
        <v>3521.8728578759437</v>
      </c>
      <c r="J10253" s="2">
        <v>5345.3629541613718</v>
      </c>
      <c r="K10253" t="s">
        <v>11</v>
      </c>
    </row>
    <row r="10254" spans="1:11" x14ac:dyDescent="0.2">
      <c r="A10254" s="3">
        <v>1434</v>
      </c>
      <c r="B10254" s="3">
        <v>2023</v>
      </c>
      <c r="C10254" s="3">
        <v>2</v>
      </c>
      <c r="D10254" s="3">
        <v>2024</v>
      </c>
      <c r="E10254" s="3">
        <v>1</v>
      </c>
      <c r="F10254" s="2">
        <v>891.25364135758434</v>
      </c>
      <c r="G10254" s="2">
        <v>1717.779529176378</v>
      </c>
      <c r="H10254" s="2">
        <v>2429.5632228604445</v>
      </c>
      <c r="I10254" s="2">
        <v>4147.3427520368223</v>
      </c>
      <c r="J10254" s="2">
        <v>5345.3629541613718</v>
      </c>
      <c r="K10254" t="s">
        <v>11</v>
      </c>
    </row>
    <row r="10255" spans="1:11" x14ac:dyDescent="0.2">
      <c r="A10255" s="3">
        <v>1434</v>
      </c>
      <c r="B10255" s="3">
        <v>2023</v>
      </c>
      <c r="C10255" s="3">
        <v>3</v>
      </c>
      <c r="D10255" s="3">
        <v>2025</v>
      </c>
      <c r="E10255" s="3">
        <v>1</v>
      </c>
      <c r="F10255" s="2">
        <v>849.64449440471958</v>
      </c>
      <c r="G10255" s="2">
        <v>2567.4240235810976</v>
      </c>
      <c r="H10255" s="2">
        <v>1994.3290103595109</v>
      </c>
      <c r="I10255" s="2">
        <v>4561.7530339406085</v>
      </c>
      <c r="J10255" s="2">
        <v>5345.3629541613718</v>
      </c>
      <c r="K10255" t="s">
        <v>11</v>
      </c>
    </row>
    <row r="10256" spans="1:11" x14ac:dyDescent="0.2">
      <c r="A10256" s="3">
        <v>1434</v>
      </c>
      <c r="B10256" s="3">
        <v>2023</v>
      </c>
      <c r="C10256" s="3">
        <v>4</v>
      </c>
      <c r="D10256" s="3">
        <v>2026</v>
      </c>
      <c r="E10256" s="3">
        <v>1</v>
      </c>
      <c r="F10256" s="2">
        <v>991.40908708391316</v>
      </c>
      <c r="G10256" s="2">
        <v>3558.8331106650107</v>
      </c>
      <c r="H10256" s="2">
        <v>1440.2626923002822</v>
      </c>
      <c r="I10256" s="2">
        <v>4999.0958029652929</v>
      </c>
      <c r="J10256" s="2">
        <v>5345.3629541613718</v>
      </c>
      <c r="K10256" t="s">
        <v>11</v>
      </c>
    </row>
    <row r="10257" spans="1:11" x14ac:dyDescent="0.2">
      <c r="A10257" s="3">
        <v>1435</v>
      </c>
      <c r="B10257" s="3">
        <v>2023</v>
      </c>
      <c r="C10257" s="3">
        <v>1</v>
      </c>
      <c r="D10257" s="3">
        <v>2023</v>
      </c>
      <c r="E10257" s="3">
        <v>1</v>
      </c>
      <c r="F10257" s="2">
        <v>2977.3309084137509</v>
      </c>
      <c r="G10257" s="2">
        <v>2977.3309084137509</v>
      </c>
      <c r="H10257" s="2">
        <v>9353.7281680818414</v>
      </c>
      <c r="I10257" s="2">
        <v>12331.059076495592</v>
      </c>
      <c r="J10257" s="2">
        <v>19117.635771058143</v>
      </c>
      <c r="K10257" t="s">
        <v>11</v>
      </c>
    </row>
    <row r="10258" spans="1:11" x14ac:dyDescent="0.2">
      <c r="A10258" s="3">
        <v>1435</v>
      </c>
      <c r="B10258" s="3">
        <v>2023</v>
      </c>
      <c r="C10258" s="3">
        <v>2</v>
      </c>
      <c r="D10258" s="3">
        <v>2024</v>
      </c>
      <c r="E10258" s="3">
        <v>1</v>
      </c>
      <c r="F10258" s="2">
        <v>2915.7042967389871</v>
      </c>
      <c r="G10258" s="2">
        <v>5893.0352051527379</v>
      </c>
      <c r="H10258" s="2">
        <v>9234.0704146577227</v>
      </c>
      <c r="I10258" s="2">
        <v>15127.10561981046</v>
      </c>
      <c r="J10258" s="2">
        <v>19117.635771058143</v>
      </c>
      <c r="K10258" t="s">
        <v>11</v>
      </c>
    </row>
    <row r="10259" spans="1:11" x14ac:dyDescent="0.2">
      <c r="A10259" s="3">
        <v>1435</v>
      </c>
      <c r="B10259" s="3">
        <v>2023</v>
      </c>
      <c r="C10259" s="3">
        <v>3</v>
      </c>
      <c r="D10259" s="3">
        <v>2025</v>
      </c>
      <c r="E10259" s="3">
        <v>1</v>
      </c>
      <c r="F10259" s="2">
        <v>3881.1755074096445</v>
      </c>
      <c r="G10259" s="2">
        <v>9774.2107125623825</v>
      </c>
      <c r="H10259" s="2">
        <v>6901.7906513882353</v>
      </c>
      <c r="I10259" s="2">
        <v>16676.001363950618</v>
      </c>
      <c r="J10259" s="2">
        <v>19117.635771058143</v>
      </c>
      <c r="K10259" t="s">
        <v>11</v>
      </c>
    </row>
    <row r="10260" spans="1:11" x14ac:dyDescent="0.2">
      <c r="A10260" s="3">
        <v>1435</v>
      </c>
      <c r="B10260" s="3">
        <v>2023</v>
      </c>
      <c r="C10260" s="3">
        <v>4</v>
      </c>
      <c r="D10260" s="3">
        <v>2026</v>
      </c>
      <c r="E10260" s="3">
        <v>1</v>
      </c>
      <c r="F10260" s="2">
        <v>2857.3041653261498</v>
      </c>
      <c r="G10260" s="2">
        <v>12631.514877888532</v>
      </c>
      <c r="H10260" s="2">
        <v>5472.8315017646546</v>
      </c>
      <c r="I10260" s="2">
        <v>18104.346379653187</v>
      </c>
      <c r="J10260" s="2">
        <v>19117.635771058143</v>
      </c>
      <c r="K10260" t="s">
        <v>11</v>
      </c>
    </row>
    <row r="10261" spans="1:11" x14ac:dyDescent="0.2">
      <c r="A10261" s="3">
        <v>1436</v>
      </c>
      <c r="B10261" s="3">
        <v>2023</v>
      </c>
      <c r="C10261" s="3">
        <v>1</v>
      </c>
      <c r="D10261" s="3">
        <v>2023</v>
      </c>
      <c r="E10261" s="3">
        <v>1</v>
      </c>
      <c r="F10261" s="2">
        <v>491.91204343753446</v>
      </c>
      <c r="G10261" s="2">
        <v>491.91204343753446</v>
      </c>
      <c r="H10261" s="2">
        <v>1609.3386746285955</v>
      </c>
      <c r="I10261" s="2">
        <v>2101.25071806613</v>
      </c>
      <c r="J10261" s="2">
        <v>3203.0527889554069</v>
      </c>
      <c r="K10261" t="s">
        <v>11</v>
      </c>
    </row>
    <row r="10262" spans="1:11" x14ac:dyDescent="0.2">
      <c r="A10262" s="3">
        <v>1436</v>
      </c>
      <c r="B10262" s="3">
        <v>2023</v>
      </c>
      <c r="C10262" s="3">
        <v>2</v>
      </c>
      <c r="D10262" s="3">
        <v>2024</v>
      </c>
      <c r="E10262" s="3">
        <v>1</v>
      </c>
      <c r="F10262" s="2">
        <v>512.35280395344216</v>
      </c>
      <c r="G10262" s="2">
        <v>1004.2648473909766</v>
      </c>
      <c r="H10262" s="2">
        <v>1487.9623152523918</v>
      </c>
      <c r="I10262" s="2">
        <v>2492.2271626433685</v>
      </c>
      <c r="J10262" s="2">
        <v>3203.0527889554069</v>
      </c>
      <c r="K10262" t="s">
        <v>11</v>
      </c>
    </row>
    <row r="10263" spans="1:11" x14ac:dyDescent="0.2">
      <c r="A10263" s="3">
        <v>1436</v>
      </c>
      <c r="B10263" s="3">
        <v>2023</v>
      </c>
      <c r="C10263" s="3">
        <v>3</v>
      </c>
      <c r="D10263" s="3">
        <v>2025</v>
      </c>
      <c r="E10263" s="3">
        <v>1</v>
      </c>
      <c r="F10263" s="2">
        <v>608.18970244104332</v>
      </c>
      <c r="G10263" s="2">
        <v>1612.4545498320199</v>
      </c>
      <c r="H10263" s="2">
        <v>1137.6896412711144</v>
      </c>
      <c r="I10263" s="2">
        <v>2750.1441911031343</v>
      </c>
      <c r="J10263" s="2">
        <v>3203.0527889554069</v>
      </c>
      <c r="K10263" t="s">
        <v>11</v>
      </c>
    </row>
    <row r="10264" spans="1:11" x14ac:dyDescent="0.2">
      <c r="A10264" s="3">
        <v>1436</v>
      </c>
      <c r="B10264" s="3">
        <v>2023</v>
      </c>
      <c r="C10264" s="3">
        <v>4</v>
      </c>
      <c r="D10264" s="3">
        <v>2026</v>
      </c>
      <c r="E10264" s="3">
        <v>1</v>
      </c>
      <c r="F10264" s="2">
        <v>546.4093579765954</v>
      </c>
      <c r="G10264" s="2">
        <v>2158.8639078086153</v>
      </c>
      <c r="H10264" s="2">
        <v>833.30668373404524</v>
      </c>
      <c r="I10264" s="2">
        <v>2992.1705915426605</v>
      </c>
      <c r="J10264" s="2">
        <v>3203.0527889554069</v>
      </c>
      <c r="K10264" t="s">
        <v>11</v>
      </c>
    </row>
    <row r="10265" spans="1:11" x14ac:dyDescent="0.2">
      <c r="A10265" s="3">
        <v>1437</v>
      </c>
      <c r="B10265" s="3">
        <v>2023</v>
      </c>
      <c r="C10265" s="3">
        <v>1</v>
      </c>
      <c r="D10265" s="3">
        <v>2023</v>
      </c>
      <c r="E10265" s="3">
        <v>1</v>
      </c>
      <c r="F10265" s="2">
        <v>418.79429157013055</v>
      </c>
      <c r="G10265" s="2">
        <v>418.79429157013055</v>
      </c>
      <c r="H10265" s="2">
        <v>1376.51373462728</v>
      </c>
      <c r="I10265" s="2">
        <v>1795.3080261974105</v>
      </c>
      <c r="J10265" s="2">
        <v>2745.7680909937776</v>
      </c>
      <c r="K10265" t="s">
        <v>11</v>
      </c>
    </row>
    <row r="10266" spans="1:11" x14ac:dyDescent="0.2">
      <c r="A10266" s="3">
        <v>1437</v>
      </c>
      <c r="B10266" s="3">
        <v>2023</v>
      </c>
      <c r="C10266" s="3">
        <v>2</v>
      </c>
      <c r="D10266" s="3">
        <v>2024</v>
      </c>
      <c r="E10266" s="3">
        <v>1</v>
      </c>
      <c r="F10266" s="2">
        <v>471.26779426510188</v>
      </c>
      <c r="G10266" s="2">
        <v>890.06208583523244</v>
      </c>
      <c r="H10266" s="2">
        <v>1236.5926078802997</v>
      </c>
      <c r="I10266" s="2">
        <v>2126.6546937155322</v>
      </c>
      <c r="J10266" s="2">
        <v>2745.7680909937776</v>
      </c>
      <c r="K10266" t="s">
        <v>11</v>
      </c>
    </row>
    <row r="10267" spans="1:11" x14ac:dyDescent="0.2">
      <c r="A10267" s="3">
        <v>1437</v>
      </c>
      <c r="B10267" s="3">
        <v>2023</v>
      </c>
      <c r="C10267" s="3">
        <v>3</v>
      </c>
      <c r="D10267" s="3">
        <v>2025</v>
      </c>
      <c r="E10267" s="3">
        <v>1</v>
      </c>
      <c r="F10267" s="2">
        <v>500.33444830971712</v>
      </c>
      <c r="G10267" s="2">
        <v>1390.3965341449496</v>
      </c>
      <c r="H10267" s="2">
        <v>986.84161167061598</v>
      </c>
      <c r="I10267" s="2">
        <v>2377.2381458155655</v>
      </c>
      <c r="J10267" s="2">
        <v>2745.7680909937776</v>
      </c>
      <c r="K10267" t="s">
        <v>11</v>
      </c>
    </row>
    <row r="10268" spans="1:11" x14ac:dyDescent="0.2">
      <c r="A10268" s="3">
        <v>1437</v>
      </c>
      <c r="B10268" s="3">
        <v>2023</v>
      </c>
      <c r="C10268" s="3">
        <v>4</v>
      </c>
      <c r="D10268" s="3">
        <v>2026</v>
      </c>
      <c r="E10268" s="3">
        <v>1</v>
      </c>
      <c r="F10268" s="2">
        <v>492.06396310775426</v>
      </c>
      <c r="G10268" s="2">
        <v>1882.4604972527038</v>
      </c>
      <c r="H10268" s="2">
        <v>626.48712927677047</v>
      </c>
      <c r="I10268" s="2">
        <v>2508.9476265294743</v>
      </c>
      <c r="J10268" s="2">
        <v>2745.7680909937776</v>
      </c>
      <c r="K10268" t="s">
        <v>11</v>
      </c>
    </row>
    <row r="10269" spans="1:11" x14ac:dyDescent="0.2">
      <c r="A10269" s="3">
        <v>1438</v>
      </c>
      <c r="B10269" s="3">
        <v>2023</v>
      </c>
      <c r="C10269" s="3">
        <v>1</v>
      </c>
      <c r="D10269" s="3">
        <v>2023</v>
      </c>
      <c r="E10269" s="3">
        <v>1</v>
      </c>
      <c r="F10269" s="2">
        <v>714.67476695512687</v>
      </c>
      <c r="G10269" s="2">
        <v>714.67476695512687</v>
      </c>
      <c r="H10269" s="2">
        <v>2459.5521212831927</v>
      </c>
      <c r="I10269" s="2">
        <v>3174.2268882383196</v>
      </c>
      <c r="J10269" s="2">
        <v>4800.6973847017916</v>
      </c>
      <c r="K10269" t="s">
        <v>11</v>
      </c>
    </row>
    <row r="10270" spans="1:11" x14ac:dyDescent="0.2">
      <c r="A10270" s="3">
        <v>1438</v>
      </c>
      <c r="B10270" s="3">
        <v>2023</v>
      </c>
      <c r="C10270" s="3">
        <v>2</v>
      </c>
      <c r="D10270" s="3">
        <v>2024</v>
      </c>
      <c r="E10270" s="3">
        <v>1</v>
      </c>
      <c r="F10270" s="2">
        <v>862.21364918708787</v>
      </c>
      <c r="G10270" s="2">
        <v>1576.8884161422147</v>
      </c>
      <c r="H10270" s="2">
        <v>2151.5287013279212</v>
      </c>
      <c r="I10270" s="2">
        <v>3728.417117470136</v>
      </c>
      <c r="J10270" s="2">
        <v>4800.6973847017916</v>
      </c>
      <c r="K10270" t="s">
        <v>11</v>
      </c>
    </row>
    <row r="10271" spans="1:11" x14ac:dyDescent="0.2">
      <c r="A10271" s="3">
        <v>1438</v>
      </c>
      <c r="B10271" s="3">
        <v>2023</v>
      </c>
      <c r="C10271" s="3">
        <v>3</v>
      </c>
      <c r="D10271" s="3">
        <v>2025</v>
      </c>
      <c r="E10271" s="3">
        <v>1</v>
      </c>
      <c r="F10271" s="2">
        <v>892.69104393489397</v>
      </c>
      <c r="G10271" s="2">
        <v>2469.5794600771087</v>
      </c>
      <c r="H10271" s="2">
        <v>1654.5462889798955</v>
      </c>
      <c r="I10271" s="2">
        <v>4124.1257490570042</v>
      </c>
      <c r="J10271" s="2">
        <v>4800.6973847017916</v>
      </c>
      <c r="K10271" t="s">
        <v>11</v>
      </c>
    </row>
    <row r="10272" spans="1:11" x14ac:dyDescent="0.2">
      <c r="A10272" s="3">
        <v>1438</v>
      </c>
      <c r="B10272" s="3">
        <v>2023</v>
      </c>
      <c r="C10272" s="3">
        <v>4</v>
      </c>
      <c r="D10272" s="3">
        <v>2026</v>
      </c>
      <c r="E10272" s="3">
        <v>1</v>
      </c>
      <c r="F10272" s="2">
        <v>688.13040448609127</v>
      </c>
      <c r="G10272" s="2">
        <v>3157.7098645632</v>
      </c>
      <c r="H10272" s="2">
        <v>1322.4201711023857</v>
      </c>
      <c r="I10272" s="2">
        <v>4480.1300356655856</v>
      </c>
      <c r="J10272" s="2">
        <v>4800.6973847017916</v>
      </c>
      <c r="K10272" t="s">
        <v>11</v>
      </c>
    </row>
    <row r="10273" spans="1:11" x14ac:dyDescent="0.2">
      <c r="A10273" s="3">
        <v>1439</v>
      </c>
      <c r="B10273" s="3">
        <v>2023</v>
      </c>
      <c r="C10273" s="3">
        <v>1</v>
      </c>
      <c r="D10273" s="3">
        <v>2023</v>
      </c>
      <c r="E10273" s="3">
        <v>1</v>
      </c>
      <c r="F10273" s="2">
        <v>4376.9917934585228</v>
      </c>
      <c r="G10273" s="2">
        <v>4376.9917934585228</v>
      </c>
      <c r="H10273" s="2">
        <v>14663.892058306143</v>
      </c>
      <c r="I10273" s="2">
        <v>19040.883851764665</v>
      </c>
      <c r="J10273" s="2">
        <v>28769.292242801697</v>
      </c>
      <c r="K10273" t="s">
        <v>11</v>
      </c>
    </row>
    <row r="10274" spans="1:11" x14ac:dyDescent="0.2">
      <c r="A10274" s="3">
        <v>1439</v>
      </c>
      <c r="B10274" s="3">
        <v>2023</v>
      </c>
      <c r="C10274" s="3">
        <v>2</v>
      </c>
      <c r="D10274" s="3">
        <v>2024</v>
      </c>
      <c r="E10274" s="3">
        <v>1</v>
      </c>
      <c r="F10274" s="2">
        <v>4720.6435815026271</v>
      </c>
      <c r="G10274" s="2">
        <v>9097.6353749611499</v>
      </c>
      <c r="H10274" s="2">
        <v>13488.869499861617</v>
      </c>
      <c r="I10274" s="2">
        <v>22586.504874822767</v>
      </c>
      <c r="J10274" s="2">
        <v>28769.292242801697</v>
      </c>
      <c r="K10274" t="s">
        <v>11</v>
      </c>
    </row>
    <row r="10275" spans="1:11" x14ac:dyDescent="0.2">
      <c r="A10275" s="3">
        <v>1439</v>
      </c>
      <c r="B10275" s="3">
        <v>2023</v>
      </c>
      <c r="C10275" s="3">
        <v>3</v>
      </c>
      <c r="D10275" s="3">
        <v>2025</v>
      </c>
      <c r="E10275" s="3">
        <v>1</v>
      </c>
      <c r="F10275" s="2">
        <v>5476.7096938654977</v>
      </c>
      <c r="G10275" s="2">
        <v>14574.345068826648</v>
      </c>
      <c r="H10275" s="2">
        <v>10502.433073739945</v>
      </c>
      <c r="I10275" s="2">
        <v>25076.778142566593</v>
      </c>
      <c r="J10275" s="2">
        <v>28769.292242801697</v>
      </c>
      <c r="K10275" t="s">
        <v>11</v>
      </c>
    </row>
    <row r="10276" spans="1:11" x14ac:dyDescent="0.2">
      <c r="A10276" s="3">
        <v>1439</v>
      </c>
      <c r="B10276" s="3">
        <v>2023</v>
      </c>
      <c r="C10276" s="3">
        <v>4</v>
      </c>
      <c r="D10276" s="3">
        <v>2026</v>
      </c>
      <c r="E10276" s="3">
        <v>1</v>
      </c>
      <c r="F10276" s="2">
        <v>3918.575832435783</v>
      </c>
      <c r="G10276" s="2">
        <v>18492.920901262431</v>
      </c>
      <c r="H10276" s="2">
        <v>8431.0935305112216</v>
      </c>
      <c r="I10276" s="2">
        <v>26924.014431773652</v>
      </c>
      <c r="J10276" s="2">
        <v>28769.292242801697</v>
      </c>
      <c r="K10276" t="s">
        <v>11</v>
      </c>
    </row>
    <row r="10277" spans="1:11" x14ac:dyDescent="0.2">
      <c r="A10277" s="3">
        <v>1440</v>
      </c>
      <c r="B10277" s="3">
        <v>2023</v>
      </c>
      <c r="C10277" s="3">
        <v>1</v>
      </c>
      <c r="D10277" s="3">
        <v>2023</v>
      </c>
      <c r="E10277" s="3">
        <v>1</v>
      </c>
      <c r="F10277" s="2">
        <v>703.18016005819209</v>
      </c>
      <c r="G10277" s="2">
        <v>703.18016005819209</v>
      </c>
      <c r="H10277" s="2">
        <v>2311.4844920000423</v>
      </c>
      <c r="I10277" s="2">
        <v>3014.6646520582344</v>
      </c>
      <c r="J10277" s="2">
        <v>4639.852743006204</v>
      </c>
      <c r="K10277" t="s">
        <v>11</v>
      </c>
    </row>
    <row r="10278" spans="1:11" x14ac:dyDescent="0.2">
      <c r="A10278" s="3">
        <v>1440</v>
      </c>
      <c r="B10278" s="3">
        <v>2023</v>
      </c>
      <c r="C10278" s="3">
        <v>2</v>
      </c>
      <c r="D10278" s="3">
        <v>2024</v>
      </c>
      <c r="E10278" s="3">
        <v>1</v>
      </c>
      <c r="F10278" s="2">
        <v>807.1047081653262</v>
      </c>
      <c r="G10278" s="2">
        <v>1510.2848682235183</v>
      </c>
      <c r="H10278" s="2">
        <v>2080.9714288368359</v>
      </c>
      <c r="I10278" s="2">
        <v>3591.256297060354</v>
      </c>
      <c r="J10278" s="2">
        <v>4639.852743006204</v>
      </c>
      <c r="K10278" t="s">
        <v>11</v>
      </c>
    </row>
    <row r="10279" spans="1:11" x14ac:dyDescent="0.2">
      <c r="A10279" s="3">
        <v>1440</v>
      </c>
      <c r="B10279" s="3">
        <v>2023</v>
      </c>
      <c r="C10279" s="3">
        <v>3</v>
      </c>
      <c r="D10279" s="3">
        <v>2025</v>
      </c>
      <c r="E10279" s="3">
        <v>1</v>
      </c>
      <c r="F10279" s="2">
        <v>839.58656196415109</v>
      </c>
      <c r="G10279" s="2">
        <v>2349.8714301876694</v>
      </c>
      <c r="H10279" s="2">
        <v>1669.3682733010319</v>
      </c>
      <c r="I10279" s="2">
        <v>4019.2397034887013</v>
      </c>
      <c r="J10279" s="2">
        <v>4639.852743006204</v>
      </c>
      <c r="K10279" t="s">
        <v>11</v>
      </c>
    </row>
    <row r="10280" spans="1:11" x14ac:dyDescent="0.2">
      <c r="A10280" s="3">
        <v>1440</v>
      </c>
      <c r="B10280" s="3">
        <v>2023</v>
      </c>
      <c r="C10280" s="3">
        <v>4</v>
      </c>
      <c r="D10280" s="3">
        <v>2026</v>
      </c>
      <c r="E10280" s="3">
        <v>1</v>
      </c>
      <c r="F10280" s="2">
        <v>654.40323949954063</v>
      </c>
      <c r="G10280" s="2">
        <v>3004.27466968721</v>
      </c>
      <c r="H10280" s="2">
        <v>1250.0031893766663</v>
      </c>
      <c r="I10280" s="2">
        <v>4254.2778590638763</v>
      </c>
      <c r="J10280" s="2">
        <v>4639.852743006204</v>
      </c>
      <c r="K10280" t="s">
        <v>11</v>
      </c>
    </row>
    <row r="10281" spans="1:11" x14ac:dyDescent="0.2">
      <c r="A10281" s="3">
        <v>1441</v>
      </c>
      <c r="B10281" s="3">
        <v>2023</v>
      </c>
      <c r="C10281" s="3">
        <v>1</v>
      </c>
      <c r="D10281" s="3">
        <v>2023</v>
      </c>
      <c r="E10281" s="3">
        <v>1</v>
      </c>
      <c r="F10281" s="2">
        <v>1217.2299244586798</v>
      </c>
      <c r="G10281" s="2">
        <v>1217.2299244586798</v>
      </c>
      <c r="H10281" s="2">
        <v>3966.0737446130229</v>
      </c>
      <c r="I10281" s="2">
        <v>5183.3036690717026</v>
      </c>
      <c r="J10281" s="2">
        <v>7907.9030219676079</v>
      </c>
      <c r="K10281" t="s">
        <v>11</v>
      </c>
    </row>
    <row r="10282" spans="1:11" x14ac:dyDescent="0.2">
      <c r="A10282" s="3">
        <v>1441</v>
      </c>
      <c r="B10282" s="3">
        <v>2023</v>
      </c>
      <c r="C10282" s="3">
        <v>2</v>
      </c>
      <c r="D10282" s="3">
        <v>2024</v>
      </c>
      <c r="E10282" s="3">
        <v>1</v>
      </c>
      <c r="F10282" s="2">
        <v>1361.5776255220339</v>
      </c>
      <c r="G10282" s="2">
        <v>2578.8075499807137</v>
      </c>
      <c r="H10282" s="2">
        <v>3665.7343386618741</v>
      </c>
      <c r="I10282" s="2">
        <v>6244.5418886425878</v>
      </c>
      <c r="J10282" s="2">
        <v>7907.9030219676079</v>
      </c>
      <c r="K10282" t="s">
        <v>11</v>
      </c>
    </row>
    <row r="10283" spans="1:11" x14ac:dyDescent="0.2">
      <c r="A10283" s="3">
        <v>1441</v>
      </c>
      <c r="B10283" s="3">
        <v>2023</v>
      </c>
      <c r="C10283" s="3">
        <v>3</v>
      </c>
      <c r="D10283" s="3">
        <v>2025</v>
      </c>
      <c r="E10283" s="3">
        <v>1</v>
      </c>
      <c r="F10283" s="2">
        <v>1395.3196809485967</v>
      </c>
      <c r="G10283" s="2">
        <v>3974.1272309293104</v>
      </c>
      <c r="H10283" s="2">
        <v>2791.8778633685547</v>
      </c>
      <c r="I10283" s="2">
        <v>6766.0050942978651</v>
      </c>
      <c r="J10283" s="2">
        <v>7907.9030219676079</v>
      </c>
      <c r="K10283" t="s">
        <v>11</v>
      </c>
    </row>
    <row r="10284" spans="1:11" x14ac:dyDescent="0.2">
      <c r="A10284" s="3">
        <v>1441</v>
      </c>
      <c r="B10284" s="3">
        <v>2023</v>
      </c>
      <c r="C10284" s="3">
        <v>4</v>
      </c>
      <c r="D10284" s="3">
        <v>2026</v>
      </c>
      <c r="E10284" s="3">
        <v>1</v>
      </c>
      <c r="F10284" s="2">
        <v>1078.5444281447312</v>
      </c>
      <c r="G10284" s="2">
        <v>5052.6716590740416</v>
      </c>
      <c r="H10284" s="2">
        <v>2300.8718791654228</v>
      </c>
      <c r="I10284" s="2">
        <v>7353.5435382394644</v>
      </c>
      <c r="J10284" s="2">
        <v>7907.9030219676079</v>
      </c>
      <c r="K10284" t="s">
        <v>11</v>
      </c>
    </row>
    <row r="10285" spans="1:11" x14ac:dyDescent="0.2">
      <c r="A10285" s="3">
        <v>1442</v>
      </c>
      <c r="B10285" s="3">
        <v>2023</v>
      </c>
      <c r="C10285" s="3">
        <v>1</v>
      </c>
      <c r="D10285" s="3">
        <v>2023</v>
      </c>
      <c r="E10285" s="3">
        <v>1</v>
      </c>
      <c r="F10285" s="2">
        <v>3619.0409922245735</v>
      </c>
      <c r="G10285" s="2">
        <v>3619.0409922245735</v>
      </c>
      <c r="H10285" s="2">
        <v>12122.841080298287</v>
      </c>
      <c r="I10285" s="2">
        <v>15741.882072522862</v>
      </c>
      <c r="J10285" s="2">
        <v>24706.199549636578</v>
      </c>
      <c r="K10285" t="s">
        <v>11</v>
      </c>
    </row>
    <row r="10286" spans="1:11" x14ac:dyDescent="0.2">
      <c r="A10286" s="3">
        <v>1442</v>
      </c>
      <c r="B10286" s="3">
        <v>2023</v>
      </c>
      <c r="C10286" s="3">
        <v>2</v>
      </c>
      <c r="D10286" s="3">
        <v>2024</v>
      </c>
      <c r="E10286" s="3">
        <v>1</v>
      </c>
      <c r="F10286" s="2">
        <v>4392.8744640950736</v>
      </c>
      <c r="G10286" s="2">
        <v>8011.9154563196471</v>
      </c>
      <c r="H10286" s="2">
        <v>11022.711192426665</v>
      </c>
      <c r="I10286" s="2">
        <v>19034.626648746311</v>
      </c>
      <c r="J10286" s="2">
        <v>24706.199549636578</v>
      </c>
      <c r="K10286" t="s">
        <v>11</v>
      </c>
    </row>
    <row r="10287" spans="1:11" x14ac:dyDescent="0.2">
      <c r="A10287" s="3">
        <v>1442</v>
      </c>
      <c r="B10287" s="3">
        <v>2023</v>
      </c>
      <c r="C10287" s="3">
        <v>3</v>
      </c>
      <c r="D10287" s="3">
        <v>2025</v>
      </c>
      <c r="E10287" s="3">
        <v>1</v>
      </c>
      <c r="F10287" s="2">
        <v>3870.4937021903288</v>
      </c>
      <c r="G10287" s="2">
        <v>11882.409158509976</v>
      </c>
      <c r="H10287" s="2">
        <v>9608.2164388696019</v>
      </c>
      <c r="I10287" s="2">
        <v>21490.625597379578</v>
      </c>
      <c r="J10287" s="2">
        <v>24706.199549636578</v>
      </c>
      <c r="K10287" t="s">
        <v>11</v>
      </c>
    </row>
    <row r="10288" spans="1:11" x14ac:dyDescent="0.2">
      <c r="A10288" s="3">
        <v>1442</v>
      </c>
      <c r="B10288" s="3">
        <v>2023</v>
      </c>
      <c r="C10288" s="3">
        <v>4</v>
      </c>
      <c r="D10288" s="3">
        <v>2026</v>
      </c>
      <c r="E10288" s="3">
        <v>1</v>
      </c>
      <c r="F10288" s="2">
        <v>4593.7580714207415</v>
      </c>
      <c r="G10288" s="2">
        <v>16476.167229930717</v>
      </c>
      <c r="H10288" s="2">
        <v>6282.0153620663332</v>
      </c>
      <c r="I10288" s="2">
        <v>22758.182591997051</v>
      </c>
      <c r="J10288" s="2">
        <v>24706.199549636578</v>
      </c>
      <c r="K10288" t="s">
        <v>11</v>
      </c>
    </row>
    <row r="10289" spans="1:11" x14ac:dyDescent="0.2">
      <c r="A10289" s="3">
        <v>1443</v>
      </c>
      <c r="B10289" s="3">
        <v>2023</v>
      </c>
      <c r="C10289" s="3">
        <v>1</v>
      </c>
      <c r="D10289" s="3">
        <v>2023</v>
      </c>
      <c r="E10289" s="3">
        <v>1</v>
      </c>
      <c r="F10289" s="2">
        <v>4324.286528400703</v>
      </c>
      <c r="G10289" s="2">
        <v>4324.286528400703</v>
      </c>
      <c r="H10289" s="2">
        <v>14045.536677051688</v>
      </c>
      <c r="I10289" s="2">
        <v>18369.823205452391</v>
      </c>
      <c r="J10289" s="2">
        <v>28288.170860028869</v>
      </c>
      <c r="K10289" t="s">
        <v>11</v>
      </c>
    </row>
    <row r="10290" spans="1:11" x14ac:dyDescent="0.2">
      <c r="A10290" s="3">
        <v>1443</v>
      </c>
      <c r="B10290" s="3">
        <v>2023</v>
      </c>
      <c r="C10290" s="3">
        <v>2</v>
      </c>
      <c r="D10290" s="3">
        <v>2024</v>
      </c>
      <c r="E10290" s="3">
        <v>1</v>
      </c>
      <c r="F10290" s="2">
        <v>4500.534607340137</v>
      </c>
      <c r="G10290" s="2">
        <v>8824.82113574084</v>
      </c>
      <c r="H10290" s="2">
        <v>13220.534911130861</v>
      </c>
      <c r="I10290" s="2">
        <v>22045.356046871701</v>
      </c>
      <c r="J10290" s="2">
        <v>28288.170860028869</v>
      </c>
      <c r="K10290" t="s">
        <v>11</v>
      </c>
    </row>
    <row r="10291" spans="1:11" x14ac:dyDescent="0.2">
      <c r="A10291" s="3">
        <v>1443</v>
      </c>
      <c r="B10291" s="3">
        <v>2023</v>
      </c>
      <c r="C10291" s="3">
        <v>3</v>
      </c>
      <c r="D10291" s="3">
        <v>2025</v>
      </c>
      <c r="E10291" s="3">
        <v>1</v>
      </c>
      <c r="F10291" s="2">
        <v>5631.0175395621172</v>
      </c>
      <c r="G10291" s="2">
        <v>14455.838675302957</v>
      </c>
      <c r="H10291" s="2">
        <v>9711.7780657012536</v>
      </c>
      <c r="I10291" s="2">
        <v>24167.616741004211</v>
      </c>
      <c r="J10291" s="2">
        <v>28288.170860028869</v>
      </c>
      <c r="K10291" t="s">
        <v>11</v>
      </c>
    </row>
    <row r="10292" spans="1:11" x14ac:dyDescent="0.2">
      <c r="A10292" s="3">
        <v>1443</v>
      </c>
      <c r="B10292" s="3">
        <v>2023</v>
      </c>
      <c r="C10292" s="3">
        <v>4</v>
      </c>
      <c r="D10292" s="3">
        <v>2026</v>
      </c>
      <c r="E10292" s="3">
        <v>1</v>
      </c>
      <c r="F10292" s="2">
        <v>4458.4924809943677</v>
      </c>
      <c r="G10292" s="2">
        <v>18914.331156297325</v>
      </c>
      <c r="H10292" s="2">
        <v>7604.3094796109181</v>
      </c>
      <c r="I10292" s="2">
        <v>26518.640635908243</v>
      </c>
      <c r="J10292" s="2">
        <v>28288.170860028869</v>
      </c>
      <c r="K10292" t="s">
        <v>11</v>
      </c>
    </row>
    <row r="10293" spans="1:11" x14ac:dyDescent="0.2">
      <c r="A10293" s="3">
        <v>1444</v>
      </c>
      <c r="B10293" s="3">
        <v>2023</v>
      </c>
      <c r="C10293" s="3">
        <v>1</v>
      </c>
      <c r="D10293" s="3">
        <v>2023</v>
      </c>
      <c r="E10293" s="3">
        <v>1</v>
      </c>
      <c r="F10293" s="2">
        <v>628.05970418759068</v>
      </c>
      <c r="G10293" s="2">
        <v>628.05970418759068</v>
      </c>
      <c r="H10293" s="2">
        <v>2146.5243434118051</v>
      </c>
      <c r="I10293" s="2">
        <v>2774.5840475993959</v>
      </c>
      <c r="J10293" s="2">
        <v>4308.7205423769365</v>
      </c>
      <c r="K10293" t="s">
        <v>11</v>
      </c>
    </row>
    <row r="10294" spans="1:11" x14ac:dyDescent="0.2">
      <c r="A10294" s="3">
        <v>1444</v>
      </c>
      <c r="B10294" s="3">
        <v>2023</v>
      </c>
      <c r="C10294" s="3">
        <v>2</v>
      </c>
      <c r="D10294" s="3">
        <v>2024</v>
      </c>
      <c r="E10294" s="3">
        <v>1</v>
      </c>
      <c r="F10294" s="2">
        <v>793.85336717331109</v>
      </c>
      <c r="G10294" s="2">
        <v>1421.9130713609018</v>
      </c>
      <c r="H10294" s="2">
        <v>1973.153082096049</v>
      </c>
      <c r="I10294" s="2">
        <v>3395.0661534569508</v>
      </c>
      <c r="J10294" s="2">
        <v>4308.7205423769365</v>
      </c>
      <c r="K10294" t="s">
        <v>11</v>
      </c>
    </row>
    <row r="10295" spans="1:11" x14ac:dyDescent="0.2">
      <c r="A10295" s="3">
        <v>1444</v>
      </c>
      <c r="B10295" s="3">
        <v>2023</v>
      </c>
      <c r="C10295" s="3">
        <v>3</v>
      </c>
      <c r="D10295" s="3">
        <v>2025</v>
      </c>
      <c r="E10295" s="3">
        <v>1</v>
      </c>
      <c r="F10295" s="2">
        <v>800.4736377039369</v>
      </c>
      <c r="G10295" s="2">
        <v>2222.3867090648387</v>
      </c>
      <c r="H10295" s="2">
        <v>1521.3798419975906</v>
      </c>
      <c r="I10295" s="2">
        <v>3743.7665510624292</v>
      </c>
      <c r="J10295" s="2">
        <v>4308.7205423769365</v>
      </c>
      <c r="K10295" t="s">
        <v>11</v>
      </c>
    </row>
    <row r="10296" spans="1:11" x14ac:dyDescent="0.2">
      <c r="A10296" s="3">
        <v>1444</v>
      </c>
      <c r="B10296" s="3">
        <v>2023</v>
      </c>
      <c r="C10296" s="3">
        <v>4</v>
      </c>
      <c r="D10296" s="3">
        <v>2026</v>
      </c>
      <c r="E10296" s="3">
        <v>1</v>
      </c>
      <c r="F10296" s="2">
        <v>554.95172416589276</v>
      </c>
      <c r="G10296" s="2">
        <v>2777.3384332307314</v>
      </c>
      <c r="H10296" s="2">
        <v>1197.0697458780219</v>
      </c>
      <c r="I10296" s="2">
        <v>3974.4081791087533</v>
      </c>
      <c r="J10296" s="2">
        <v>4308.7205423769365</v>
      </c>
      <c r="K10296" t="s">
        <v>11</v>
      </c>
    </row>
    <row r="10297" spans="1:11" x14ac:dyDescent="0.2">
      <c r="A10297" s="3">
        <v>1445</v>
      </c>
      <c r="B10297" s="3">
        <v>2024</v>
      </c>
      <c r="C10297" s="3">
        <v>1</v>
      </c>
      <c r="D10297" s="3">
        <v>2024</v>
      </c>
      <c r="E10297" s="3">
        <v>1</v>
      </c>
      <c r="F10297" s="2">
        <v>1586.154340515089</v>
      </c>
      <c r="G10297" s="2">
        <v>1586.154340515089</v>
      </c>
      <c r="H10297" s="2">
        <v>5331.9422633450358</v>
      </c>
      <c r="I10297" s="2">
        <v>6918.0966038601246</v>
      </c>
      <c r="J10297" s="2">
        <v>10858.843398449913</v>
      </c>
      <c r="K10297" t="s">
        <v>11</v>
      </c>
    </row>
    <row r="10298" spans="1:11" x14ac:dyDescent="0.2">
      <c r="A10298" s="3">
        <v>1445</v>
      </c>
      <c r="B10298" s="3">
        <v>2024</v>
      </c>
      <c r="C10298" s="3">
        <v>2</v>
      </c>
      <c r="D10298" s="3">
        <v>2025</v>
      </c>
      <c r="E10298" s="3">
        <v>1</v>
      </c>
      <c r="F10298" s="2">
        <v>1904.1709554650695</v>
      </c>
      <c r="G10298" s="2">
        <v>3490.3252959801584</v>
      </c>
      <c r="H10298" s="2">
        <v>4878.1835537997367</v>
      </c>
      <c r="I10298" s="2">
        <v>8368.5088497798952</v>
      </c>
      <c r="J10298" s="2">
        <v>10858.843398449913</v>
      </c>
      <c r="K10298" t="s">
        <v>11</v>
      </c>
    </row>
    <row r="10299" spans="1:11" x14ac:dyDescent="0.2">
      <c r="A10299" s="3">
        <v>1445</v>
      </c>
      <c r="B10299" s="3">
        <v>2024</v>
      </c>
      <c r="C10299" s="3">
        <v>3</v>
      </c>
      <c r="D10299" s="3">
        <v>2026</v>
      </c>
      <c r="E10299" s="3">
        <v>1</v>
      </c>
      <c r="F10299" s="2">
        <v>1743.1561485590455</v>
      </c>
      <c r="G10299" s="2">
        <v>5233.4814445392039</v>
      </c>
      <c r="H10299" s="2">
        <v>4059.7232683059992</v>
      </c>
      <c r="I10299" s="2">
        <v>9293.2047128452032</v>
      </c>
      <c r="J10299" s="2">
        <v>10858.843398449913</v>
      </c>
      <c r="K10299" t="s">
        <v>11</v>
      </c>
    </row>
    <row r="10300" spans="1:11" x14ac:dyDescent="0.2">
      <c r="A10300" s="3">
        <v>1446</v>
      </c>
      <c r="B10300" s="3">
        <v>2024</v>
      </c>
      <c r="C10300" s="3">
        <v>1</v>
      </c>
      <c r="D10300" s="3">
        <v>2024</v>
      </c>
      <c r="E10300" s="3">
        <v>1</v>
      </c>
      <c r="F10300" s="2">
        <v>1036.2858151014666</v>
      </c>
      <c r="G10300" s="2">
        <v>1036.2858151014666</v>
      </c>
      <c r="H10300" s="2">
        <v>3273.5209992112282</v>
      </c>
      <c r="I10300" s="2">
        <v>4309.8068143126948</v>
      </c>
      <c r="J10300" s="2">
        <v>6648.5532226298274</v>
      </c>
      <c r="K10300" t="s">
        <v>11</v>
      </c>
    </row>
    <row r="10301" spans="1:11" x14ac:dyDescent="0.2">
      <c r="A10301" s="3">
        <v>1446</v>
      </c>
      <c r="B10301" s="3">
        <v>2024</v>
      </c>
      <c r="C10301" s="3">
        <v>2</v>
      </c>
      <c r="D10301" s="3">
        <v>2025</v>
      </c>
      <c r="E10301" s="3">
        <v>1</v>
      </c>
      <c r="F10301" s="2">
        <v>1029.6637672986026</v>
      </c>
      <c r="G10301" s="2">
        <v>2065.9495824000692</v>
      </c>
      <c r="H10301" s="2">
        <v>3088.9054466672001</v>
      </c>
      <c r="I10301" s="2">
        <v>5154.8550290672692</v>
      </c>
      <c r="J10301" s="2">
        <v>6648.5532226298274</v>
      </c>
      <c r="K10301" t="s">
        <v>11</v>
      </c>
    </row>
    <row r="10302" spans="1:11" x14ac:dyDescent="0.2">
      <c r="A10302" s="3">
        <v>1446</v>
      </c>
      <c r="B10302" s="3">
        <v>2024</v>
      </c>
      <c r="C10302" s="3">
        <v>3</v>
      </c>
      <c r="D10302" s="3">
        <v>2026</v>
      </c>
      <c r="E10302" s="3">
        <v>1</v>
      </c>
      <c r="F10302" s="2">
        <v>1234.0619648067031</v>
      </c>
      <c r="G10302" s="2">
        <v>3300.0115472067723</v>
      </c>
      <c r="H10302" s="2">
        <v>2388.363471152396</v>
      </c>
      <c r="I10302" s="2">
        <v>5688.3750183591683</v>
      </c>
      <c r="J10302" s="2">
        <v>6648.5532226298274</v>
      </c>
      <c r="K10302" t="s">
        <v>11</v>
      </c>
    </row>
    <row r="10303" spans="1:11" x14ac:dyDescent="0.2">
      <c r="A10303" s="3">
        <v>1447</v>
      </c>
      <c r="B10303" s="3">
        <v>2024</v>
      </c>
      <c r="C10303" s="3">
        <v>1</v>
      </c>
      <c r="D10303" s="3">
        <v>2024</v>
      </c>
      <c r="E10303" s="3">
        <v>1</v>
      </c>
      <c r="F10303" s="2">
        <v>887.06751326833512</v>
      </c>
      <c r="G10303" s="2">
        <v>887.06751326833512</v>
      </c>
      <c r="H10303" s="2">
        <v>3017.7513208197256</v>
      </c>
      <c r="I10303" s="2">
        <v>3904.8188340880606</v>
      </c>
      <c r="J10303" s="2">
        <v>6019.455849373513</v>
      </c>
      <c r="K10303" t="s">
        <v>11</v>
      </c>
    </row>
    <row r="10304" spans="1:11" x14ac:dyDescent="0.2">
      <c r="A10304" s="3">
        <v>1447</v>
      </c>
      <c r="B10304" s="3">
        <v>2024</v>
      </c>
      <c r="C10304" s="3">
        <v>2</v>
      </c>
      <c r="D10304" s="3">
        <v>2025</v>
      </c>
      <c r="E10304" s="3">
        <v>1</v>
      </c>
      <c r="F10304" s="2">
        <v>1101.572343375442</v>
      </c>
      <c r="G10304" s="2">
        <v>1988.639856643777</v>
      </c>
      <c r="H10304" s="2">
        <v>2629.0557895632251</v>
      </c>
      <c r="I10304" s="2">
        <v>4617.695646207002</v>
      </c>
      <c r="J10304" s="2">
        <v>6019.455849373513</v>
      </c>
      <c r="K10304" t="s">
        <v>11</v>
      </c>
    </row>
    <row r="10305" spans="1:11" x14ac:dyDescent="0.2">
      <c r="A10305" s="3">
        <v>1447</v>
      </c>
      <c r="B10305" s="3">
        <v>2024</v>
      </c>
      <c r="C10305" s="3">
        <v>3</v>
      </c>
      <c r="D10305" s="3">
        <v>2026</v>
      </c>
      <c r="E10305" s="3">
        <v>1</v>
      </c>
      <c r="F10305" s="2">
        <v>1041.5651199051495</v>
      </c>
      <c r="G10305" s="2">
        <v>3030.2049765489264</v>
      </c>
      <c r="H10305" s="2">
        <v>2289.5016818707527</v>
      </c>
      <c r="I10305" s="2">
        <v>5319.7066584196791</v>
      </c>
      <c r="J10305" s="2">
        <v>6019.455849373513</v>
      </c>
      <c r="K10305" t="s">
        <v>11</v>
      </c>
    </row>
    <row r="10306" spans="1:11" x14ac:dyDescent="0.2">
      <c r="A10306" s="3">
        <v>1448</v>
      </c>
      <c r="B10306" s="3">
        <v>2024</v>
      </c>
      <c r="C10306" s="3">
        <v>1</v>
      </c>
      <c r="D10306" s="3">
        <v>2024</v>
      </c>
      <c r="E10306" s="3">
        <v>1</v>
      </c>
      <c r="F10306" s="2">
        <v>1258.372028759489</v>
      </c>
      <c r="G10306" s="2">
        <v>1258.372028759489</v>
      </c>
      <c r="H10306" s="2">
        <v>4450.0584139946977</v>
      </c>
      <c r="I10306" s="2">
        <v>5708.4304427541865</v>
      </c>
      <c r="J10306" s="2">
        <v>8727.8576201100932</v>
      </c>
      <c r="K10306" t="s">
        <v>11</v>
      </c>
    </row>
    <row r="10307" spans="1:11" x14ac:dyDescent="0.2">
      <c r="A10307" s="3">
        <v>1448</v>
      </c>
      <c r="B10307" s="3">
        <v>2024</v>
      </c>
      <c r="C10307" s="3">
        <v>2</v>
      </c>
      <c r="D10307" s="3">
        <v>2025</v>
      </c>
      <c r="E10307" s="3">
        <v>1</v>
      </c>
      <c r="F10307" s="2">
        <v>1548.3801578504056</v>
      </c>
      <c r="G10307" s="2">
        <v>2806.7521866098946</v>
      </c>
      <c r="H10307" s="2">
        <v>4081.2964879164551</v>
      </c>
      <c r="I10307" s="2">
        <v>6888.0486745263497</v>
      </c>
      <c r="J10307" s="2">
        <v>8727.8576201100932</v>
      </c>
      <c r="K10307" t="s">
        <v>11</v>
      </c>
    </row>
    <row r="10308" spans="1:11" x14ac:dyDescent="0.2">
      <c r="A10308" s="3">
        <v>1448</v>
      </c>
      <c r="B10308" s="3">
        <v>2024</v>
      </c>
      <c r="C10308" s="3">
        <v>3</v>
      </c>
      <c r="D10308" s="3">
        <v>2026</v>
      </c>
      <c r="E10308" s="3">
        <v>1</v>
      </c>
      <c r="F10308" s="2">
        <v>1706.5457433909446</v>
      </c>
      <c r="G10308" s="2">
        <v>4513.2979300008392</v>
      </c>
      <c r="H10308" s="2">
        <v>3222.9217969970077</v>
      </c>
      <c r="I10308" s="2">
        <v>7736.2197269978469</v>
      </c>
      <c r="J10308" s="2">
        <v>8727.8576201100932</v>
      </c>
      <c r="K10308" t="s">
        <v>11</v>
      </c>
    </row>
    <row r="10309" spans="1:11" x14ac:dyDescent="0.2">
      <c r="A10309" s="3">
        <v>1449</v>
      </c>
      <c r="B10309" s="3">
        <v>2024</v>
      </c>
      <c r="C10309" s="3">
        <v>1</v>
      </c>
      <c r="D10309" s="3">
        <v>2024</v>
      </c>
      <c r="E10309" s="3">
        <v>1</v>
      </c>
      <c r="F10309" s="2">
        <v>1092.7826918160508</v>
      </c>
      <c r="G10309" s="2">
        <v>1092.7826918160508</v>
      </c>
      <c r="H10309" s="2">
        <v>3619.1614810130959</v>
      </c>
      <c r="I10309" s="2">
        <v>4711.9441728291467</v>
      </c>
      <c r="J10309" s="2">
        <v>7256.3137172499983</v>
      </c>
      <c r="K10309" t="s">
        <v>11</v>
      </c>
    </row>
    <row r="10310" spans="1:11" x14ac:dyDescent="0.2">
      <c r="A10310" s="3">
        <v>1449</v>
      </c>
      <c r="B10310" s="3">
        <v>2024</v>
      </c>
      <c r="C10310" s="3">
        <v>2</v>
      </c>
      <c r="D10310" s="3">
        <v>2025</v>
      </c>
      <c r="E10310" s="3">
        <v>1</v>
      </c>
      <c r="F10310" s="2">
        <v>1197.6690681171626</v>
      </c>
      <c r="G10310" s="2">
        <v>2290.4517599332135</v>
      </c>
      <c r="H10310" s="2">
        <v>3326.327899478491</v>
      </c>
      <c r="I10310" s="2">
        <v>5616.7796594117044</v>
      </c>
      <c r="J10310" s="2">
        <v>7256.3137172499983</v>
      </c>
      <c r="K10310" t="s">
        <v>11</v>
      </c>
    </row>
    <row r="10311" spans="1:11" x14ac:dyDescent="0.2">
      <c r="A10311" s="3">
        <v>1449</v>
      </c>
      <c r="B10311" s="3">
        <v>2024</v>
      </c>
      <c r="C10311" s="3">
        <v>3</v>
      </c>
      <c r="D10311" s="3">
        <v>2026</v>
      </c>
      <c r="E10311" s="3">
        <v>1</v>
      </c>
      <c r="F10311" s="2">
        <v>1316.7778254630257</v>
      </c>
      <c r="G10311" s="2">
        <v>3607.2295853962391</v>
      </c>
      <c r="H10311" s="2">
        <v>2791.681711264137</v>
      </c>
      <c r="I10311" s="2">
        <v>6398.9112966603761</v>
      </c>
      <c r="J10311" s="2">
        <v>7256.3137172499983</v>
      </c>
      <c r="K10311" t="s">
        <v>11</v>
      </c>
    </row>
    <row r="10312" spans="1:11" x14ac:dyDescent="0.2">
      <c r="A10312" s="3">
        <v>1450</v>
      </c>
      <c r="B10312" s="3">
        <v>2024</v>
      </c>
      <c r="C10312" s="3">
        <v>1</v>
      </c>
      <c r="D10312" s="3">
        <v>2024</v>
      </c>
      <c r="E10312" s="3">
        <v>1</v>
      </c>
      <c r="F10312" s="2">
        <v>997.62916933278893</v>
      </c>
      <c r="G10312" s="2">
        <v>997.62916933278893</v>
      </c>
      <c r="H10312" s="2">
        <v>3485.003457280101</v>
      </c>
      <c r="I10312" s="2">
        <v>4482.6326266128899</v>
      </c>
      <c r="J10312" s="2">
        <v>6851.6017440646665</v>
      </c>
      <c r="K10312" t="s">
        <v>11</v>
      </c>
    </row>
    <row r="10313" spans="1:11" x14ac:dyDescent="0.2">
      <c r="A10313" s="3">
        <v>1450</v>
      </c>
      <c r="B10313" s="3">
        <v>2024</v>
      </c>
      <c r="C10313" s="3">
        <v>2</v>
      </c>
      <c r="D10313" s="3">
        <v>2025</v>
      </c>
      <c r="E10313" s="3">
        <v>1</v>
      </c>
      <c r="F10313" s="2">
        <v>1185.450695725347</v>
      </c>
      <c r="G10313" s="2">
        <v>2183.079865058136</v>
      </c>
      <c r="H10313" s="2">
        <v>3144.1553216165189</v>
      </c>
      <c r="I10313" s="2">
        <v>5327.2351866746549</v>
      </c>
      <c r="J10313" s="2">
        <v>6851.6017440646665</v>
      </c>
      <c r="K10313" t="s">
        <v>11</v>
      </c>
    </row>
    <row r="10314" spans="1:11" x14ac:dyDescent="0.2">
      <c r="A10314" s="3">
        <v>1450</v>
      </c>
      <c r="B10314" s="3">
        <v>2024</v>
      </c>
      <c r="C10314" s="3">
        <v>3</v>
      </c>
      <c r="D10314" s="3">
        <v>2026</v>
      </c>
      <c r="E10314" s="3">
        <v>1</v>
      </c>
      <c r="F10314" s="2">
        <v>1165.0340975726108</v>
      </c>
      <c r="G10314" s="2">
        <v>3348.1139626307468</v>
      </c>
      <c r="H10314" s="2">
        <v>2638.9085749243668</v>
      </c>
      <c r="I10314" s="2">
        <v>5987.0225375551136</v>
      </c>
      <c r="J10314" s="2">
        <v>6851.6017440646665</v>
      </c>
      <c r="K10314" t="s">
        <v>11</v>
      </c>
    </row>
    <row r="10315" spans="1:11" x14ac:dyDescent="0.2">
      <c r="A10315" s="3">
        <v>1451</v>
      </c>
      <c r="B10315" s="3">
        <v>2024</v>
      </c>
      <c r="C10315" s="3">
        <v>1</v>
      </c>
      <c r="D10315" s="3">
        <v>2024</v>
      </c>
      <c r="E10315" s="3">
        <v>1</v>
      </c>
      <c r="F10315" s="2">
        <v>2331.4139800436515</v>
      </c>
      <c r="G10315" s="2">
        <v>2331.4139800436515</v>
      </c>
      <c r="H10315" s="2">
        <v>7970.9750847577143</v>
      </c>
      <c r="I10315" s="2">
        <v>10302.389064801366</v>
      </c>
      <c r="J10315" s="2">
        <v>15660.530242716412</v>
      </c>
      <c r="K10315" t="s">
        <v>11</v>
      </c>
    </row>
    <row r="10316" spans="1:11" x14ac:dyDescent="0.2">
      <c r="A10316" s="3">
        <v>1451</v>
      </c>
      <c r="B10316" s="3">
        <v>2024</v>
      </c>
      <c r="C10316" s="3">
        <v>2</v>
      </c>
      <c r="D10316" s="3">
        <v>2025</v>
      </c>
      <c r="E10316" s="3">
        <v>1</v>
      </c>
      <c r="F10316" s="2">
        <v>2745.2498286472273</v>
      </c>
      <c r="G10316" s="2">
        <v>5076.6638086908788</v>
      </c>
      <c r="H10316" s="2">
        <v>7075.3131104317908</v>
      </c>
      <c r="I10316" s="2">
        <v>12151.97691912267</v>
      </c>
      <c r="J10316" s="2">
        <v>15660.530242716412</v>
      </c>
      <c r="K10316" t="s">
        <v>11</v>
      </c>
    </row>
    <row r="10317" spans="1:11" x14ac:dyDescent="0.2">
      <c r="A10317" s="3">
        <v>1451</v>
      </c>
      <c r="B10317" s="3">
        <v>2024</v>
      </c>
      <c r="C10317" s="3">
        <v>3</v>
      </c>
      <c r="D10317" s="3">
        <v>2026</v>
      </c>
      <c r="E10317" s="3">
        <v>1</v>
      </c>
      <c r="F10317" s="2">
        <v>2481.5698765566067</v>
      </c>
      <c r="G10317" s="2">
        <v>7558.2336852474855</v>
      </c>
      <c r="H10317" s="2">
        <v>6046.18942134586</v>
      </c>
      <c r="I10317" s="2">
        <v>13604.423106593345</v>
      </c>
      <c r="J10317" s="2">
        <v>15660.530242716412</v>
      </c>
      <c r="K10317" t="s">
        <v>11</v>
      </c>
    </row>
    <row r="10318" spans="1:11" x14ac:dyDescent="0.2">
      <c r="A10318" s="3">
        <v>1452</v>
      </c>
      <c r="B10318" s="3">
        <v>2024</v>
      </c>
      <c r="C10318" s="3">
        <v>1</v>
      </c>
      <c r="D10318" s="3">
        <v>2024</v>
      </c>
      <c r="E10318" s="3">
        <v>1</v>
      </c>
      <c r="F10318" s="2">
        <v>261.25208812660259</v>
      </c>
      <c r="G10318" s="2">
        <v>261.25208812660259</v>
      </c>
      <c r="H10318" s="2">
        <v>849.33700847447972</v>
      </c>
      <c r="I10318" s="2">
        <v>1110.5890966010822</v>
      </c>
      <c r="J10318" s="2">
        <v>1688.164804009755</v>
      </c>
      <c r="K10318" t="s">
        <v>11</v>
      </c>
    </row>
    <row r="10319" spans="1:11" x14ac:dyDescent="0.2">
      <c r="A10319" s="3">
        <v>1452</v>
      </c>
      <c r="B10319" s="3">
        <v>2024</v>
      </c>
      <c r="C10319" s="3">
        <v>2</v>
      </c>
      <c r="D10319" s="3">
        <v>2025</v>
      </c>
      <c r="E10319" s="3">
        <v>1</v>
      </c>
      <c r="F10319" s="2">
        <v>289.68077643890302</v>
      </c>
      <c r="G10319" s="2">
        <v>550.93286456550561</v>
      </c>
      <c r="H10319" s="2">
        <v>758.23716644679178</v>
      </c>
      <c r="I10319" s="2">
        <v>1309.1700310122974</v>
      </c>
      <c r="J10319" s="2">
        <v>1688.164804009755</v>
      </c>
      <c r="K10319" t="s">
        <v>11</v>
      </c>
    </row>
    <row r="10320" spans="1:11" x14ac:dyDescent="0.2">
      <c r="A10320" s="3">
        <v>1452</v>
      </c>
      <c r="B10320" s="3">
        <v>2024</v>
      </c>
      <c r="C10320" s="3">
        <v>3</v>
      </c>
      <c r="D10320" s="3">
        <v>2026</v>
      </c>
      <c r="E10320" s="3">
        <v>1</v>
      </c>
      <c r="F10320" s="2">
        <v>319.35638838071202</v>
      </c>
      <c r="G10320" s="2">
        <v>870.28925294621763</v>
      </c>
      <c r="H10320" s="2">
        <v>578.5742924639078</v>
      </c>
      <c r="I10320" s="2">
        <v>1448.8635454101254</v>
      </c>
      <c r="J10320" s="2">
        <v>1688.164804009755</v>
      </c>
      <c r="K10320" t="s">
        <v>11</v>
      </c>
    </row>
    <row r="10321" spans="1:11" x14ac:dyDescent="0.2">
      <c r="A10321" s="3">
        <v>1453</v>
      </c>
      <c r="B10321" s="3">
        <v>2024</v>
      </c>
      <c r="C10321" s="3">
        <v>1</v>
      </c>
      <c r="D10321" s="3">
        <v>2024</v>
      </c>
      <c r="E10321" s="3">
        <v>1</v>
      </c>
      <c r="F10321" s="2">
        <v>1251.3106429709296</v>
      </c>
      <c r="G10321" s="2">
        <v>1251.3106429709296</v>
      </c>
      <c r="H10321" s="2">
        <v>4139.300653284331</v>
      </c>
      <c r="I10321" s="2">
        <v>5390.6112962552606</v>
      </c>
      <c r="J10321" s="2">
        <v>8325.4468719814831</v>
      </c>
      <c r="K10321" t="s">
        <v>11</v>
      </c>
    </row>
    <row r="10322" spans="1:11" x14ac:dyDescent="0.2">
      <c r="A10322" s="3">
        <v>1453</v>
      </c>
      <c r="B10322" s="3">
        <v>2024</v>
      </c>
      <c r="C10322" s="3">
        <v>2</v>
      </c>
      <c r="D10322" s="3">
        <v>2025</v>
      </c>
      <c r="E10322" s="3">
        <v>1</v>
      </c>
      <c r="F10322" s="2">
        <v>1516.30313027701</v>
      </c>
      <c r="G10322" s="2">
        <v>2767.6137732479397</v>
      </c>
      <c r="H10322" s="2">
        <v>3602.8015875227343</v>
      </c>
      <c r="I10322" s="2">
        <v>6370.4153607706739</v>
      </c>
      <c r="J10322" s="2">
        <v>8325.4468719814831</v>
      </c>
      <c r="K10322" t="s">
        <v>11</v>
      </c>
    </row>
    <row r="10323" spans="1:11" x14ac:dyDescent="0.2">
      <c r="A10323" s="3">
        <v>1453</v>
      </c>
      <c r="B10323" s="3">
        <v>2024</v>
      </c>
      <c r="C10323" s="3">
        <v>3</v>
      </c>
      <c r="D10323" s="3">
        <v>2026</v>
      </c>
      <c r="E10323" s="3">
        <v>1</v>
      </c>
      <c r="F10323" s="2">
        <v>1307.4722651786415</v>
      </c>
      <c r="G10323" s="2">
        <v>4075.0860384265811</v>
      </c>
      <c r="H10323" s="2">
        <v>3182.0154427442535</v>
      </c>
      <c r="I10323" s="2">
        <v>7257.1014811708346</v>
      </c>
      <c r="J10323" s="2">
        <v>8325.4468719814831</v>
      </c>
      <c r="K10323" t="s">
        <v>11</v>
      </c>
    </row>
    <row r="10324" spans="1:11" x14ac:dyDescent="0.2">
      <c r="A10324" s="3">
        <v>1454</v>
      </c>
      <c r="B10324" s="3">
        <v>2024</v>
      </c>
      <c r="C10324" s="3">
        <v>1</v>
      </c>
      <c r="D10324" s="3">
        <v>2024</v>
      </c>
      <c r="E10324" s="3">
        <v>1</v>
      </c>
      <c r="F10324" s="2">
        <v>1720.6532061675114</v>
      </c>
      <c r="G10324" s="2">
        <v>1720.6532061675114</v>
      </c>
      <c r="H10324" s="2">
        <v>6032.7343050397967</v>
      </c>
      <c r="I10324" s="2">
        <v>7753.3875112073083</v>
      </c>
      <c r="J10324" s="2">
        <v>11847.153785417944</v>
      </c>
      <c r="K10324" t="s">
        <v>11</v>
      </c>
    </row>
    <row r="10325" spans="1:11" x14ac:dyDescent="0.2">
      <c r="A10325" s="3">
        <v>1454</v>
      </c>
      <c r="B10325" s="3">
        <v>2024</v>
      </c>
      <c r="C10325" s="3">
        <v>2</v>
      </c>
      <c r="D10325" s="3">
        <v>2025</v>
      </c>
      <c r="E10325" s="3">
        <v>1</v>
      </c>
      <c r="F10325" s="2">
        <v>2123.3466818003308</v>
      </c>
      <c r="G10325" s="2">
        <v>3843.9998879678419</v>
      </c>
      <c r="H10325" s="2">
        <v>5574.1453236497237</v>
      </c>
      <c r="I10325" s="2">
        <v>9418.145211617566</v>
      </c>
      <c r="J10325" s="2">
        <v>11847.153785417944</v>
      </c>
      <c r="K10325" t="s">
        <v>11</v>
      </c>
    </row>
    <row r="10326" spans="1:11" x14ac:dyDescent="0.2">
      <c r="A10326" s="3">
        <v>1454</v>
      </c>
      <c r="B10326" s="3">
        <v>2024</v>
      </c>
      <c r="C10326" s="3">
        <v>3</v>
      </c>
      <c r="D10326" s="3">
        <v>2026</v>
      </c>
      <c r="E10326" s="3">
        <v>1</v>
      </c>
      <c r="F10326" s="2">
        <v>2224.49654038977</v>
      </c>
      <c r="G10326" s="2">
        <v>6068.4964283576119</v>
      </c>
      <c r="H10326" s="2">
        <v>4048.4783930302747</v>
      </c>
      <c r="I10326" s="2">
        <v>10116.974821387887</v>
      </c>
      <c r="J10326" s="2">
        <v>11847.153785417944</v>
      </c>
      <c r="K10326" t="s">
        <v>11</v>
      </c>
    </row>
    <row r="10327" spans="1:11" x14ac:dyDescent="0.2">
      <c r="A10327" s="3">
        <v>1455</v>
      </c>
      <c r="B10327" s="3">
        <v>2024</v>
      </c>
      <c r="C10327" s="3">
        <v>1</v>
      </c>
      <c r="D10327" s="3">
        <v>2024</v>
      </c>
      <c r="E10327" s="3">
        <v>1</v>
      </c>
      <c r="F10327" s="2">
        <v>745.59281782723895</v>
      </c>
      <c r="G10327" s="2">
        <v>745.59281782723895</v>
      </c>
      <c r="H10327" s="2">
        <v>2401.7703513758829</v>
      </c>
      <c r="I10327" s="2">
        <v>3147.3631692031217</v>
      </c>
      <c r="J10327" s="2">
        <v>4841.8414409461357</v>
      </c>
      <c r="K10327" t="s">
        <v>11</v>
      </c>
    </row>
    <row r="10328" spans="1:11" x14ac:dyDescent="0.2">
      <c r="A10328" s="3">
        <v>1455</v>
      </c>
      <c r="B10328" s="3">
        <v>2024</v>
      </c>
      <c r="C10328" s="3">
        <v>2</v>
      </c>
      <c r="D10328" s="3">
        <v>2025</v>
      </c>
      <c r="E10328" s="3">
        <v>1</v>
      </c>
      <c r="F10328" s="2">
        <v>819.90151345796687</v>
      </c>
      <c r="G10328" s="2">
        <v>1565.4943312852058</v>
      </c>
      <c r="H10328" s="2">
        <v>2177.3065401440572</v>
      </c>
      <c r="I10328" s="2">
        <v>3742.8008714292628</v>
      </c>
      <c r="J10328" s="2">
        <v>4841.8414409461357</v>
      </c>
      <c r="K10328" t="s">
        <v>11</v>
      </c>
    </row>
    <row r="10329" spans="1:11" x14ac:dyDescent="0.2">
      <c r="A10329" s="3">
        <v>1455</v>
      </c>
      <c r="B10329" s="3">
        <v>2024</v>
      </c>
      <c r="C10329" s="3">
        <v>3</v>
      </c>
      <c r="D10329" s="3">
        <v>2026</v>
      </c>
      <c r="E10329" s="3">
        <v>1</v>
      </c>
      <c r="F10329" s="2">
        <v>938.60646302334339</v>
      </c>
      <c r="G10329" s="2">
        <v>2504.1007943085492</v>
      </c>
      <c r="H10329" s="2">
        <v>1646.1910305579236</v>
      </c>
      <c r="I10329" s="2">
        <v>4150.2918248664728</v>
      </c>
      <c r="J10329" s="2">
        <v>4841.8414409461357</v>
      </c>
      <c r="K10329" t="s">
        <v>11</v>
      </c>
    </row>
    <row r="10330" spans="1:11" x14ac:dyDescent="0.2">
      <c r="A10330" s="3">
        <v>1456</v>
      </c>
      <c r="B10330" s="3">
        <v>2024</v>
      </c>
      <c r="C10330" s="3">
        <v>1</v>
      </c>
      <c r="D10330" s="3">
        <v>2024</v>
      </c>
      <c r="E10330" s="3">
        <v>1</v>
      </c>
      <c r="F10330" s="2">
        <v>1289.3801610076173</v>
      </c>
      <c r="G10330" s="2">
        <v>1289.3801610076173</v>
      </c>
      <c r="H10330" s="2">
        <v>4081.1599462174008</v>
      </c>
      <c r="I10330" s="2">
        <v>5370.5401072250179</v>
      </c>
      <c r="J10330" s="2">
        <v>8390.9918163733109</v>
      </c>
      <c r="K10330" t="s">
        <v>11</v>
      </c>
    </row>
    <row r="10331" spans="1:11" x14ac:dyDescent="0.2">
      <c r="A10331" s="3">
        <v>1456</v>
      </c>
      <c r="B10331" s="3">
        <v>2024</v>
      </c>
      <c r="C10331" s="3">
        <v>2</v>
      </c>
      <c r="D10331" s="3">
        <v>2025</v>
      </c>
      <c r="E10331" s="3">
        <v>1</v>
      </c>
      <c r="F10331" s="2">
        <v>1434.9324961088907</v>
      </c>
      <c r="G10331" s="2">
        <v>2724.312657116508</v>
      </c>
      <c r="H10331" s="2">
        <v>3931.045907971275</v>
      </c>
      <c r="I10331" s="2">
        <v>6655.3585650877831</v>
      </c>
      <c r="J10331" s="2">
        <v>8390.9918163733109</v>
      </c>
      <c r="K10331" t="s">
        <v>11</v>
      </c>
    </row>
    <row r="10332" spans="1:11" x14ac:dyDescent="0.2">
      <c r="A10332" s="3">
        <v>1456</v>
      </c>
      <c r="B10332" s="3">
        <v>2024</v>
      </c>
      <c r="C10332" s="3">
        <v>3</v>
      </c>
      <c r="D10332" s="3">
        <v>2026</v>
      </c>
      <c r="E10332" s="3">
        <v>1</v>
      </c>
      <c r="F10332" s="2">
        <v>1331.208425296466</v>
      </c>
      <c r="G10332" s="2">
        <v>4055.521082412974</v>
      </c>
      <c r="H10332" s="2">
        <v>3361.4335362683073</v>
      </c>
      <c r="I10332" s="2">
        <v>7416.9546186812813</v>
      </c>
      <c r="J10332" s="2">
        <v>8390.9918163733109</v>
      </c>
      <c r="K10332" t="s">
        <v>11</v>
      </c>
    </row>
    <row r="10333" spans="1:11" x14ac:dyDescent="0.2">
      <c r="A10333" s="3">
        <v>1457</v>
      </c>
      <c r="B10333" s="3">
        <v>2024</v>
      </c>
      <c r="C10333" s="3">
        <v>1</v>
      </c>
      <c r="D10333" s="3">
        <v>2024</v>
      </c>
      <c r="E10333" s="3">
        <v>1</v>
      </c>
      <c r="F10333" s="2">
        <v>1932.3915134296524</v>
      </c>
      <c r="G10333" s="2">
        <v>1932.3915134296524</v>
      </c>
      <c r="H10333" s="2">
        <v>6461.5006368760069</v>
      </c>
      <c r="I10333" s="2">
        <v>8393.892150305659</v>
      </c>
      <c r="J10333" s="2">
        <v>12878.202280838483</v>
      </c>
      <c r="K10333" t="s">
        <v>11</v>
      </c>
    </row>
    <row r="10334" spans="1:11" x14ac:dyDescent="0.2">
      <c r="A10334" s="3">
        <v>1457</v>
      </c>
      <c r="B10334" s="3">
        <v>2024</v>
      </c>
      <c r="C10334" s="3">
        <v>2</v>
      </c>
      <c r="D10334" s="3">
        <v>2025</v>
      </c>
      <c r="E10334" s="3">
        <v>1</v>
      </c>
      <c r="F10334" s="2">
        <v>2082.5588700894377</v>
      </c>
      <c r="G10334" s="2">
        <v>4014.9503835190899</v>
      </c>
      <c r="H10334" s="2">
        <v>5981.0785869821084</v>
      </c>
      <c r="I10334" s="2">
        <v>9996.0289705011983</v>
      </c>
      <c r="J10334" s="2">
        <v>12878.202280838483</v>
      </c>
      <c r="K10334" t="s">
        <v>11</v>
      </c>
    </row>
    <row r="10335" spans="1:11" x14ac:dyDescent="0.2">
      <c r="A10335" s="3">
        <v>1457</v>
      </c>
      <c r="B10335" s="3">
        <v>2024</v>
      </c>
      <c r="C10335" s="3">
        <v>3</v>
      </c>
      <c r="D10335" s="3">
        <v>2026</v>
      </c>
      <c r="E10335" s="3">
        <v>1</v>
      </c>
      <c r="F10335" s="2">
        <v>2363.3447169718183</v>
      </c>
      <c r="G10335" s="2">
        <v>6378.2951004909082</v>
      </c>
      <c r="H10335" s="2">
        <v>4824.6637822766425</v>
      </c>
      <c r="I10335" s="2">
        <v>11202.958882767551</v>
      </c>
      <c r="J10335" s="2">
        <v>12878.202280838483</v>
      </c>
      <c r="K10335" t="s">
        <v>11</v>
      </c>
    </row>
    <row r="10336" spans="1:11" x14ac:dyDescent="0.2">
      <c r="A10336" s="3">
        <v>1458</v>
      </c>
      <c r="B10336" s="3">
        <v>2024</v>
      </c>
      <c r="C10336" s="3">
        <v>1</v>
      </c>
      <c r="D10336" s="3">
        <v>2024</v>
      </c>
      <c r="E10336" s="3">
        <v>1</v>
      </c>
      <c r="F10336" s="2">
        <v>1283.5379447440878</v>
      </c>
      <c r="G10336" s="2">
        <v>1283.5379447440878</v>
      </c>
      <c r="H10336" s="2">
        <v>4307.9650446266605</v>
      </c>
      <c r="I10336" s="2">
        <v>5591.5029893707488</v>
      </c>
      <c r="J10336" s="2">
        <v>8693.7782631219252</v>
      </c>
      <c r="K10336" t="s">
        <v>11</v>
      </c>
    </row>
    <row r="10337" spans="1:11" x14ac:dyDescent="0.2">
      <c r="A10337" s="3">
        <v>1458</v>
      </c>
      <c r="B10337" s="3">
        <v>2024</v>
      </c>
      <c r="C10337" s="3">
        <v>2</v>
      </c>
      <c r="D10337" s="3">
        <v>2025</v>
      </c>
      <c r="E10337" s="3">
        <v>1</v>
      </c>
      <c r="F10337" s="2">
        <v>1493.8215013905883</v>
      </c>
      <c r="G10337" s="2">
        <v>2777.3594461346761</v>
      </c>
      <c r="H10337" s="2">
        <v>3884.4477380209205</v>
      </c>
      <c r="I10337" s="2">
        <v>6661.8071841555966</v>
      </c>
      <c r="J10337" s="2">
        <v>8693.7782631219252</v>
      </c>
      <c r="K10337" t="s">
        <v>11</v>
      </c>
    </row>
    <row r="10338" spans="1:11" x14ac:dyDescent="0.2">
      <c r="A10338" s="3">
        <v>1458</v>
      </c>
      <c r="B10338" s="3">
        <v>2024</v>
      </c>
      <c r="C10338" s="3">
        <v>3</v>
      </c>
      <c r="D10338" s="3">
        <v>2026</v>
      </c>
      <c r="E10338" s="3">
        <v>1</v>
      </c>
      <c r="F10338" s="2">
        <v>1424.4578115070613</v>
      </c>
      <c r="G10338" s="2">
        <v>4201.8172576417373</v>
      </c>
      <c r="H10338" s="2">
        <v>3408.7376732629873</v>
      </c>
      <c r="I10338" s="2">
        <v>7610.5549309047246</v>
      </c>
      <c r="J10338" s="2">
        <v>8693.7782631219252</v>
      </c>
      <c r="K10338" t="s">
        <v>11</v>
      </c>
    </row>
    <row r="10339" spans="1:11" x14ac:dyDescent="0.2">
      <c r="A10339" s="3">
        <v>1459</v>
      </c>
      <c r="B10339" s="3">
        <v>2024</v>
      </c>
      <c r="C10339" s="3">
        <v>1</v>
      </c>
      <c r="D10339" s="3">
        <v>2024</v>
      </c>
      <c r="E10339" s="3">
        <v>1</v>
      </c>
      <c r="F10339" s="2">
        <v>2325.6552339636446</v>
      </c>
      <c r="G10339" s="2">
        <v>2325.6552339636446</v>
      </c>
      <c r="H10339" s="2">
        <v>7323.2369685894801</v>
      </c>
      <c r="I10339" s="2">
        <v>9648.8922025531247</v>
      </c>
      <c r="J10339" s="2">
        <v>14946.911569406087</v>
      </c>
      <c r="K10339" t="s">
        <v>11</v>
      </c>
    </row>
    <row r="10340" spans="1:11" x14ac:dyDescent="0.2">
      <c r="A10340" s="3">
        <v>1459</v>
      </c>
      <c r="B10340" s="3">
        <v>2024</v>
      </c>
      <c r="C10340" s="3">
        <v>2</v>
      </c>
      <c r="D10340" s="3">
        <v>2025</v>
      </c>
      <c r="E10340" s="3">
        <v>1</v>
      </c>
      <c r="F10340" s="2">
        <v>2442.9979134239611</v>
      </c>
      <c r="G10340" s="2">
        <v>4768.6531473876057</v>
      </c>
      <c r="H10340" s="2">
        <v>7046.1764676457497</v>
      </c>
      <c r="I10340" s="2">
        <v>11814.829615033355</v>
      </c>
      <c r="J10340" s="2">
        <v>14946.911569406087</v>
      </c>
      <c r="K10340" t="s">
        <v>11</v>
      </c>
    </row>
    <row r="10341" spans="1:11" x14ac:dyDescent="0.2">
      <c r="A10341" s="3">
        <v>1459</v>
      </c>
      <c r="B10341" s="3">
        <v>2024</v>
      </c>
      <c r="C10341" s="3">
        <v>3</v>
      </c>
      <c r="D10341" s="3">
        <v>2026</v>
      </c>
      <c r="E10341" s="3">
        <v>1</v>
      </c>
      <c r="F10341" s="2">
        <v>2455.213684781912</v>
      </c>
      <c r="G10341" s="2">
        <v>7223.8668321695177</v>
      </c>
      <c r="H10341" s="2">
        <v>5614.5298154548918</v>
      </c>
      <c r="I10341" s="2">
        <v>12838.39664762441</v>
      </c>
      <c r="J10341" s="2">
        <v>14946.911569406087</v>
      </c>
      <c r="K10341" t="s">
        <v>11</v>
      </c>
    </row>
    <row r="10342" spans="1:11" x14ac:dyDescent="0.2">
      <c r="A10342" s="3">
        <v>1460</v>
      </c>
      <c r="B10342" s="3">
        <v>2024</v>
      </c>
      <c r="C10342" s="3">
        <v>1</v>
      </c>
      <c r="D10342" s="3">
        <v>2024</v>
      </c>
      <c r="E10342" s="3">
        <v>1</v>
      </c>
      <c r="F10342" s="2">
        <v>2866.5250740045481</v>
      </c>
      <c r="G10342" s="2">
        <v>2866.5250740045481</v>
      </c>
      <c r="H10342" s="2">
        <v>9853.3950914219549</v>
      </c>
      <c r="I10342" s="2">
        <v>12719.920165426503</v>
      </c>
      <c r="J10342" s="2">
        <v>19663.926679795262</v>
      </c>
      <c r="K10342" t="s">
        <v>11</v>
      </c>
    </row>
    <row r="10343" spans="1:11" x14ac:dyDescent="0.2">
      <c r="A10343" s="3">
        <v>1460</v>
      </c>
      <c r="B10343" s="3">
        <v>2024</v>
      </c>
      <c r="C10343" s="3">
        <v>2</v>
      </c>
      <c r="D10343" s="3">
        <v>2025</v>
      </c>
      <c r="E10343" s="3">
        <v>1</v>
      </c>
      <c r="F10343" s="2">
        <v>3185.0151464210189</v>
      </c>
      <c r="G10343" s="2">
        <v>6051.540220425567</v>
      </c>
      <c r="H10343" s="2">
        <v>9300.9989171869638</v>
      </c>
      <c r="I10343" s="2">
        <v>15352.53913761253</v>
      </c>
      <c r="J10343" s="2">
        <v>19663.926679795262</v>
      </c>
      <c r="K10343" t="s">
        <v>11</v>
      </c>
    </row>
    <row r="10344" spans="1:11" x14ac:dyDescent="0.2">
      <c r="A10344" s="3">
        <v>1460</v>
      </c>
      <c r="B10344" s="3">
        <v>2024</v>
      </c>
      <c r="C10344" s="3">
        <v>3</v>
      </c>
      <c r="D10344" s="3">
        <v>2026</v>
      </c>
      <c r="E10344" s="3">
        <v>1</v>
      </c>
      <c r="F10344" s="2">
        <v>3716.4716539385654</v>
      </c>
      <c r="G10344" s="2">
        <v>9768.0118743641324</v>
      </c>
      <c r="H10344" s="2">
        <v>7315.6729490140351</v>
      </c>
      <c r="I10344" s="2">
        <v>17083.684823378167</v>
      </c>
      <c r="J10344" s="2">
        <v>19663.926679795262</v>
      </c>
      <c r="K10344" t="s">
        <v>11</v>
      </c>
    </row>
    <row r="10345" spans="1:11" x14ac:dyDescent="0.2">
      <c r="A10345" s="3">
        <v>1461</v>
      </c>
      <c r="B10345" s="3">
        <v>2024</v>
      </c>
      <c r="C10345" s="3">
        <v>1</v>
      </c>
      <c r="D10345" s="3">
        <v>2024</v>
      </c>
      <c r="E10345" s="3">
        <v>1</v>
      </c>
      <c r="F10345" s="2">
        <v>2168.7219558366605</v>
      </c>
      <c r="G10345" s="2">
        <v>2168.7219558366605</v>
      </c>
      <c r="H10345" s="2">
        <v>7034.191689716793</v>
      </c>
      <c r="I10345" s="2">
        <v>9202.9136455534535</v>
      </c>
      <c r="J10345" s="2">
        <v>14016.353846695489</v>
      </c>
      <c r="K10345" t="s">
        <v>11</v>
      </c>
    </row>
    <row r="10346" spans="1:11" x14ac:dyDescent="0.2">
      <c r="A10346" s="3">
        <v>1461</v>
      </c>
      <c r="B10346" s="3">
        <v>2024</v>
      </c>
      <c r="C10346" s="3">
        <v>2</v>
      </c>
      <c r="D10346" s="3">
        <v>2025</v>
      </c>
      <c r="E10346" s="3">
        <v>1</v>
      </c>
      <c r="F10346" s="2">
        <v>2339.7016721749214</v>
      </c>
      <c r="G10346" s="2">
        <v>4508.423628011582</v>
      </c>
      <c r="H10346" s="2">
        <v>6380.8790421799185</v>
      </c>
      <c r="I10346" s="2">
        <v>10889.302670191501</v>
      </c>
      <c r="J10346" s="2">
        <v>14016.353846695489</v>
      </c>
      <c r="K10346" t="s">
        <v>11</v>
      </c>
    </row>
    <row r="10347" spans="1:11" x14ac:dyDescent="0.2">
      <c r="A10347" s="3">
        <v>1461</v>
      </c>
      <c r="B10347" s="3">
        <v>2024</v>
      </c>
      <c r="C10347" s="3">
        <v>3</v>
      </c>
      <c r="D10347" s="3">
        <v>2026</v>
      </c>
      <c r="E10347" s="3">
        <v>1</v>
      </c>
      <c r="F10347" s="2">
        <v>2650.8561158581833</v>
      </c>
      <c r="G10347" s="2">
        <v>7159.2797438697653</v>
      </c>
      <c r="H10347" s="2">
        <v>5264.0559199549025</v>
      </c>
      <c r="I10347" s="2">
        <v>12423.335663824668</v>
      </c>
      <c r="J10347" s="2">
        <v>14016.353846695489</v>
      </c>
      <c r="K10347" t="s">
        <v>11</v>
      </c>
    </row>
    <row r="10348" spans="1:11" x14ac:dyDescent="0.2">
      <c r="A10348" s="3">
        <v>1462</v>
      </c>
      <c r="B10348" s="3">
        <v>2024</v>
      </c>
      <c r="C10348" s="3">
        <v>1</v>
      </c>
      <c r="D10348" s="3">
        <v>2024</v>
      </c>
      <c r="E10348" s="3">
        <v>1</v>
      </c>
      <c r="F10348" s="2">
        <v>1362.0630188322471</v>
      </c>
      <c r="G10348" s="2">
        <v>1362.0630188322471</v>
      </c>
      <c r="H10348" s="2">
        <v>4628.0419387500697</v>
      </c>
      <c r="I10348" s="2">
        <v>5990.1049575823163</v>
      </c>
      <c r="J10348" s="2">
        <v>9349.4840800252186</v>
      </c>
      <c r="K10348" t="s">
        <v>11</v>
      </c>
    </row>
    <row r="10349" spans="1:11" x14ac:dyDescent="0.2">
      <c r="A10349" s="3">
        <v>1462</v>
      </c>
      <c r="B10349" s="3">
        <v>2024</v>
      </c>
      <c r="C10349" s="3">
        <v>2</v>
      </c>
      <c r="D10349" s="3">
        <v>2025</v>
      </c>
      <c r="E10349" s="3">
        <v>1</v>
      </c>
      <c r="F10349" s="2">
        <v>1633.7033750757764</v>
      </c>
      <c r="G10349" s="2">
        <v>2995.7663939080235</v>
      </c>
      <c r="H10349" s="2">
        <v>4352.9023657184644</v>
      </c>
      <c r="I10349" s="2">
        <v>7348.6687596264874</v>
      </c>
      <c r="J10349" s="2">
        <v>9349.4840800252186</v>
      </c>
      <c r="K10349" t="s">
        <v>11</v>
      </c>
    </row>
    <row r="10350" spans="1:11" x14ac:dyDescent="0.2">
      <c r="A10350" s="3">
        <v>1462</v>
      </c>
      <c r="B10350" s="3">
        <v>2024</v>
      </c>
      <c r="C10350" s="3">
        <v>3</v>
      </c>
      <c r="D10350" s="3">
        <v>2026</v>
      </c>
      <c r="E10350" s="3">
        <v>1</v>
      </c>
      <c r="F10350" s="2">
        <v>1848.7025136492989</v>
      </c>
      <c r="G10350" s="2">
        <v>4844.4689075573224</v>
      </c>
      <c r="H10350" s="2">
        <v>3367.4978952264719</v>
      </c>
      <c r="I10350" s="2">
        <v>8211.9668027837943</v>
      </c>
      <c r="J10350" s="2">
        <v>9349.4840800252186</v>
      </c>
      <c r="K10350" t="s">
        <v>11</v>
      </c>
    </row>
    <row r="10351" spans="1:11" x14ac:dyDescent="0.2">
      <c r="A10351" s="3">
        <v>1463</v>
      </c>
      <c r="B10351" s="3">
        <v>2024</v>
      </c>
      <c r="C10351" s="3">
        <v>1</v>
      </c>
      <c r="D10351" s="3">
        <v>2024</v>
      </c>
      <c r="E10351" s="3">
        <v>1</v>
      </c>
      <c r="F10351" s="2">
        <v>1026.4925538402467</v>
      </c>
      <c r="G10351" s="2">
        <v>1026.4925538402467</v>
      </c>
      <c r="H10351" s="2">
        <v>3446.8498831856768</v>
      </c>
      <c r="I10351" s="2">
        <v>4473.3424370259236</v>
      </c>
      <c r="J10351" s="2">
        <v>7003.8338948277606</v>
      </c>
      <c r="K10351" t="s">
        <v>11</v>
      </c>
    </row>
    <row r="10352" spans="1:11" x14ac:dyDescent="0.2">
      <c r="A10352" s="3">
        <v>1463</v>
      </c>
      <c r="B10352" s="3">
        <v>2024</v>
      </c>
      <c r="C10352" s="3">
        <v>2</v>
      </c>
      <c r="D10352" s="3">
        <v>2025</v>
      </c>
      <c r="E10352" s="3">
        <v>1</v>
      </c>
      <c r="F10352" s="2">
        <v>1271.5266156375174</v>
      </c>
      <c r="G10352" s="2">
        <v>2298.0191694777641</v>
      </c>
      <c r="H10352" s="2">
        <v>3072.9419467185144</v>
      </c>
      <c r="I10352" s="2">
        <v>5370.9611161962785</v>
      </c>
      <c r="J10352" s="2">
        <v>7003.8338948277606</v>
      </c>
      <c r="K10352" t="s">
        <v>11</v>
      </c>
    </row>
    <row r="10353" spans="1:11" x14ac:dyDescent="0.2">
      <c r="A10353" s="3">
        <v>1463</v>
      </c>
      <c r="B10353" s="3">
        <v>2024</v>
      </c>
      <c r="C10353" s="3">
        <v>3</v>
      </c>
      <c r="D10353" s="3">
        <v>2026</v>
      </c>
      <c r="E10353" s="3">
        <v>1</v>
      </c>
      <c r="F10353" s="2">
        <v>1184.6099928882768</v>
      </c>
      <c r="G10353" s="2">
        <v>3482.6291623660409</v>
      </c>
      <c r="H10353" s="2">
        <v>2707.2040215373027</v>
      </c>
      <c r="I10353" s="2">
        <v>6189.8331839033435</v>
      </c>
      <c r="J10353" s="2">
        <v>7003.8338948277606</v>
      </c>
      <c r="K10353" t="s">
        <v>11</v>
      </c>
    </row>
    <row r="10354" spans="1:11" x14ac:dyDescent="0.2">
      <c r="A10354" s="3">
        <v>1464</v>
      </c>
      <c r="B10354" s="3">
        <v>2024</v>
      </c>
      <c r="C10354" s="3">
        <v>1</v>
      </c>
      <c r="D10354" s="3">
        <v>2024</v>
      </c>
      <c r="E10354" s="3">
        <v>1</v>
      </c>
      <c r="F10354" s="2">
        <v>6352.0633190177768</v>
      </c>
      <c r="G10354" s="2">
        <v>6352.0633190177768</v>
      </c>
      <c r="H10354" s="2">
        <v>21408.089484884513</v>
      </c>
      <c r="I10354" s="2">
        <v>27760.152803902289</v>
      </c>
      <c r="J10354" s="2">
        <v>42927.969383110889</v>
      </c>
      <c r="K10354" t="s">
        <v>11</v>
      </c>
    </row>
    <row r="10355" spans="1:11" x14ac:dyDescent="0.2">
      <c r="A10355" s="3">
        <v>1464</v>
      </c>
      <c r="B10355" s="3">
        <v>2024</v>
      </c>
      <c r="C10355" s="3">
        <v>2</v>
      </c>
      <c r="D10355" s="3">
        <v>2025</v>
      </c>
      <c r="E10355" s="3">
        <v>1</v>
      </c>
      <c r="F10355" s="2">
        <v>7298.2478578455803</v>
      </c>
      <c r="G10355" s="2">
        <v>13650.311176863357</v>
      </c>
      <c r="H10355" s="2">
        <v>19423.435679825747</v>
      </c>
      <c r="I10355" s="2">
        <v>33073.746856689104</v>
      </c>
      <c r="J10355" s="2">
        <v>42927.969383110889</v>
      </c>
      <c r="K10355" t="s">
        <v>11</v>
      </c>
    </row>
    <row r="10356" spans="1:11" x14ac:dyDescent="0.2">
      <c r="A10356" s="3">
        <v>1464</v>
      </c>
      <c r="B10356" s="3">
        <v>2024</v>
      </c>
      <c r="C10356" s="3">
        <v>3</v>
      </c>
      <c r="D10356" s="3">
        <v>2026</v>
      </c>
      <c r="E10356" s="3">
        <v>1</v>
      </c>
      <c r="F10356" s="2">
        <v>8331.465514360003</v>
      </c>
      <c r="G10356" s="2">
        <v>21981.77669122336</v>
      </c>
      <c r="H10356" s="2">
        <v>14825.866982900672</v>
      </c>
      <c r="I10356" s="2">
        <v>36807.643674124032</v>
      </c>
      <c r="J10356" s="2">
        <v>42927.969383110889</v>
      </c>
      <c r="K10356" t="s">
        <v>11</v>
      </c>
    </row>
    <row r="10357" spans="1:11" x14ac:dyDescent="0.2">
      <c r="A10357" s="3">
        <v>1465</v>
      </c>
      <c r="B10357" s="3">
        <v>2024</v>
      </c>
      <c r="C10357" s="3">
        <v>1</v>
      </c>
      <c r="D10357" s="3">
        <v>2024</v>
      </c>
      <c r="E10357" s="3">
        <v>1</v>
      </c>
      <c r="F10357" s="2">
        <v>2198.8857094324321</v>
      </c>
      <c r="G10357" s="2">
        <v>2198.8857094324321</v>
      </c>
      <c r="H10357" s="2">
        <v>7737.8773235520785</v>
      </c>
      <c r="I10357" s="2">
        <v>9936.7630329845106</v>
      </c>
      <c r="J10357" s="2">
        <v>15143.381952838403</v>
      </c>
      <c r="K10357" t="s">
        <v>11</v>
      </c>
    </row>
    <row r="10358" spans="1:11" x14ac:dyDescent="0.2">
      <c r="A10358" s="3">
        <v>1465</v>
      </c>
      <c r="B10358" s="3">
        <v>2024</v>
      </c>
      <c r="C10358" s="3">
        <v>2</v>
      </c>
      <c r="D10358" s="3">
        <v>2025</v>
      </c>
      <c r="E10358" s="3">
        <v>1</v>
      </c>
      <c r="F10358" s="2">
        <v>2763.631358099844</v>
      </c>
      <c r="G10358" s="2">
        <v>4962.5170675322761</v>
      </c>
      <c r="H10358" s="2">
        <v>6671.4738288945346</v>
      </c>
      <c r="I10358" s="2">
        <v>11633.990896426811</v>
      </c>
      <c r="J10358" s="2">
        <v>15143.381952838403</v>
      </c>
      <c r="K10358" t="s">
        <v>11</v>
      </c>
    </row>
    <row r="10359" spans="1:11" x14ac:dyDescent="0.2">
      <c r="A10359" s="3">
        <v>1465</v>
      </c>
      <c r="B10359" s="3">
        <v>2024</v>
      </c>
      <c r="C10359" s="3">
        <v>3</v>
      </c>
      <c r="D10359" s="3">
        <v>2026</v>
      </c>
      <c r="E10359" s="3">
        <v>1</v>
      </c>
      <c r="F10359" s="2">
        <v>2491.5071307754297</v>
      </c>
      <c r="G10359" s="2">
        <v>7454.0241983077058</v>
      </c>
      <c r="H10359" s="2">
        <v>5586.741185344089</v>
      </c>
      <c r="I10359" s="2">
        <v>13040.765383651795</v>
      </c>
      <c r="J10359" s="2">
        <v>15143.381952838403</v>
      </c>
      <c r="K10359" t="s">
        <v>11</v>
      </c>
    </row>
    <row r="10360" spans="1:11" x14ac:dyDescent="0.2">
      <c r="A10360" s="3">
        <v>1466</v>
      </c>
      <c r="B10360" s="3">
        <v>2024</v>
      </c>
      <c r="C10360" s="3">
        <v>1</v>
      </c>
      <c r="D10360" s="3">
        <v>2024</v>
      </c>
      <c r="E10360" s="3">
        <v>1</v>
      </c>
      <c r="F10360" s="2">
        <v>857.93213176902429</v>
      </c>
      <c r="G10360" s="2">
        <v>857.93213176902429</v>
      </c>
      <c r="H10360" s="2">
        <v>2956.5848528638357</v>
      </c>
      <c r="I10360" s="2">
        <v>3814.5169846328599</v>
      </c>
      <c r="J10360" s="2">
        <v>5947.6877421925947</v>
      </c>
      <c r="K10360" t="s">
        <v>11</v>
      </c>
    </row>
    <row r="10361" spans="1:11" x14ac:dyDescent="0.2">
      <c r="A10361" s="3">
        <v>1466</v>
      </c>
      <c r="B10361" s="3">
        <v>2024</v>
      </c>
      <c r="C10361" s="3">
        <v>2</v>
      </c>
      <c r="D10361" s="3">
        <v>2025</v>
      </c>
      <c r="E10361" s="3">
        <v>1</v>
      </c>
      <c r="F10361" s="2">
        <v>1036.5971891803961</v>
      </c>
      <c r="G10361" s="2">
        <v>1894.5293209494203</v>
      </c>
      <c r="H10361" s="2">
        <v>2820.3157564025296</v>
      </c>
      <c r="I10361" s="2">
        <v>4714.8450773519498</v>
      </c>
      <c r="J10361" s="2">
        <v>5947.6877421925947</v>
      </c>
      <c r="K10361" t="s">
        <v>11</v>
      </c>
    </row>
    <row r="10362" spans="1:11" x14ac:dyDescent="0.2">
      <c r="A10362" s="3">
        <v>1466</v>
      </c>
      <c r="B10362" s="3">
        <v>2024</v>
      </c>
      <c r="C10362" s="3">
        <v>3</v>
      </c>
      <c r="D10362" s="3">
        <v>2026</v>
      </c>
      <c r="E10362" s="3">
        <v>1</v>
      </c>
      <c r="F10362" s="2">
        <v>1037.7035919083287</v>
      </c>
      <c r="G10362" s="2">
        <v>2932.2329128577489</v>
      </c>
      <c r="H10362" s="2">
        <v>2257.3590716050016</v>
      </c>
      <c r="I10362" s="2">
        <v>5189.5919844627506</v>
      </c>
      <c r="J10362" s="2">
        <v>5947.6877421925947</v>
      </c>
      <c r="K10362" t="s">
        <v>11</v>
      </c>
    </row>
    <row r="10363" spans="1:11" x14ac:dyDescent="0.2">
      <c r="A10363" s="3">
        <v>1467</v>
      </c>
      <c r="B10363" s="3">
        <v>2024</v>
      </c>
      <c r="C10363" s="3">
        <v>1</v>
      </c>
      <c r="D10363" s="3">
        <v>2024</v>
      </c>
      <c r="E10363" s="3">
        <v>1</v>
      </c>
      <c r="F10363" s="2">
        <v>3371.7701100121512</v>
      </c>
      <c r="G10363" s="2">
        <v>3371.7701100121512</v>
      </c>
      <c r="H10363" s="2">
        <v>10694.298956588194</v>
      </c>
      <c r="I10363" s="2">
        <v>14066.069066600347</v>
      </c>
      <c r="J10363" s="2">
        <v>21646.383045970626</v>
      </c>
      <c r="K10363" t="s">
        <v>11</v>
      </c>
    </row>
    <row r="10364" spans="1:11" x14ac:dyDescent="0.2">
      <c r="A10364" s="3">
        <v>1467</v>
      </c>
      <c r="B10364" s="3">
        <v>2024</v>
      </c>
      <c r="C10364" s="3">
        <v>2</v>
      </c>
      <c r="D10364" s="3">
        <v>2025</v>
      </c>
      <c r="E10364" s="3">
        <v>1</v>
      </c>
      <c r="F10364" s="2">
        <v>3471.395830385165</v>
      </c>
      <c r="G10364" s="2">
        <v>6843.1659403973163</v>
      </c>
      <c r="H10364" s="2">
        <v>9729.4913189156068</v>
      </c>
      <c r="I10364" s="2">
        <v>16572.657259312924</v>
      </c>
      <c r="J10364" s="2">
        <v>21646.383045970626</v>
      </c>
      <c r="K10364" t="s">
        <v>11</v>
      </c>
    </row>
    <row r="10365" spans="1:11" x14ac:dyDescent="0.2">
      <c r="A10365" s="3">
        <v>1467</v>
      </c>
      <c r="B10365" s="3">
        <v>2024</v>
      </c>
      <c r="C10365" s="3">
        <v>3</v>
      </c>
      <c r="D10365" s="3">
        <v>2026</v>
      </c>
      <c r="E10365" s="3">
        <v>1</v>
      </c>
      <c r="F10365" s="2">
        <v>4310.4110655776394</v>
      </c>
      <c r="G10365" s="2">
        <v>11153.577005974956</v>
      </c>
      <c r="H10365" s="2">
        <v>7719.7743677064573</v>
      </c>
      <c r="I10365" s="2">
        <v>18873.351373681413</v>
      </c>
      <c r="J10365" s="2">
        <v>21646.383045970626</v>
      </c>
      <c r="K10365" t="s">
        <v>11</v>
      </c>
    </row>
    <row r="10366" spans="1:11" x14ac:dyDescent="0.2">
      <c r="A10366" s="3">
        <v>1468</v>
      </c>
      <c r="B10366" s="3">
        <v>2024</v>
      </c>
      <c r="C10366" s="3">
        <v>1</v>
      </c>
      <c r="D10366" s="3">
        <v>2024</v>
      </c>
      <c r="E10366" s="3">
        <v>1</v>
      </c>
      <c r="F10366" s="2">
        <v>4744.1311293546432</v>
      </c>
      <c r="G10366" s="2">
        <v>4744.1311293546432</v>
      </c>
      <c r="H10366" s="2">
        <v>15697.056393111579</v>
      </c>
      <c r="I10366" s="2">
        <v>20441.187522466222</v>
      </c>
      <c r="J10366" s="2">
        <v>30982.935241610099</v>
      </c>
      <c r="K10366" t="s">
        <v>11</v>
      </c>
    </row>
    <row r="10367" spans="1:11" x14ac:dyDescent="0.2">
      <c r="A10367" s="3">
        <v>1468</v>
      </c>
      <c r="B10367" s="3">
        <v>2024</v>
      </c>
      <c r="C10367" s="3">
        <v>2</v>
      </c>
      <c r="D10367" s="3">
        <v>2025</v>
      </c>
      <c r="E10367" s="3">
        <v>1</v>
      </c>
      <c r="F10367" s="2">
        <v>5200.5066871915087</v>
      </c>
      <c r="G10367" s="2">
        <v>9944.637816546152</v>
      </c>
      <c r="H10367" s="2">
        <v>14669.24729831749</v>
      </c>
      <c r="I10367" s="2">
        <v>24613.885114863642</v>
      </c>
      <c r="J10367" s="2">
        <v>30982.935241610099</v>
      </c>
      <c r="K10367" t="s">
        <v>11</v>
      </c>
    </row>
    <row r="10368" spans="1:11" x14ac:dyDescent="0.2">
      <c r="A10368" s="3">
        <v>1468</v>
      </c>
      <c r="B10368" s="3">
        <v>2024</v>
      </c>
      <c r="C10368" s="3">
        <v>3</v>
      </c>
      <c r="D10368" s="3">
        <v>2026</v>
      </c>
      <c r="E10368" s="3">
        <v>1</v>
      </c>
      <c r="F10368" s="2">
        <v>5097.9102302671799</v>
      </c>
      <c r="G10368" s="2">
        <v>15042.548046813332</v>
      </c>
      <c r="H10368" s="2">
        <v>11591.663180308678</v>
      </c>
      <c r="I10368" s="2">
        <v>26634.21122712201</v>
      </c>
      <c r="J10368" s="2">
        <v>30982.935241610099</v>
      </c>
      <c r="K10368" t="s">
        <v>11</v>
      </c>
    </row>
    <row r="10369" spans="1:11" x14ac:dyDescent="0.2">
      <c r="A10369" s="3">
        <v>1469</v>
      </c>
      <c r="B10369" s="3">
        <v>2024</v>
      </c>
      <c r="C10369" s="3">
        <v>1</v>
      </c>
      <c r="D10369" s="3">
        <v>2024</v>
      </c>
      <c r="E10369" s="3">
        <v>1</v>
      </c>
      <c r="F10369" s="2">
        <v>3625.087355638284</v>
      </c>
      <c r="G10369" s="2">
        <v>3625.087355638284</v>
      </c>
      <c r="H10369" s="2">
        <v>11923.192448407168</v>
      </c>
      <c r="I10369" s="2">
        <v>15548.279804045451</v>
      </c>
      <c r="J10369" s="2">
        <v>24110.085833547695</v>
      </c>
      <c r="K10369" t="s">
        <v>11</v>
      </c>
    </row>
    <row r="10370" spans="1:11" x14ac:dyDescent="0.2">
      <c r="A10370" s="3">
        <v>1469</v>
      </c>
      <c r="B10370" s="3">
        <v>2024</v>
      </c>
      <c r="C10370" s="3">
        <v>2</v>
      </c>
      <c r="D10370" s="3">
        <v>2025</v>
      </c>
      <c r="E10370" s="3">
        <v>1</v>
      </c>
      <c r="F10370" s="2">
        <v>4116.8008936179904</v>
      </c>
      <c r="G10370" s="2">
        <v>7741.8882492562743</v>
      </c>
      <c r="H10370" s="2">
        <v>11122.818953166159</v>
      </c>
      <c r="I10370" s="2">
        <v>18864.707202422433</v>
      </c>
      <c r="J10370" s="2">
        <v>24110.085833547695</v>
      </c>
      <c r="K10370" t="s">
        <v>11</v>
      </c>
    </row>
    <row r="10371" spans="1:11" x14ac:dyDescent="0.2">
      <c r="A10371" s="3">
        <v>1469</v>
      </c>
      <c r="B10371" s="3">
        <v>2024</v>
      </c>
      <c r="C10371" s="3">
        <v>3</v>
      </c>
      <c r="D10371" s="3">
        <v>2026</v>
      </c>
      <c r="E10371" s="3">
        <v>1</v>
      </c>
      <c r="F10371" s="2">
        <v>4695.93708028737</v>
      </c>
      <c r="G10371" s="2">
        <v>12437.825329543644</v>
      </c>
      <c r="H10371" s="2">
        <v>8627.7578621842076</v>
      </c>
      <c r="I10371" s="2">
        <v>21065.583191727852</v>
      </c>
      <c r="J10371" s="2">
        <v>24110.085833547695</v>
      </c>
      <c r="K10371" t="s">
        <v>11</v>
      </c>
    </row>
    <row r="10372" spans="1:11" x14ac:dyDescent="0.2">
      <c r="A10372" s="3">
        <v>1470</v>
      </c>
      <c r="B10372" s="3">
        <v>2024</v>
      </c>
      <c r="C10372" s="3">
        <v>1</v>
      </c>
      <c r="D10372" s="3">
        <v>2024</v>
      </c>
      <c r="E10372" s="3">
        <v>1</v>
      </c>
      <c r="F10372" s="2">
        <v>1018.0999329786461</v>
      </c>
      <c r="G10372" s="2">
        <v>1018.0999329786461</v>
      </c>
      <c r="H10372" s="2">
        <v>3374.6355918172362</v>
      </c>
      <c r="I10372" s="2">
        <v>4392.7355247958822</v>
      </c>
      <c r="J10372" s="2">
        <v>6869.6316271410451</v>
      </c>
      <c r="K10372" t="s">
        <v>11</v>
      </c>
    </row>
    <row r="10373" spans="1:11" x14ac:dyDescent="0.2">
      <c r="A10373" s="3">
        <v>1470</v>
      </c>
      <c r="B10373" s="3">
        <v>2024</v>
      </c>
      <c r="C10373" s="3">
        <v>2</v>
      </c>
      <c r="D10373" s="3">
        <v>2025</v>
      </c>
      <c r="E10373" s="3">
        <v>1</v>
      </c>
      <c r="F10373" s="2">
        <v>1252.999580645042</v>
      </c>
      <c r="G10373" s="2">
        <v>2271.0995136236879</v>
      </c>
      <c r="H10373" s="2">
        <v>3138.1391912512145</v>
      </c>
      <c r="I10373" s="2">
        <v>5409.2387048749024</v>
      </c>
      <c r="J10373" s="2">
        <v>6869.6316271410451</v>
      </c>
      <c r="K10373" t="s">
        <v>11</v>
      </c>
    </row>
    <row r="10374" spans="1:11" x14ac:dyDescent="0.2">
      <c r="A10374" s="3">
        <v>1470</v>
      </c>
      <c r="B10374" s="3">
        <v>2024</v>
      </c>
      <c r="C10374" s="3">
        <v>3</v>
      </c>
      <c r="D10374" s="3">
        <v>2026</v>
      </c>
      <c r="E10374" s="3">
        <v>1</v>
      </c>
      <c r="F10374" s="2">
        <v>1054.5842564154791</v>
      </c>
      <c r="G10374" s="2">
        <v>3325.683770039167</v>
      </c>
      <c r="H10374" s="2">
        <v>2635.8317245127018</v>
      </c>
      <c r="I10374" s="2">
        <v>5961.5154945518689</v>
      </c>
      <c r="J10374" s="2">
        <v>6869.6316271410451</v>
      </c>
      <c r="K10374" t="s">
        <v>11</v>
      </c>
    </row>
    <row r="10375" spans="1:11" x14ac:dyDescent="0.2">
      <c r="A10375" s="3">
        <v>1471</v>
      </c>
      <c r="B10375" s="3">
        <v>2024</v>
      </c>
      <c r="C10375" s="3">
        <v>1</v>
      </c>
      <c r="D10375" s="3">
        <v>2024</v>
      </c>
      <c r="E10375" s="3">
        <v>1</v>
      </c>
      <c r="F10375" s="2">
        <v>703.83279438568388</v>
      </c>
      <c r="G10375" s="2">
        <v>703.83279438568388</v>
      </c>
      <c r="H10375" s="2">
        <v>2291.354624320541</v>
      </c>
      <c r="I10375" s="2">
        <v>2995.1874187062249</v>
      </c>
      <c r="J10375" s="2">
        <v>4627.9595118683646</v>
      </c>
      <c r="K10375" t="s">
        <v>11</v>
      </c>
    </row>
    <row r="10376" spans="1:11" x14ac:dyDescent="0.2">
      <c r="A10376" s="3">
        <v>1471</v>
      </c>
      <c r="B10376" s="3">
        <v>2024</v>
      </c>
      <c r="C10376" s="3">
        <v>2</v>
      </c>
      <c r="D10376" s="3">
        <v>2025</v>
      </c>
      <c r="E10376" s="3">
        <v>1</v>
      </c>
      <c r="F10376" s="2">
        <v>802.64331157298284</v>
      </c>
      <c r="G10376" s="2">
        <v>1506.4761059586667</v>
      </c>
      <c r="H10376" s="2">
        <v>2138.8439537196582</v>
      </c>
      <c r="I10376" s="2">
        <v>3645.3200596783249</v>
      </c>
      <c r="J10376" s="2">
        <v>4627.9595118683646</v>
      </c>
      <c r="K10376" t="s">
        <v>11</v>
      </c>
    </row>
    <row r="10377" spans="1:11" x14ac:dyDescent="0.2">
      <c r="A10377" s="3">
        <v>1471</v>
      </c>
      <c r="B10377" s="3">
        <v>2024</v>
      </c>
      <c r="C10377" s="3">
        <v>3</v>
      </c>
      <c r="D10377" s="3">
        <v>2026</v>
      </c>
      <c r="E10377" s="3">
        <v>1</v>
      </c>
      <c r="F10377" s="2">
        <v>777.89328863074616</v>
      </c>
      <c r="G10377" s="2">
        <v>2284.3693945894129</v>
      </c>
      <c r="H10377" s="2">
        <v>1732.0933663169108</v>
      </c>
      <c r="I10377" s="2">
        <v>4016.4627609063236</v>
      </c>
      <c r="J10377" s="2">
        <v>4627.9595118683646</v>
      </c>
      <c r="K10377" t="s">
        <v>11</v>
      </c>
    </row>
    <row r="10378" spans="1:11" x14ac:dyDescent="0.2">
      <c r="A10378" s="3">
        <v>1472</v>
      </c>
      <c r="B10378" s="3">
        <v>2024</v>
      </c>
      <c r="C10378" s="3">
        <v>1</v>
      </c>
      <c r="D10378" s="3">
        <v>2024</v>
      </c>
      <c r="E10378" s="3">
        <v>1</v>
      </c>
      <c r="F10378" s="2">
        <v>1567.4971115198587</v>
      </c>
      <c r="G10378" s="2">
        <v>1567.4971115198587</v>
      </c>
      <c r="H10378" s="2">
        <v>5089.3576423795457</v>
      </c>
      <c r="I10378" s="2">
        <v>6656.8547538994044</v>
      </c>
      <c r="J10378" s="2">
        <v>10171.79324333849</v>
      </c>
      <c r="K10378" t="s">
        <v>11</v>
      </c>
    </row>
    <row r="10379" spans="1:11" x14ac:dyDescent="0.2">
      <c r="A10379" s="3">
        <v>1472</v>
      </c>
      <c r="B10379" s="3">
        <v>2024</v>
      </c>
      <c r="C10379" s="3">
        <v>2</v>
      </c>
      <c r="D10379" s="3">
        <v>2025</v>
      </c>
      <c r="E10379" s="3">
        <v>1</v>
      </c>
      <c r="F10379" s="2">
        <v>1564.5750442508224</v>
      </c>
      <c r="G10379" s="2">
        <v>3132.0721557706811</v>
      </c>
      <c r="H10379" s="2">
        <v>4916.6611319473795</v>
      </c>
      <c r="I10379" s="2">
        <v>8048.7332877180606</v>
      </c>
      <c r="J10379" s="2">
        <v>10171.79324333849</v>
      </c>
      <c r="K10379" t="s">
        <v>11</v>
      </c>
    </row>
    <row r="10380" spans="1:11" x14ac:dyDescent="0.2">
      <c r="A10380" s="3">
        <v>1472</v>
      </c>
      <c r="B10380" s="3">
        <v>2024</v>
      </c>
      <c r="C10380" s="3">
        <v>3</v>
      </c>
      <c r="D10380" s="3">
        <v>2026</v>
      </c>
      <c r="E10380" s="3">
        <v>1</v>
      </c>
      <c r="F10380" s="2">
        <v>1886.1248840549179</v>
      </c>
      <c r="G10380" s="2">
        <v>5018.1970398255989</v>
      </c>
      <c r="H10380" s="2">
        <v>3985.979887771301</v>
      </c>
      <c r="I10380" s="2">
        <v>9004.1769275969</v>
      </c>
      <c r="J10380" s="2">
        <v>10171.79324333849</v>
      </c>
      <c r="K10380" t="s">
        <v>11</v>
      </c>
    </row>
    <row r="10381" spans="1:11" x14ac:dyDescent="0.2">
      <c r="A10381" s="3">
        <v>1473</v>
      </c>
      <c r="B10381" s="3">
        <v>2024</v>
      </c>
      <c r="C10381" s="3">
        <v>1</v>
      </c>
      <c r="D10381" s="3">
        <v>2024</v>
      </c>
      <c r="E10381" s="3">
        <v>1</v>
      </c>
      <c r="F10381" s="2">
        <v>771.6383752553877</v>
      </c>
      <c r="G10381" s="2">
        <v>771.6383752553877</v>
      </c>
      <c r="H10381" s="2">
        <v>2513.0897720294579</v>
      </c>
      <c r="I10381" s="2">
        <v>3284.7281472848454</v>
      </c>
      <c r="J10381" s="2">
        <v>5108.2704225150737</v>
      </c>
      <c r="K10381" t="s">
        <v>11</v>
      </c>
    </row>
    <row r="10382" spans="1:11" x14ac:dyDescent="0.2">
      <c r="A10382" s="3">
        <v>1473</v>
      </c>
      <c r="B10382" s="3">
        <v>2024</v>
      </c>
      <c r="C10382" s="3">
        <v>2</v>
      </c>
      <c r="D10382" s="3">
        <v>2025</v>
      </c>
      <c r="E10382" s="3">
        <v>1</v>
      </c>
      <c r="F10382" s="2">
        <v>856.19272357283626</v>
      </c>
      <c r="G10382" s="2">
        <v>1627.831098828224</v>
      </c>
      <c r="H10382" s="2">
        <v>2403.7634694638182</v>
      </c>
      <c r="I10382" s="2">
        <v>4031.5945682920419</v>
      </c>
      <c r="J10382" s="2">
        <v>5108.2704225150737</v>
      </c>
      <c r="K10382" t="s">
        <v>11</v>
      </c>
    </row>
    <row r="10383" spans="1:11" x14ac:dyDescent="0.2">
      <c r="A10383" s="3">
        <v>1473</v>
      </c>
      <c r="B10383" s="3">
        <v>2024</v>
      </c>
      <c r="C10383" s="3">
        <v>3</v>
      </c>
      <c r="D10383" s="3">
        <v>2026</v>
      </c>
      <c r="E10383" s="3">
        <v>1</v>
      </c>
      <c r="F10383" s="2">
        <v>915.93601285417685</v>
      </c>
      <c r="G10383" s="2">
        <v>2543.7671116824008</v>
      </c>
      <c r="H10383" s="2">
        <v>1871.0542391131189</v>
      </c>
      <c r="I10383" s="2">
        <v>4414.8213507955197</v>
      </c>
      <c r="J10383" s="2">
        <v>5108.2704225150737</v>
      </c>
      <c r="K10383" t="s">
        <v>11</v>
      </c>
    </row>
    <row r="10384" spans="1:11" x14ac:dyDescent="0.2">
      <c r="A10384" s="3">
        <v>1474</v>
      </c>
      <c r="B10384" s="3">
        <v>2024</v>
      </c>
      <c r="C10384" s="3">
        <v>1</v>
      </c>
      <c r="D10384" s="3">
        <v>2024</v>
      </c>
      <c r="E10384" s="3">
        <v>1</v>
      </c>
      <c r="F10384" s="2">
        <v>2653.6683491558756</v>
      </c>
      <c r="G10384" s="2">
        <v>2653.6683491558756</v>
      </c>
      <c r="H10384" s="2">
        <v>8906.239302302698</v>
      </c>
      <c r="I10384" s="2">
        <v>11559.907651458574</v>
      </c>
      <c r="J10384" s="2">
        <v>17640.763826473201</v>
      </c>
      <c r="K10384" t="s">
        <v>11</v>
      </c>
    </row>
    <row r="10385" spans="1:11" x14ac:dyDescent="0.2">
      <c r="A10385" s="3">
        <v>1474</v>
      </c>
      <c r="B10385" s="3">
        <v>2024</v>
      </c>
      <c r="C10385" s="3">
        <v>2</v>
      </c>
      <c r="D10385" s="3">
        <v>2025</v>
      </c>
      <c r="E10385" s="3">
        <v>1</v>
      </c>
      <c r="F10385" s="2">
        <v>3030.6086054025977</v>
      </c>
      <c r="G10385" s="2">
        <v>5684.2769545584733</v>
      </c>
      <c r="H10385" s="2">
        <v>7917.7201741270228</v>
      </c>
      <c r="I10385" s="2">
        <v>13601.997128685496</v>
      </c>
      <c r="J10385" s="2">
        <v>17640.763826473201</v>
      </c>
      <c r="K10385" t="s">
        <v>11</v>
      </c>
    </row>
    <row r="10386" spans="1:11" x14ac:dyDescent="0.2">
      <c r="A10386" s="3">
        <v>1474</v>
      </c>
      <c r="B10386" s="3">
        <v>2024</v>
      </c>
      <c r="C10386" s="3">
        <v>3</v>
      </c>
      <c r="D10386" s="3">
        <v>2026</v>
      </c>
      <c r="E10386" s="3">
        <v>1</v>
      </c>
      <c r="F10386" s="2">
        <v>2919.7164639754765</v>
      </c>
      <c r="G10386" s="2">
        <v>8603.9934185339498</v>
      </c>
      <c r="H10386" s="2">
        <v>6812.7007225021352</v>
      </c>
      <c r="I10386" s="2">
        <v>15416.694141036085</v>
      </c>
      <c r="J10386" s="2">
        <v>17640.763826473201</v>
      </c>
      <c r="K10386" t="s">
        <v>11</v>
      </c>
    </row>
    <row r="10387" spans="1:11" x14ac:dyDescent="0.2">
      <c r="A10387" s="3">
        <v>1475</v>
      </c>
      <c r="B10387" s="3">
        <v>2024</v>
      </c>
      <c r="C10387" s="3">
        <v>1</v>
      </c>
      <c r="D10387" s="3">
        <v>2024</v>
      </c>
      <c r="E10387" s="3">
        <v>1</v>
      </c>
      <c r="F10387" s="2">
        <v>3707.2217442016931</v>
      </c>
      <c r="G10387" s="2">
        <v>3707.2217442016931</v>
      </c>
      <c r="H10387" s="2">
        <v>12133.981096545289</v>
      </c>
      <c r="I10387" s="2">
        <v>15841.202840746982</v>
      </c>
      <c r="J10387" s="2">
        <v>24327.706524156718</v>
      </c>
      <c r="K10387" t="s">
        <v>11</v>
      </c>
    </row>
    <row r="10388" spans="1:11" x14ac:dyDescent="0.2">
      <c r="A10388" s="3">
        <v>1475</v>
      </c>
      <c r="B10388" s="3">
        <v>2024</v>
      </c>
      <c r="C10388" s="3">
        <v>2</v>
      </c>
      <c r="D10388" s="3">
        <v>2025</v>
      </c>
      <c r="E10388" s="3">
        <v>1</v>
      </c>
      <c r="F10388" s="2">
        <v>4122.7576950703769</v>
      </c>
      <c r="G10388" s="2">
        <v>7829.9794392720705</v>
      </c>
      <c r="H10388" s="2">
        <v>10941.988424926074</v>
      </c>
      <c r="I10388" s="2">
        <v>18771.967864198145</v>
      </c>
      <c r="J10388" s="2">
        <v>24327.706524156718</v>
      </c>
      <c r="K10388" t="s">
        <v>11</v>
      </c>
    </row>
    <row r="10389" spans="1:11" x14ac:dyDescent="0.2">
      <c r="A10389" s="3">
        <v>1475</v>
      </c>
      <c r="B10389" s="3">
        <v>2024</v>
      </c>
      <c r="C10389" s="3">
        <v>3</v>
      </c>
      <c r="D10389" s="3">
        <v>2026</v>
      </c>
      <c r="E10389" s="3">
        <v>1</v>
      </c>
      <c r="F10389" s="2">
        <v>4540.9786048169972</v>
      </c>
      <c r="G10389" s="2">
        <v>12370.958044089068</v>
      </c>
      <c r="H10389" s="2">
        <v>9073.6832881473565</v>
      </c>
      <c r="I10389" s="2">
        <v>21444.641332236424</v>
      </c>
      <c r="J10389" s="2">
        <v>24327.706524156718</v>
      </c>
      <c r="K10389" t="s">
        <v>11</v>
      </c>
    </row>
    <row r="10390" spans="1:11" x14ac:dyDescent="0.2">
      <c r="A10390" s="3">
        <v>1476</v>
      </c>
      <c r="B10390" s="3">
        <v>2024</v>
      </c>
      <c r="C10390" s="3">
        <v>1</v>
      </c>
      <c r="D10390" s="3">
        <v>2024</v>
      </c>
      <c r="E10390" s="3">
        <v>1</v>
      </c>
      <c r="F10390" s="2">
        <v>1422.4522079797891</v>
      </c>
      <c r="G10390" s="2">
        <v>1422.4522079797891</v>
      </c>
      <c r="H10390" s="2">
        <v>4521.9143816597825</v>
      </c>
      <c r="I10390" s="2">
        <v>5944.3665896395714</v>
      </c>
      <c r="J10390" s="2">
        <v>9130.5773813380056</v>
      </c>
      <c r="K10390" t="s">
        <v>11</v>
      </c>
    </row>
    <row r="10391" spans="1:11" x14ac:dyDescent="0.2">
      <c r="A10391" s="3">
        <v>1476</v>
      </c>
      <c r="B10391" s="3">
        <v>2024</v>
      </c>
      <c r="C10391" s="3">
        <v>2</v>
      </c>
      <c r="D10391" s="3">
        <v>2025</v>
      </c>
      <c r="E10391" s="3">
        <v>1</v>
      </c>
      <c r="F10391" s="2">
        <v>1510.4682054424518</v>
      </c>
      <c r="G10391" s="2">
        <v>2932.9204134222409</v>
      </c>
      <c r="H10391" s="2">
        <v>4309.0948002621572</v>
      </c>
      <c r="I10391" s="2">
        <v>7242.0152136843981</v>
      </c>
      <c r="J10391" s="2">
        <v>9130.5773813380056</v>
      </c>
      <c r="K10391" t="s">
        <v>11</v>
      </c>
    </row>
    <row r="10392" spans="1:11" x14ac:dyDescent="0.2">
      <c r="A10392" s="3">
        <v>1476</v>
      </c>
      <c r="B10392" s="3">
        <v>2024</v>
      </c>
      <c r="C10392" s="3">
        <v>3</v>
      </c>
      <c r="D10392" s="3">
        <v>2026</v>
      </c>
      <c r="E10392" s="3">
        <v>1</v>
      </c>
      <c r="F10392" s="2">
        <v>1557.6142306168176</v>
      </c>
      <c r="G10392" s="2">
        <v>4490.5346440390585</v>
      </c>
      <c r="H10392" s="2">
        <v>3492.5364139027688</v>
      </c>
      <c r="I10392" s="2">
        <v>7983.0710579418273</v>
      </c>
      <c r="J10392" s="2">
        <v>9130.5773813380056</v>
      </c>
      <c r="K10392" t="s">
        <v>11</v>
      </c>
    </row>
    <row r="10393" spans="1:11" x14ac:dyDescent="0.2">
      <c r="A10393" s="3">
        <v>1477</v>
      </c>
      <c r="B10393" s="3">
        <v>2024</v>
      </c>
      <c r="C10393" s="3">
        <v>1</v>
      </c>
      <c r="D10393" s="3">
        <v>2024</v>
      </c>
      <c r="E10393" s="3">
        <v>1</v>
      </c>
      <c r="F10393" s="2">
        <v>2458.8395698640893</v>
      </c>
      <c r="G10393" s="2">
        <v>2458.8395698640893</v>
      </c>
      <c r="H10393" s="2">
        <v>7960.8409047369787</v>
      </c>
      <c r="I10393" s="2">
        <v>10419.680474601068</v>
      </c>
      <c r="J10393" s="2">
        <v>16157.173926103125</v>
      </c>
      <c r="K10393" t="s">
        <v>11</v>
      </c>
    </row>
    <row r="10394" spans="1:11" x14ac:dyDescent="0.2">
      <c r="A10394" s="3">
        <v>1477</v>
      </c>
      <c r="B10394" s="3">
        <v>2024</v>
      </c>
      <c r="C10394" s="3">
        <v>2</v>
      </c>
      <c r="D10394" s="3">
        <v>2025</v>
      </c>
      <c r="E10394" s="3">
        <v>1</v>
      </c>
      <c r="F10394" s="2">
        <v>2575.4460190223685</v>
      </c>
      <c r="G10394" s="2">
        <v>5034.2855888864578</v>
      </c>
      <c r="H10394" s="2">
        <v>7723.3542729270575</v>
      </c>
      <c r="I10394" s="2">
        <v>12757.639861813515</v>
      </c>
      <c r="J10394" s="2">
        <v>16157.173926103125</v>
      </c>
      <c r="K10394" t="s">
        <v>11</v>
      </c>
    </row>
    <row r="10395" spans="1:11" x14ac:dyDescent="0.2">
      <c r="A10395" s="3">
        <v>1477</v>
      </c>
      <c r="B10395" s="3">
        <v>2024</v>
      </c>
      <c r="C10395" s="3">
        <v>3</v>
      </c>
      <c r="D10395" s="3">
        <v>2026</v>
      </c>
      <c r="E10395" s="3">
        <v>1</v>
      </c>
      <c r="F10395" s="2">
        <v>3282.8052332170082</v>
      </c>
      <c r="G10395" s="2">
        <v>8317.0908221034661</v>
      </c>
      <c r="H10395" s="2">
        <v>5857.83485572678</v>
      </c>
      <c r="I10395" s="2">
        <v>14174.925677830246</v>
      </c>
      <c r="J10395" s="2">
        <v>16157.173926103125</v>
      </c>
      <c r="K10395" t="s">
        <v>11</v>
      </c>
    </row>
    <row r="10396" spans="1:11" x14ac:dyDescent="0.2">
      <c r="A10396" s="3">
        <v>1478</v>
      </c>
      <c r="B10396" s="3">
        <v>2024</v>
      </c>
      <c r="C10396" s="3">
        <v>1</v>
      </c>
      <c r="D10396" s="3">
        <v>2024</v>
      </c>
      <c r="E10396" s="3">
        <v>1</v>
      </c>
      <c r="F10396" s="2">
        <v>804.10597161743124</v>
      </c>
      <c r="G10396" s="2">
        <v>804.10597161743124</v>
      </c>
      <c r="H10396" s="2">
        <v>2587.9381977379139</v>
      </c>
      <c r="I10396" s="2">
        <v>3392.0441693553453</v>
      </c>
      <c r="J10396" s="2">
        <v>5161.242790402599</v>
      </c>
      <c r="K10396" t="s">
        <v>11</v>
      </c>
    </row>
    <row r="10397" spans="1:11" x14ac:dyDescent="0.2">
      <c r="A10397" s="3">
        <v>1478</v>
      </c>
      <c r="B10397" s="3">
        <v>2024</v>
      </c>
      <c r="C10397" s="3">
        <v>2</v>
      </c>
      <c r="D10397" s="3">
        <v>2025</v>
      </c>
      <c r="E10397" s="3">
        <v>1</v>
      </c>
      <c r="F10397" s="2">
        <v>796.93369555427546</v>
      </c>
      <c r="G10397" s="2">
        <v>1601.0396671717067</v>
      </c>
      <c r="H10397" s="2">
        <v>2403.150653923039</v>
      </c>
      <c r="I10397" s="2">
        <v>4004.1903210947457</v>
      </c>
      <c r="J10397" s="2">
        <v>5161.242790402599</v>
      </c>
      <c r="K10397" t="s">
        <v>11</v>
      </c>
    </row>
    <row r="10398" spans="1:11" x14ac:dyDescent="0.2">
      <c r="A10398" s="3">
        <v>1478</v>
      </c>
      <c r="B10398" s="3">
        <v>2024</v>
      </c>
      <c r="C10398" s="3">
        <v>3</v>
      </c>
      <c r="D10398" s="3">
        <v>2026</v>
      </c>
      <c r="E10398" s="3">
        <v>1</v>
      </c>
      <c r="F10398" s="2">
        <v>980.16567897024561</v>
      </c>
      <c r="G10398" s="2">
        <v>2581.2053461419523</v>
      </c>
      <c r="H10398" s="2">
        <v>1887.8047320806431</v>
      </c>
      <c r="I10398" s="2">
        <v>4469.0100782225954</v>
      </c>
      <c r="J10398" s="2">
        <v>5161.242790402599</v>
      </c>
      <c r="K10398" t="s">
        <v>11</v>
      </c>
    </row>
    <row r="10399" spans="1:11" x14ac:dyDescent="0.2">
      <c r="A10399" s="3">
        <v>1479</v>
      </c>
      <c r="B10399" s="3">
        <v>2024</v>
      </c>
      <c r="C10399" s="3">
        <v>1</v>
      </c>
      <c r="D10399" s="3">
        <v>2024</v>
      </c>
      <c r="E10399" s="3">
        <v>1</v>
      </c>
      <c r="F10399" s="2">
        <v>300.45984725109321</v>
      </c>
      <c r="G10399" s="2">
        <v>300.45984725109321</v>
      </c>
      <c r="H10399" s="2">
        <v>1017.5149332124015</v>
      </c>
      <c r="I10399" s="2">
        <v>1317.9747804634947</v>
      </c>
      <c r="J10399" s="2">
        <v>2009.050066450327</v>
      </c>
      <c r="K10399" t="s">
        <v>11</v>
      </c>
    </row>
    <row r="10400" spans="1:11" x14ac:dyDescent="0.2">
      <c r="A10400" s="3">
        <v>1479</v>
      </c>
      <c r="B10400" s="3">
        <v>2024</v>
      </c>
      <c r="C10400" s="3">
        <v>2</v>
      </c>
      <c r="D10400" s="3">
        <v>2025</v>
      </c>
      <c r="E10400" s="3">
        <v>1</v>
      </c>
      <c r="F10400" s="2">
        <v>346.35138451673066</v>
      </c>
      <c r="G10400" s="2">
        <v>646.81123176782387</v>
      </c>
      <c r="H10400" s="2">
        <v>921.9580397968067</v>
      </c>
      <c r="I10400" s="2">
        <v>1568.7692715646306</v>
      </c>
      <c r="J10400" s="2">
        <v>2009.050066450327</v>
      </c>
      <c r="K10400" t="s">
        <v>11</v>
      </c>
    </row>
    <row r="10401" spans="1:11" x14ac:dyDescent="0.2">
      <c r="A10401" s="3">
        <v>1479</v>
      </c>
      <c r="B10401" s="3">
        <v>2024</v>
      </c>
      <c r="C10401" s="3">
        <v>3</v>
      </c>
      <c r="D10401" s="3">
        <v>2026</v>
      </c>
      <c r="E10401" s="3">
        <v>1</v>
      </c>
      <c r="F10401" s="2">
        <v>390.35415431913805</v>
      </c>
      <c r="G10401" s="2">
        <v>1037.1653860869619</v>
      </c>
      <c r="H10401" s="2">
        <v>676.44539036177866</v>
      </c>
      <c r="I10401" s="2">
        <v>1713.6107764487406</v>
      </c>
      <c r="J10401" s="2">
        <v>2009.050066450327</v>
      </c>
      <c r="K10401" t="s">
        <v>11</v>
      </c>
    </row>
    <row r="10402" spans="1:11" x14ac:dyDescent="0.2">
      <c r="A10402" s="3">
        <v>1480</v>
      </c>
      <c r="B10402" s="3">
        <v>2024</v>
      </c>
      <c r="C10402" s="3">
        <v>1</v>
      </c>
      <c r="D10402" s="3">
        <v>2024</v>
      </c>
      <c r="E10402" s="3">
        <v>1</v>
      </c>
      <c r="F10402" s="2">
        <v>1417.2637707040215</v>
      </c>
      <c r="G10402" s="2">
        <v>1417.2637707040215</v>
      </c>
      <c r="H10402" s="2">
        <v>4623.5621553126775</v>
      </c>
      <c r="I10402" s="2">
        <v>6040.8259260166988</v>
      </c>
      <c r="J10402" s="2">
        <v>9382.2104572258431</v>
      </c>
      <c r="K10402" t="s">
        <v>11</v>
      </c>
    </row>
    <row r="10403" spans="1:11" x14ac:dyDescent="0.2">
      <c r="A10403" s="3">
        <v>1480</v>
      </c>
      <c r="B10403" s="3">
        <v>2024</v>
      </c>
      <c r="C10403" s="3">
        <v>2</v>
      </c>
      <c r="D10403" s="3">
        <v>2025</v>
      </c>
      <c r="E10403" s="3">
        <v>1</v>
      </c>
      <c r="F10403" s="2">
        <v>1645.8219776044959</v>
      </c>
      <c r="G10403" s="2">
        <v>3063.0857483085174</v>
      </c>
      <c r="H10403" s="2">
        <v>4159.8248934984513</v>
      </c>
      <c r="I10403" s="2">
        <v>7222.9106418069687</v>
      </c>
      <c r="J10403" s="2">
        <v>9382.2104572258431</v>
      </c>
      <c r="K10403" t="s">
        <v>11</v>
      </c>
    </row>
    <row r="10404" spans="1:11" x14ac:dyDescent="0.2">
      <c r="A10404" s="3">
        <v>1480</v>
      </c>
      <c r="B10404" s="3">
        <v>2024</v>
      </c>
      <c r="C10404" s="3">
        <v>3</v>
      </c>
      <c r="D10404" s="3">
        <v>2026</v>
      </c>
      <c r="E10404" s="3">
        <v>1</v>
      </c>
      <c r="F10404" s="2">
        <v>1789.0739850159816</v>
      </c>
      <c r="G10404" s="2">
        <v>4852.159733324499</v>
      </c>
      <c r="H10404" s="2">
        <v>3325.053868085055</v>
      </c>
      <c r="I10404" s="2">
        <v>8177.213601409554</v>
      </c>
      <c r="J10404" s="2">
        <v>9382.2104572258431</v>
      </c>
      <c r="K10404" t="s">
        <v>11</v>
      </c>
    </row>
    <row r="10405" spans="1:11" x14ac:dyDescent="0.2">
      <c r="A10405" s="3">
        <v>1481</v>
      </c>
      <c r="B10405" s="3">
        <v>2024</v>
      </c>
      <c r="C10405" s="3">
        <v>1</v>
      </c>
      <c r="D10405" s="3">
        <v>2024</v>
      </c>
      <c r="E10405" s="3">
        <v>1</v>
      </c>
      <c r="F10405" s="2">
        <v>4300.7598691784997</v>
      </c>
      <c r="G10405" s="2">
        <v>4300.7598691784997</v>
      </c>
      <c r="H10405" s="2">
        <v>14615.064083270005</v>
      </c>
      <c r="I10405" s="2">
        <v>18915.823952448503</v>
      </c>
      <c r="J10405" s="2">
        <v>29335.060900481585</v>
      </c>
      <c r="K10405" t="s">
        <v>11</v>
      </c>
    </row>
    <row r="10406" spans="1:11" x14ac:dyDescent="0.2">
      <c r="A10406" s="3">
        <v>1481</v>
      </c>
      <c r="B10406" s="3">
        <v>2024</v>
      </c>
      <c r="C10406" s="3">
        <v>2</v>
      </c>
      <c r="D10406" s="3">
        <v>2025</v>
      </c>
      <c r="E10406" s="3">
        <v>1</v>
      </c>
      <c r="F10406" s="2">
        <v>4988.3213159256657</v>
      </c>
      <c r="G10406" s="2">
        <v>9289.0811851041653</v>
      </c>
      <c r="H10406" s="2">
        <v>13724.767539267497</v>
      </c>
      <c r="I10406" s="2">
        <v>23013.848724371663</v>
      </c>
      <c r="J10406" s="2">
        <v>29335.060900481585</v>
      </c>
      <c r="K10406" t="s">
        <v>11</v>
      </c>
    </row>
    <row r="10407" spans="1:11" x14ac:dyDescent="0.2">
      <c r="A10407" s="3">
        <v>1481</v>
      </c>
      <c r="B10407" s="3">
        <v>2024</v>
      </c>
      <c r="C10407" s="3">
        <v>3</v>
      </c>
      <c r="D10407" s="3">
        <v>2026</v>
      </c>
      <c r="E10407" s="3">
        <v>1</v>
      </c>
      <c r="F10407" s="2">
        <v>4865.0828318285494</v>
      </c>
      <c r="G10407" s="2">
        <v>14154.164016932715</v>
      </c>
      <c r="H10407" s="2">
        <v>10871.788799602411</v>
      </c>
      <c r="I10407" s="2">
        <v>25025.952816535126</v>
      </c>
      <c r="J10407" s="2">
        <v>29335.060900481585</v>
      </c>
      <c r="K10407" t="s">
        <v>11</v>
      </c>
    </row>
    <row r="10408" spans="1:11" x14ac:dyDescent="0.2">
      <c r="A10408" s="3">
        <v>1482</v>
      </c>
      <c r="B10408" s="3">
        <v>2024</v>
      </c>
      <c r="C10408" s="3">
        <v>1</v>
      </c>
      <c r="D10408" s="3">
        <v>2024</v>
      </c>
      <c r="E10408" s="3">
        <v>1</v>
      </c>
      <c r="F10408" s="2">
        <v>1235.0632075342448</v>
      </c>
      <c r="G10408" s="2">
        <v>1235.0632075342448</v>
      </c>
      <c r="H10408" s="2">
        <v>4205.1914776209278</v>
      </c>
      <c r="I10408" s="2">
        <v>5440.2546851551724</v>
      </c>
      <c r="J10408" s="2">
        <v>8506.8654625644431</v>
      </c>
      <c r="K10408" t="s">
        <v>11</v>
      </c>
    </row>
    <row r="10409" spans="1:11" x14ac:dyDescent="0.2">
      <c r="A10409" s="3">
        <v>1482</v>
      </c>
      <c r="B10409" s="3">
        <v>2024</v>
      </c>
      <c r="C10409" s="3">
        <v>2</v>
      </c>
      <c r="D10409" s="3">
        <v>2025</v>
      </c>
      <c r="E10409" s="3">
        <v>1</v>
      </c>
      <c r="F10409" s="2">
        <v>1413.4716403015939</v>
      </c>
      <c r="G10409" s="2">
        <v>2648.5348478358387</v>
      </c>
      <c r="H10409" s="2">
        <v>3914.3469480717663</v>
      </c>
      <c r="I10409" s="2">
        <v>6562.881795907605</v>
      </c>
      <c r="J10409" s="2">
        <v>8506.8654625644431</v>
      </c>
      <c r="K10409" t="s">
        <v>11</v>
      </c>
    </row>
    <row r="10410" spans="1:11" x14ac:dyDescent="0.2">
      <c r="A10410" s="3">
        <v>1482</v>
      </c>
      <c r="B10410" s="3">
        <v>2024</v>
      </c>
      <c r="C10410" s="3">
        <v>3</v>
      </c>
      <c r="D10410" s="3">
        <v>2026</v>
      </c>
      <c r="E10410" s="3">
        <v>1</v>
      </c>
      <c r="F10410" s="2">
        <v>1753.7887774738206</v>
      </c>
      <c r="G10410" s="2">
        <v>4402.3236253096593</v>
      </c>
      <c r="H10410" s="2">
        <v>2857.9241152256418</v>
      </c>
      <c r="I10410" s="2">
        <v>7260.2477405353011</v>
      </c>
      <c r="J10410" s="2">
        <v>8506.8654625644431</v>
      </c>
      <c r="K10410" t="s">
        <v>11</v>
      </c>
    </row>
    <row r="10411" spans="1:11" x14ac:dyDescent="0.2">
      <c r="A10411" s="3">
        <v>1483</v>
      </c>
      <c r="B10411" s="3">
        <v>2024</v>
      </c>
      <c r="C10411" s="3">
        <v>1</v>
      </c>
      <c r="D10411" s="3">
        <v>2024</v>
      </c>
      <c r="E10411" s="3">
        <v>1</v>
      </c>
      <c r="F10411" s="2">
        <v>896.20680073929987</v>
      </c>
      <c r="G10411" s="2">
        <v>896.20680073929987</v>
      </c>
      <c r="H10411" s="2">
        <v>3064.4659181962375</v>
      </c>
      <c r="I10411" s="2">
        <v>3960.6727189355374</v>
      </c>
      <c r="J10411" s="2">
        <v>6036.8159761149091</v>
      </c>
      <c r="K10411" t="s">
        <v>11</v>
      </c>
    </row>
    <row r="10412" spans="1:11" x14ac:dyDescent="0.2">
      <c r="A10412" s="3">
        <v>1483</v>
      </c>
      <c r="B10412" s="3">
        <v>2024</v>
      </c>
      <c r="C10412" s="3">
        <v>2</v>
      </c>
      <c r="D10412" s="3">
        <v>2025</v>
      </c>
      <c r="E10412" s="3">
        <v>1</v>
      </c>
      <c r="F10412" s="2">
        <v>1017.4603725495161</v>
      </c>
      <c r="G10412" s="2">
        <v>1913.667173288816</v>
      </c>
      <c r="H10412" s="2">
        <v>2825.9249578821591</v>
      </c>
      <c r="I10412" s="2">
        <v>4739.5921311709753</v>
      </c>
      <c r="J10412" s="2">
        <v>6036.8159761149091</v>
      </c>
      <c r="K10412" t="s">
        <v>11</v>
      </c>
    </row>
    <row r="10413" spans="1:11" x14ac:dyDescent="0.2">
      <c r="A10413" s="3">
        <v>1483</v>
      </c>
      <c r="B10413" s="3">
        <v>2024</v>
      </c>
      <c r="C10413" s="3">
        <v>3</v>
      </c>
      <c r="D10413" s="3">
        <v>2026</v>
      </c>
      <c r="E10413" s="3">
        <v>1</v>
      </c>
      <c r="F10413" s="2">
        <v>1183.5361207503286</v>
      </c>
      <c r="G10413" s="2">
        <v>3097.2032940391446</v>
      </c>
      <c r="H10413" s="2">
        <v>2104.2530727759595</v>
      </c>
      <c r="I10413" s="2">
        <v>5201.456366815104</v>
      </c>
      <c r="J10413" s="2">
        <v>6036.8159761149091</v>
      </c>
      <c r="K10413" t="s">
        <v>11</v>
      </c>
    </row>
    <row r="10414" spans="1:11" x14ac:dyDescent="0.2">
      <c r="A10414" s="3">
        <v>1484</v>
      </c>
      <c r="B10414" s="3">
        <v>2024</v>
      </c>
      <c r="C10414" s="3">
        <v>1</v>
      </c>
      <c r="D10414" s="3">
        <v>2024</v>
      </c>
      <c r="E10414" s="3">
        <v>1</v>
      </c>
      <c r="F10414" s="2">
        <v>2517.6003225468885</v>
      </c>
      <c r="G10414" s="2">
        <v>2517.6003225468885</v>
      </c>
      <c r="H10414" s="2">
        <v>8840.9918300455429</v>
      </c>
      <c r="I10414" s="2">
        <v>11358.592152592431</v>
      </c>
      <c r="J10414" s="2">
        <v>17388.742683875404</v>
      </c>
      <c r="K10414" t="s">
        <v>11</v>
      </c>
    </row>
    <row r="10415" spans="1:11" x14ac:dyDescent="0.2">
      <c r="A10415" s="3">
        <v>1484</v>
      </c>
      <c r="B10415" s="3">
        <v>2024</v>
      </c>
      <c r="C10415" s="3">
        <v>2</v>
      </c>
      <c r="D10415" s="3">
        <v>2025</v>
      </c>
      <c r="E10415" s="3">
        <v>1</v>
      </c>
      <c r="F10415" s="2">
        <v>2957.9885836404774</v>
      </c>
      <c r="G10415" s="2">
        <v>5475.5889061873659</v>
      </c>
      <c r="H10415" s="2">
        <v>8169.8382346890849</v>
      </c>
      <c r="I10415" s="2">
        <v>13645.427140876451</v>
      </c>
      <c r="J10415" s="2">
        <v>17388.742683875404</v>
      </c>
      <c r="K10415" t="s">
        <v>11</v>
      </c>
    </row>
    <row r="10416" spans="1:11" x14ac:dyDescent="0.2">
      <c r="A10416" s="3">
        <v>1484</v>
      </c>
      <c r="B10416" s="3">
        <v>2024</v>
      </c>
      <c r="C10416" s="3">
        <v>3</v>
      </c>
      <c r="D10416" s="3">
        <v>2026</v>
      </c>
      <c r="E10416" s="3">
        <v>1</v>
      </c>
      <c r="F10416" s="2">
        <v>2969.3213574256424</v>
      </c>
      <c r="G10416" s="2">
        <v>8444.9102636130083</v>
      </c>
      <c r="H10416" s="2">
        <v>6974.1596039552842</v>
      </c>
      <c r="I10416" s="2">
        <v>15419.069867568292</v>
      </c>
      <c r="J10416" s="2">
        <v>17388.742683875404</v>
      </c>
      <c r="K10416" t="s">
        <v>11</v>
      </c>
    </row>
    <row r="10417" spans="1:11" x14ac:dyDescent="0.2">
      <c r="A10417" s="3">
        <v>1485</v>
      </c>
      <c r="B10417" s="3">
        <v>2024</v>
      </c>
      <c r="C10417" s="3">
        <v>1</v>
      </c>
      <c r="D10417" s="3">
        <v>2024</v>
      </c>
      <c r="E10417" s="3">
        <v>1</v>
      </c>
      <c r="F10417" s="2">
        <v>2178.9870013865238</v>
      </c>
      <c r="G10417" s="2">
        <v>2178.9870013865238</v>
      </c>
      <c r="H10417" s="2">
        <v>7002.0380205158963</v>
      </c>
      <c r="I10417" s="2">
        <v>9181.0250219024201</v>
      </c>
      <c r="J10417" s="2">
        <v>14410.466658815234</v>
      </c>
      <c r="K10417" t="s">
        <v>11</v>
      </c>
    </row>
    <row r="10418" spans="1:11" x14ac:dyDescent="0.2">
      <c r="A10418" s="3">
        <v>1485</v>
      </c>
      <c r="B10418" s="3">
        <v>2024</v>
      </c>
      <c r="C10418" s="3">
        <v>2</v>
      </c>
      <c r="D10418" s="3">
        <v>2025</v>
      </c>
      <c r="E10418" s="3">
        <v>1</v>
      </c>
      <c r="F10418" s="2">
        <v>2505.6155276204527</v>
      </c>
      <c r="G10418" s="2">
        <v>4684.6025290069765</v>
      </c>
      <c r="H10418" s="2">
        <v>6483.0243015872375</v>
      </c>
      <c r="I10418" s="2">
        <v>11167.626830594214</v>
      </c>
      <c r="J10418" s="2">
        <v>14410.466658815234</v>
      </c>
      <c r="K10418" t="s">
        <v>11</v>
      </c>
    </row>
    <row r="10419" spans="1:11" x14ac:dyDescent="0.2">
      <c r="A10419" s="3">
        <v>1485</v>
      </c>
      <c r="B10419" s="3">
        <v>2024</v>
      </c>
      <c r="C10419" s="3">
        <v>3</v>
      </c>
      <c r="D10419" s="3">
        <v>2026</v>
      </c>
      <c r="E10419" s="3">
        <v>1</v>
      </c>
      <c r="F10419" s="2">
        <v>2771.8857376510532</v>
      </c>
      <c r="G10419" s="2">
        <v>7456.4882666580297</v>
      </c>
      <c r="H10419" s="2">
        <v>5095.2435889511353</v>
      </c>
      <c r="I10419" s="2">
        <v>12551.731855609165</v>
      </c>
      <c r="J10419" s="2">
        <v>14410.466658815234</v>
      </c>
      <c r="K10419" t="s">
        <v>11</v>
      </c>
    </row>
    <row r="10420" spans="1:11" x14ac:dyDescent="0.2">
      <c r="A10420" s="3">
        <v>1486</v>
      </c>
      <c r="B10420" s="3">
        <v>2024</v>
      </c>
      <c r="C10420" s="3">
        <v>1</v>
      </c>
      <c r="D10420" s="3">
        <v>2024</v>
      </c>
      <c r="E10420" s="3">
        <v>1</v>
      </c>
      <c r="F10420" s="2">
        <v>1102.8093450980145</v>
      </c>
      <c r="G10420" s="2">
        <v>1102.8093450980145</v>
      </c>
      <c r="H10420" s="2">
        <v>3746.9897703376578</v>
      </c>
      <c r="I10420" s="2">
        <v>4849.7991154356723</v>
      </c>
      <c r="J10420" s="2">
        <v>7478.4397346529768</v>
      </c>
      <c r="K10420" t="s">
        <v>11</v>
      </c>
    </row>
    <row r="10421" spans="1:11" x14ac:dyDescent="0.2">
      <c r="A10421" s="3">
        <v>1486</v>
      </c>
      <c r="B10421" s="3">
        <v>2024</v>
      </c>
      <c r="C10421" s="3">
        <v>2</v>
      </c>
      <c r="D10421" s="3">
        <v>2025</v>
      </c>
      <c r="E10421" s="3">
        <v>1</v>
      </c>
      <c r="F10421" s="2">
        <v>1266.6122877576845</v>
      </c>
      <c r="G10421" s="2">
        <v>2369.421632855699</v>
      </c>
      <c r="H10421" s="2">
        <v>3540.1511598128377</v>
      </c>
      <c r="I10421" s="2">
        <v>5909.5727926685367</v>
      </c>
      <c r="J10421" s="2">
        <v>7478.4397346529768</v>
      </c>
      <c r="K10421" t="s">
        <v>11</v>
      </c>
    </row>
    <row r="10422" spans="1:11" x14ac:dyDescent="0.2">
      <c r="A10422" s="3">
        <v>1486</v>
      </c>
      <c r="B10422" s="3">
        <v>2024</v>
      </c>
      <c r="C10422" s="3">
        <v>3</v>
      </c>
      <c r="D10422" s="3">
        <v>2026</v>
      </c>
      <c r="E10422" s="3">
        <v>1</v>
      </c>
      <c r="F10422" s="2">
        <v>1341.01747509912</v>
      </c>
      <c r="G10422" s="2">
        <v>3710.4391079548191</v>
      </c>
      <c r="H10422" s="2">
        <v>2879.922770001866</v>
      </c>
      <c r="I10422" s="2">
        <v>6590.361877956685</v>
      </c>
      <c r="J10422" s="2">
        <v>7478.4397346529768</v>
      </c>
      <c r="K10422" t="s">
        <v>11</v>
      </c>
    </row>
    <row r="10423" spans="1:11" x14ac:dyDescent="0.2">
      <c r="A10423" s="3">
        <v>1487</v>
      </c>
      <c r="B10423" s="3">
        <v>2024</v>
      </c>
      <c r="C10423" s="3">
        <v>1</v>
      </c>
      <c r="D10423" s="3">
        <v>2024</v>
      </c>
      <c r="E10423" s="3">
        <v>1</v>
      </c>
      <c r="F10423" s="2">
        <v>4210.3510551850823</v>
      </c>
      <c r="G10423" s="2">
        <v>4210.3510551850823</v>
      </c>
      <c r="H10423" s="2">
        <v>13445.4479349137</v>
      </c>
      <c r="I10423" s="2">
        <v>17655.798990098781</v>
      </c>
      <c r="J10423" s="2">
        <v>27344.762239874079</v>
      </c>
      <c r="K10423" t="s">
        <v>11</v>
      </c>
    </row>
    <row r="10424" spans="1:11" x14ac:dyDescent="0.2">
      <c r="A10424" s="3">
        <v>1487</v>
      </c>
      <c r="B10424" s="3">
        <v>2024</v>
      </c>
      <c r="C10424" s="3">
        <v>2</v>
      </c>
      <c r="D10424" s="3">
        <v>2025</v>
      </c>
      <c r="E10424" s="3">
        <v>1</v>
      </c>
      <c r="F10424" s="2">
        <v>4644.0554066675913</v>
      </c>
      <c r="G10424" s="2">
        <v>8854.4064618526736</v>
      </c>
      <c r="H10424" s="2">
        <v>12622.007841333549</v>
      </c>
      <c r="I10424" s="2">
        <v>21476.414303186222</v>
      </c>
      <c r="J10424" s="2">
        <v>27344.762239874079</v>
      </c>
      <c r="K10424" t="s">
        <v>11</v>
      </c>
    </row>
    <row r="10425" spans="1:11" x14ac:dyDescent="0.2">
      <c r="A10425" s="3">
        <v>1487</v>
      </c>
      <c r="B10425" s="3">
        <v>2024</v>
      </c>
      <c r="C10425" s="3">
        <v>3</v>
      </c>
      <c r="D10425" s="3">
        <v>2026</v>
      </c>
      <c r="E10425" s="3">
        <v>1</v>
      </c>
      <c r="F10425" s="2">
        <v>4686.1873466047127</v>
      </c>
      <c r="G10425" s="2">
        <v>13540.593808457386</v>
      </c>
      <c r="H10425" s="2">
        <v>10591.379572843292</v>
      </c>
      <c r="I10425" s="2">
        <v>24131.973381300679</v>
      </c>
      <c r="J10425" s="2">
        <v>27344.762239874079</v>
      </c>
      <c r="K10425" t="s">
        <v>11</v>
      </c>
    </row>
    <row r="10426" spans="1:11" x14ac:dyDescent="0.2">
      <c r="A10426" s="3">
        <v>1488</v>
      </c>
      <c r="B10426" s="3">
        <v>2024</v>
      </c>
      <c r="C10426" s="3">
        <v>1</v>
      </c>
      <c r="D10426" s="3">
        <v>2024</v>
      </c>
      <c r="E10426" s="3">
        <v>1</v>
      </c>
      <c r="F10426" s="2">
        <v>1650.4282292476953</v>
      </c>
      <c r="G10426" s="2">
        <v>1650.4282292476953</v>
      </c>
      <c r="H10426" s="2">
        <v>5295.2612369495855</v>
      </c>
      <c r="I10426" s="2">
        <v>6945.689466197281</v>
      </c>
      <c r="J10426" s="2">
        <v>10728.273776844113</v>
      </c>
      <c r="K10426" t="s">
        <v>11</v>
      </c>
    </row>
    <row r="10427" spans="1:11" x14ac:dyDescent="0.2">
      <c r="A10427" s="3">
        <v>1488</v>
      </c>
      <c r="B10427" s="3">
        <v>2024</v>
      </c>
      <c r="C10427" s="3">
        <v>2</v>
      </c>
      <c r="D10427" s="3">
        <v>2025</v>
      </c>
      <c r="E10427" s="3">
        <v>1</v>
      </c>
      <c r="F10427" s="2">
        <v>1877.7114906961403</v>
      </c>
      <c r="G10427" s="2">
        <v>3528.1397199438356</v>
      </c>
      <c r="H10427" s="2">
        <v>4800.9010929899359</v>
      </c>
      <c r="I10427" s="2">
        <v>8329.040812933772</v>
      </c>
      <c r="J10427" s="2">
        <v>10728.273776844113</v>
      </c>
      <c r="K10427" t="s">
        <v>11</v>
      </c>
    </row>
    <row r="10428" spans="1:11" x14ac:dyDescent="0.2">
      <c r="A10428" s="3">
        <v>1488</v>
      </c>
      <c r="B10428" s="3">
        <v>2024</v>
      </c>
      <c r="C10428" s="3">
        <v>3</v>
      </c>
      <c r="D10428" s="3">
        <v>2026</v>
      </c>
      <c r="E10428" s="3">
        <v>1</v>
      </c>
      <c r="F10428" s="2">
        <v>1981.1139232499422</v>
      </c>
      <c r="G10428" s="2">
        <v>5509.2536431937779</v>
      </c>
      <c r="H10428" s="2">
        <v>3716.9999655062229</v>
      </c>
      <c r="I10428" s="2">
        <v>9226.2536087000008</v>
      </c>
      <c r="J10428" s="2">
        <v>10728.273776844113</v>
      </c>
      <c r="K10428" t="s">
        <v>11</v>
      </c>
    </row>
    <row r="10429" spans="1:11" x14ac:dyDescent="0.2">
      <c r="A10429" s="3">
        <v>1489</v>
      </c>
      <c r="B10429" s="3">
        <v>2024</v>
      </c>
      <c r="C10429" s="3">
        <v>1</v>
      </c>
      <c r="D10429" s="3">
        <v>2024</v>
      </c>
      <c r="E10429" s="3">
        <v>1</v>
      </c>
      <c r="F10429" s="2">
        <v>7582.011118887739</v>
      </c>
      <c r="G10429" s="2">
        <v>7582.011118887739</v>
      </c>
      <c r="H10429" s="2">
        <v>25566.836493801417</v>
      </c>
      <c r="I10429" s="2">
        <v>33148.847612689155</v>
      </c>
      <c r="J10429" s="2">
        <v>51627.863887715263</v>
      </c>
      <c r="K10429" t="s">
        <v>11</v>
      </c>
    </row>
    <row r="10430" spans="1:11" x14ac:dyDescent="0.2">
      <c r="A10430" s="3">
        <v>1489</v>
      </c>
      <c r="B10430" s="3">
        <v>2024</v>
      </c>
      <c r="C10430" s="3">
        <v>2</v>
      </c>
      <c r="D10430" s="3">
        <v>2025</v>
      </c>
      <c r="E10430" s="3">
        <v>1</v>
      </c>
      <c r="F10430" s="2">
        <v>9355.4566182342642</v>
      </c>
      <c r="G10430" s="2">
        <v>16937.467737122002</v>
      </c>
      <c r="H10430" s="2">
        <v>24009.603082876252</v>
      </c>
      <c r="I10430" s="2">
        <v>40947.070819998255</v>
      </c>
      <c r="J10430" s="2">
        <v>51627.863887715263</v>
      </c>
      <c r="K10430" t="s">
        <v>11</v>
      </c>
    </row>
    <row r="10431" spans="1:11" x14ac:dyDescent="0.2">
      <c r="A10431" s="3">
        <v>1489</v>
      </c>
      <c r="B10431" s="3">
        <v>2024</v>
      </c>
      <c r="C10431" s="3">
        <v>3</v>
      </c>
      <c r="D10431" s="3">
        <v>2026</v>
      </c>
      <c r="E10431" s="3">
        <v>1</v>
      </c>
      <c r="F10431" s="2">
        <v>8660.584167029916</v>
      </c>
      <c r="G10431" s="2">
        <v>25598.051904151918</v>
      </c>
      <c r="H10431" s="2">
        <v>19381.448880151966</v>
      </c>
      <c r="I10431" s="2">
        <v>44979.500784303884</v>
      </c>
      <c r="J10431" s="2">
        <v>51627.863887715263</v>
      </c>
      <c r="K10431" t="s">
        <v>11</v>
      </c>
    </row>
    <row r="10432" spans="1:11" x14ac:dyDescent="0.2">
      <c r="A10432" s="3">
        <v>1490</v>
      </c>
      <c r="B10432" s="3">
        <v>2024</v>
      </c>
      <c r="C10432" s="3">
        <v>1</v>
      </c>
      <c r="D10432" s="3">
        <v>2024</v>
      </c>
      <c r="E10432" s="3">
        <v>1</v>
      </c>
      <c r="F10432" s="2">
        <v>1089.865422649435</v>
      </c>
      <c r="G10432" s="2">
        <v>1089.865422649435</v>
      </c>
      <c r="H10432" s="2">
        <v>3482.9295814306365</v>
      </c>
      <c r="I10432" s="2">
        <v>4572.7950040800715</v>
      </c>
      <c r="J10432" s="2">
        <v>7008.1230688099886</v>
      </c>
      <c r="K10432" t="s">
        <v>11</v>
      </c>
    </row>
    <row r="10433" spans="1:11" x14ac:dyDescent="0.2">
      <c r="A10433" s="3">
        <v>1490</v>
      </c>
      <c r="B10433" s="3">
        <v>2024</v>
      </c>
      <c r="C10433" s="3">
        <v>2</v>
      </c>
      <c r="D10433" s="3">
        <v>2025</v>
      </c>
      <c r="E10433" s="3">
        <v>1</v>
      </c>
      <c r="F10433" s="2">
        <v>1137.8960745358645</v>
      </c>
      <c r="G10433" s="2">
        <v>2227.7614971852995</v>
      </c>
      <c r="H10433" s="2">
        <v>3172.6714231487836</v>
      </c>
      <c r="I10433" s="2">
        <v>5400.4329203340831</v>
      </c>
      <c r="J10433" s="2">
        <v>7008.1230688099886</v>
      </c>
      <c r="K10433" t="s">
        <v>11</v>
      </c>
    </row>
    <row r="10434" spans="1:11" x14ac:dyDescent="0.2">
      <c r="A10434" s="3">
        <v>1490</v>
      </c>
      <c r="B10434" s="3">
        <v>2024</v>
      </c>
      <c r="C10434" s="3">
        <v>3</v>
      </c>
      <c r="D10434" s="3">
        <v>2026</v>
      </c>
      <c r="E10434" s="3">
        <v>1</v>
      </c>
      <c r="F10434" s="2">
        <v>1362.5723509587788</v>
      </c>
      <c r="G10434" s="2">
        <v>3590.3338481440783</v>
      </c>
      <c r="H10434" s="2">
        <v>2399.0782471331445</v>
      </c>
      <c r="I10434" s="2">
        <v>5989.4120952772228</v>
      </c>
      <c r="J10434" s="2">
        <v>7008.1230688099886</v>
      </c>
      <c r="K10434" t="s">
        <v>11</v>
      </c>
    </row>
    <row r="10435" spans="1:11" x14ac:dyDescent="0.2">
      <c r="A10435" s="3">
        <v>1491</v>
      </c>
      <c r="B10435" s="3">
        <v>2024</v>
      </c>
      <c r="C10435" s="3">
        <v>1</v>
      </c>
      <c r="D10435" s="3">
        <v>2024</v>
      </c>
      <c r="E10435" s="3">
        <v>1</v>
      </c>
      <c r="F10435" s="2">
        <v>1649.4823677434445</v>
      </c>
      <c r="G10435" s="2">
        <v>1649.4823677434445</v>
      </c>
      <c r="H10435" s="2">
        <v>5590.2712475061771</v>
      </c>
      <c r="I10435" s="2">
        <v>7239.7536152496214</v>
      </c>
      <c r="J10435" s="2">
        <v>11222.789999212231</v>
      </c>
      <c r="K10435" t="s">
        <v>11</v>
      </c>
    </row>
    <row r="10436" spans="1:11" x14ac:dyDescent="0.2">
      <c r="A10436" s="3">
        <v>1491</v>
      </c>
      <c r="B10436" s="3">
        <v>2024</v>
      </c>
      <c r="C10436" s="3">
        <v>2</v>
      </c>
      <c r="D10436" s="3">
        <v>2025</v>
      </c>
      <c r="E10436" s="3">
        <v>1</v>
      </c>
      <c r="F10436" s="2">
        <v>1806.7939972786414</v>
      </c>
      <c r="G10436" s="2">
        <v>3456.2763650220859</v>
      </c>
      <c r="H10436" s="2">
        <v>5327.4063602074493</v>
      </c>
      <c r="I10436" s="2">
        <v>8783.6827252295352</v>
      </c>
      <c r="J10436" s="2">
        <v>11222.789999212231</v>
      </c>
      <c r="K10436" t="s">
        <v>11</v>
      </c>
    </row>
    <row r="10437" spans="1:11" x14ac:dyDescent="0.2">
      <c r="A10437" s="3">
        <v>1491</v>
      </c>
      <c r="B10437" s="3">
        <v>2024</v>
      </c>
      <c r="C10437" s="3">
        <v>3</v>
      </c>
      <c r="D10437" s="3">
        <v>2026</v>
      </c>
      <c r="E10437" s="3">
        <v>1</v>
      </c>
      <c r="F10437" s="2">
        <v>2142.5587704243972</v>
      </c>
      <c r="G10437" s="2">
        <v>5598.835135446483</v>
      </c>
      <c r="H10437" s="2">
        <v>4005.5168425278225</v>
      </c>
      <c r="I10437" s="2">
        <v>9604.3519779743056</v>
      </c>
      <c r="J10437" s="2">
        <v>11222.789999212231</v>
      </c>
      <c r="K10437" t="s">
        <v>11</v>
      </c>
    </row>
    <row r="10438" spans="1:11" x14ac:dyDescent="0.2">
      <c r="A10438" s="3">
        <v>1492</v>
      </c>
      <c r="B10438" s="3">
        <v>2024</v>
      </c>
      <c r="C10438" s="3">
        <v>1</v>
      </c>
      <c r="D10438" s="3">
        <v>2024</v>
      </c>
      <c r="E10438" s="3">
        <v>1</v>
      </c>
      <c r="F10438" s="2">
        <v>731.22591072953503</v>
      </c>
      <c r="G10438" s="2">
        <v>731.22591072953503</v>
      </c>
      <c r="H10438" s="2">
        <v>2483.8784633813193</v>
      </c>
      <c r="I10438" s="2">
        <v>3215.1043741108542</v>
      </c>
      <c r="J10438" s="2">
        <v>4970.9120158786127</v>
      </c>
      <c r="K10438" t="s">
        <v>11</v>
      </c>
    </row>
    <row r="10439" spans="1:11" x14ac:dyDescent="0.2">
      <c r="A10439" s="3">
        <v>1492</v>
      </c>
      <c r="B10439" s="3">
        <v>2024</v>
      </c>
      <c r="C10439" s="3">
        <v>2</v>
      </c>
      <c r="D10439" s="3">
        <v>2025</v>
      </c>
      <c r="E10439" s="3">
        <v>1</v>
      </c>
      <c r="F10439" s="2">
        <v>801.75806487397392</v>
      </c>
      <c r="G10439" s="2">
        <v>1532.983975603509</v>
      </c>
      <c r="H10439" s="2">
        <v>2329.0887262266197</v>
      </c>
      <c r="I10439" s="2">
        <v>3862.0727018301286</v>
      </c>
      <c r="J10439" s="2">
        <v>4970.9120158786127</v>
      </c>
      <c r="K10439" t="s">
        <v>11</v>
      </c>
    </row>
    <row r="10440" spans="1:11" x14ac:dyDescent="0.2">
      <c r="A10440" s="3">
        <v>1492</v>
      </c>
      <c r="B10440" s="3">
        <v>2024</v>
      </c>
      <c r="C10440" s="3">
        <v>3</v>
      </c>
      <c r="D10440" s="3">
        <v>2026</v>
      </c>
      <c r="E10440" s="3">
        <v>1</v>
      </c>
      <c r="F10440" s="2">
        <v>1037.146708397519</v>
      </c>
      <c r="G10440" s="2">
        <v>2570.1306840010279</v>
      </c>
      <c r="H10440" s="2">
        <v>1758.3138446737244</v>
      </c>
      <c r="I10440" s="2">
        <v>4328.4445286747523</v>
      </c>
      <c r="J10440" s="2">
        <v>4970.9120158786127</v>
      </c>
      <c r="K10440" t="s">
        <v>11</v>
      </c>
    </row>
    <row r="10441" spans="1:11" x14ac:dyDescent="0.2">
      <c r="A10441" s="3">
        <v>1493</v>
      </c>
      <c r="B10441" s="3">
        <v>2024</v>
      </c>
      <c r="C10441" s="3">
        <v>1</v>
      </c>
      <c r="D10441" s="3">
        <v>2024</v>
      </c>
      <c r="E10441" s="3">
        <v>1</v>
      </c>
      <c r="F10441" s="2">
        <v>3054.8012826422519</v>
      </c>
      <c r="G10441" s="2">
        <v>3054.8012826422519</v>
      </c>
      <c r="H10441" s="2">
        <v>10226.244561167841</v>
      </c>
      <c r="I10441" s="2">
        <v>13281.045843810094</v>
      </c>
      <c r="J10441" s="2">
        <v>20306.593270975889</v>
      </c>
      <c r="K10441" t="s">
        <v>11</v>
      </c>
    </row>
    <row r="10442" spans="1:11" x14ac:dyDescent="0.2">
      <c r="A10442" s="3">
        <v>1493</v>
      </c>
      <c r="B10442" s="3">
        <v>2024</v>
      </c>
      <c r="C10442" s="3">
        <v>2</v>
      </c>
      <c r="D10442" s="3">
        <v>2025</v>
      </c>
      <c r="E10442" s="3">
        <v>1</v>
      </c>
      <c r="F10442" s="2">
        <v>3378.5224567397718</v>
      </c>
      <c r="G10442" s="2">
        <v>6433.3237393820236</v>
      </c>
      <c r="H10442" s="2">
        <v>9356.0994906878823</v>
      </c>
      <c r="I10442" s="2">
        <v>15789.423230069906</v>
      </c>
      <c r="J10442" s="2">
        <v>20306.593270975889</v>
      </c>
      <c r="K10442" t="s">
        <v>11</v>
      </c>
    </row>
    <row r="10443" spans="1:11" x14ac:dyDescent="0.2">
      <c r="A10443" s="3">
        <v>1493</v>
      </c>
      <c r="B10443" s="3">
        <v>2024</v>
      </c>
      <c r="C10443" s="3">
        <v>3</v>
      </c>
      <c r="D10443" s="3">
        <v>2026</v>
      </c>
      <c r="E10443" s="3">
        <v>1</v>
      </c>
      <c r="F10443" s="2">
        <v>3596.077329157275</v>
      </c>
      <c r="G10443" s="2">
        <v>10029.401068539299</v>
      </c>
      <c r="H10443" s="2">
        <v>7505.8655886010802</v>
      </c>
      <c r="I10443" s="2">
        <v>17535.266657140379</v>
      </c>
      <c r="J10443" s="2">
        <v>20306.593270975889</v>
      </c>
      <c r="K10443" t="s">
        <v>11</v>
      </c>
    </row>
    <row r="10444" spans="1:11" x14ac:dyDescent="0.2">
      <c r="A10444" s="3">
        <v>1494</v>
      </c>
      <c r="B10444" s="3">
        <v>2024</v>
      </c>
      <c r="C10444" s="3">
        <v>1</v>
      </c>
      <c r="D10444" s="3">
        <v>2024</v>
      </c>
      <c r="E10444" s="3">
        <v>1</v>
      </c>
      <c r="F10444" s="2">
        <v>1836.5676779480575</v>
      </c>
      <c r="G10444" s="2">
        <v>1836.5676779480575</v>
      </c>
      <c r="H10444" s="2">
        <v>6059.6786425683122</v>
      </c>
      <c r="I10444" s="2">
        <v>7896.2463205163695</v>
      </c>
      <c r="J10444" s="2">
        <v>12226.864104378579</v>
      </c>
      <c r="K10444" t="s">
        <v>11</v>
      </c>
    </row>
    <row r="10445" spans="1:11" x14ac:dyDescent="0.2">
      <c r="A10445" s="3">
        <v>1494</v>
      </c>
      <c r="B10445" s="3">
        <v>2024</v>
      </c>
      <c r="C10445" s="3">
        <v>2</v>
      </c>
      <c r="D10445" s="3">
        <v>2025</v>
      </c>
      <c r="E10445" s="3">
        <v>1</v>
      </c>
      <c r="F10445" s="2">
        <v>2214.0466722393048</v>
      </c>
      <c r="G10445" s="2">
        <v>4050.6143501873626</v>
      </c>
      <c r="H10445" s="2">
        <v>5437.4342213959753</v>
      </c>
      <c r="I10445" s="2">
        <v>9488.0485715833383</v>
      </c>
      <c r="J10445" s="2">
        <v>12226.864104378579</v>
      </c>
      <c r="K10445" t="s">
        <v>11</v>
      </c>
    </row>
    <row r="10446" spans="1:11" x14ac:dyDescent="0.2">
      <c r="A10446" s="3">
        <v>1494</v>
      </c>
      <c r="B10446" s="3">
        <v>2024</v>
      </c>
      <c r="C10446" s="3">
        <v>3</v>
      </c>
      <c r="D10446" s="3">
        <v>2026</v>
      </c>
      <c r="E10446" s="3">
        <v>1</v>
      </c>
      <c r="F10446" s="2">
        <v>1845.5331857773858</v>
      </c>
      <c r="G10446" s="2">
        <v>5896.1475359647484</v>
      </c>
      <c r="H10446" s="2">
        <v>4533.5614192290977</v>
      </c>
      <c r="I10446" s="2">
        <v>10429.708955193846</v>
      </c>
      <c r="J10446" s="2">
        <v>12226.864104378579</v>
      </c>
      <c r="K10446" t="s">
        <v>11</v>
      </c>
    </row>
    <row r="10447" spans="1:11" x14ac:dyDescent="0.2">
      <c r="A10447" s="3">
        <v>1495</v>
      </c>
      <c r="B10447" s="3">
        <v>2024</v>
      </c>
      <c r="C10447" s="3">
        <v>1</v>
      </c>
      <c r="D10447" s="3">
        <v>2024</v>
      </c>
      <c r="E10447" s="3">
        <v>1</v>
      </c>
      <c r="F10447" s="2">
        <v>714.37411656729512</v>
      </c>
      <c r="G10447" s="2">
        <v>714.37411656729512</v>
      </c>
      <c r="H10447" s="2">
        <v>2495.9599154987241</v>
      </c>
      <c r="I10447" s="2">
        <v>3210.3340320660191</v>
      </c>
      <c r="J10447" s="2">
        <v>4949.1861842356102</v>
      </c>
      <c r="K10447" t="s">
        <v>11</v>
      </c>
    </row>
    <row r="10448" spans="1:11" x14ac:dyDescent="0.2">
      <c r="A10448" s="3">
        <v>1495</v>
      </c>
      <c r="B10448" s="3">
        <v>2024</v>
      </c>
      <c r="C10448" s="3">
        <v>2</v>
      </c>
      <c r="D10448" s="3">
        <v>2025</v>
      </c>
      <c r="E10448" s="3">
        <v>1</v>
      </c>
      <c r="F10448" s="2">
        <v>829.22175203378708</v>
      </c>
      <c r="G10448" s="2">
        <v>1543.5958686010822</v>
      </c>
      <c r="H10448" s="2">
        <v>2306.3846760667798</v>
      </c>
      <c r="I10448" s="2">
        <v>3849.980544667862</v>
      </c>
      <c r="J10448" s="2">
        <v>4949.1861842356102</v>
      </c>
      <c r="K10448" t="s">
        <v>11</v>
      </c>
    </row>
    <row r="10449" spans="1:11" x14ac:dyDescent="0.2">
      <c r="A10449" s="3">
        <v>1495</v>
      </c>
      <c r="B10449" s="3">
        <v>2024</v>
      </c>
      <c r="C10449" s="3">
        <v>3</v>
      </c>
      <c r="D10449" s="3">
        <v>2026</v>
      </c>
      <c r="E10449" s="3">
        <v>1</v>
      </c>
      <c r="F10449" s="2">
        <v>834.01029389761698</v>
      </c>
      <c r="G10449" s="2">
        <v>2377.6061624986992</v>
      </c>
      <c r="H10449" s="2">
        <v>1882.9300090097308</v>
      </c>
      <c r="I10449" s="2">
        <v>4260.53617150843</v>
      </c>
      <c r="J10449" s="2">
        <v>4949.1861842356102</v>
      </c>
      <c r="K10449" t="s">
        <v>11</v>
      </c>
    </row>
    <row r="10450" spans="1:11" x14ac:dyDescent="0.2">
      <c r="A10450" s="3">
        <v>1496</v>
      </c>
      <c r="B10450" s="3">
        <v>2024</v>
      </c>
      <c r="C10450" s="3">
        <v>1</v>
      </c>
      <c r="D10450" s="3">
        <v>2024</v>
      </c>
      <c r="E10450" s="3">
        <v>1</v>
      </c>
      <c r="F10450" s="2">
        <v>1086.5582923238717</v>
      </c>
      <c r="G10450" s="2">
        <v>1086.5582923238717</v>
      </c>
      <c r="H10450" s="2">
        <v>3485.1800656118558</v>
      </c>
      <c r="I10450" s="2">
        <v>4571.7383579357274</v>
      </c>
      <c r="J10450" s="2">
        <v>7081.1461928546532</v>
      </c>
      <c r="K10450" t="s">
        <v>11</v>
      </c>
    </row>
    <row r="10451" spans="1:11" x14ac:dyDescent="0.2">
      <c r="A10451" s="3">
        <v>1496</v>
      </c>
      <c r="B10451" s="3">
        <v>2024</v>
      </c>
      <c r="C10451" s="3">
        <v>2</v>
      </c>
      <c r="D10451" s="3">
        <v>2025</v>
      </c>
      <c r="E10451" s="3">
        <v>1</v>
      </c>
      <c r="F10451" s="2">
        <v>1189.8484798614286</v>
      </c>
      <c r="G10451" s="2">
        <v>2276.4067721853003</v>
      </c>
      <c r="H10451" s="2">
        <v>3299.3958343550398</v>
      </c>
      <c r="I10451" s="2">
        <v>5575.8026065403401</v>
      </c>
      <c r="J10451" s="2">
        <v>7081.1461928546532</v>
      </c>
      <c r="K10451" t="s">
        <v>11</v>
      </c>
    </row>
    <row r="10452" spans="1:11" x14ac:dyDescent="0.2">
      <c r="A10452" s="3">
        <v>1496</v>
      </c>
      <c r="B10452" s="3">
        <v>2024</v>
      </c>
      <c r="C10452" s="3">
        <v>3</v>
      </c>
      <c r="D10452" s="3">
        <v>2026</v>
      </c>
      <c r="E10452" s="3">
        <v>1</v>
      </c>
      <c r="F10452" s="2">
        <v>1210.5355606599037</v>
      </c>
      <c r="G10452" s="2">
        <v>3486.942332845204</v>
      </c>
      <c r="H10452" s="2">
        <v>2597.1482805493897</v>
      </c>
      <c r="I10452" s="2">
        <v>6084.0906133945937</v>
      </c>
      <c r="J10452" s="2">
        <v>7081.1461928546532</v>
      </c>
      <c r="K10452" t="s">
        <v>11</v>
      </c>
    </row>
    <row r="10453" spans="1:11" x14ac:dyDescent="0.2">
      <c r="A10453" s="3">
        <v>1497</v>
      </c>
      <c r="B10453" s="3">
        <v>2024</v>
      </c>
      <c r="C10453" s="3">
        <v>1</v>
      </c>
      <c r="D10453" s="3">
        <v>2024</v>
      </c>
      <c r="E10453" s="3">
        <v>1</v>
      </c>
      <c r="F10453" s="2">
        <v>1966.1117209577924</v>
      </c>
      <c r="G10453" s="2">
        <v>1966.1117209577924</v>
      </c>
      <c r="H10453" s="2">
        <v>6178.3212979073105</v>
      </c>
      <c r="I10453" s="2">
        <v>8144.4330188651029</v>
      </c>
      <c r="J10453" s="2">
        <v>12700.255472432074</v>
      </c>
      <c r="K10453" t="s">
        <v>11</v>
      </c>
    </row>
    <row r="10454" spans="1:11" x14ac:dyDescent="0.2">
      <c r="A10454" s="3">
        <v>1497</v>
      </c>
      <c r="B10454" s="3">
        <v>2024</v>
      </c>
      <c r="C10454" s="3">
        <v>2</v>
      </c>
      <c r="D10454" s="3">
        <v>2025</v>
      </c>
      <c r="E10454" s="3">
        <v>1</v>
      </c>
      <c r="F10454" s="2">
        <v>1946.9273158595724</v>
      </c>
      <c r="G10454" s="2">
        <v>3913.0390368173648</v>
      </c>
      <c r="H10454" s="2">
        <v>6140.9559640883526</v>
      </c>
      <c r="I10454" s="2">
        <v>10053.995000905717</v>
      </c>
      <c r="J10454" s="2">
        <v>12700.255472432074</v>
      </c>
      <c r="K10454" t="s">
        <v>11</v>
      </c>
    </row>
    <row r="10455" spans="1:11" x14ac:dyDescent="0.2">
      <c r="A10455" s="3">
        <v>1497</v>
      </c>
      <c r="B10455" s="3">
        <v>2024</v>
      </c>
      <c r="C10455" s="3">
        <v>3</v>
      </c>
      <c r="D10455" s="3">
        <v>2026</v>
      </c>
      <c r="E10455" s="3">
        <v>1</v>
      </c>
      <c r="F10455" s="2">
        <v>2537.7538810804645</v>
      </c>
      <c r="G10455" s="2">
        <v>6450.7929178978293</v>
      </c>
      <c r="H10455" s="2">
        <v>4442.2656228399401</v>
      </c>
      <c r="I10455" s="2">
        <v>10893.058540737769</v>
      </c>
      <c r="J10455" s="2">
        <v>12700.255472432074</v>
      </c>
      <c r="K10455" t="s">
        <v>11</v>
      </c>
    </row>
    <row r="10456" spans="1:11" x14ac:dyDescent="0.2">
      <c r="A10456" s="3">
        <v>1498</v>
      </c>
      <c r="B10456" s="3">
        <v>2024</v>
      </c>
      <c r="C10456" s="3">
        <v>1</v>
      </c>
      <c r="D10456" s="3">
        <v>2024</v>
      </c>
      <c r="E10456" s="3">
        <v>1</v>
      </c>
      <c r="F10456" s="2">
        <v>2266.5399706877288</v>
      </c>
      <c r="G10456" s="2">
        <v>2266.5399706877288</v>
      </c>
      <c r="H10456" s="2">
        <v>7640.6995907192795</v>
      </c>
      <c r="I10456" s="2">
        <v>9907.2395614070083</v>
      </c>
      <c r="J10456" s="2">
        <v>15271.212731919602</v>
      </c>
      <c r="K10456" t="s">
        <v>11</v>
      </c>
    </row>
    <row r="10457" spans="1:11" x14ac:dyDescent="0.2">
      <c r="A10457" s="3">
        <v>1498</v>
      </c>
      <c r="B10457" s="3">
        <v>2024</v>
      </c>
      <c r="C10457" s="3">
        <v>2</v>
      </c>
      <c r="D10457" s="3">
        <v>2025</v>
      </c>
      <c r="E10457" s="3">
        <v>1</v>
      </c>
      <c r="F10457" s="2">
        <v>2660.711527707278</v>
      </c>
      <c r="G10457" s="2">
        <v>4927.2514983950068</v>
      </c>
      <c r="H10457" s="2">
        <v>6926.2883291092212</v>
      </c>
      <c r="I10457" s="2">
        <v>11853.539827504228</v>
      </c>
      <c r="J10457" s="2">
        <v>15271.212731919602</v>
      </c>
      <c r="K10457" t="s">
        <v>11</v>
      </c>
    </row>
    <row r="10458" spans="1:11" x14ac:dyDescent="0.2">
      <c r="A10458" s="3">
        <v>1498</v>
      </c>
      <c r="B10458" s="3">
        <v>2024</v>
      </c>
      <c r="C10458" s="3">
        <v>3</v>
      </c>
      <c r="D10458" s="3">
        <v>2026</v>
      </c>
      <c r="E10458" s="3">
        <v>1</v>
      </c>
      <c r="F10458" s="2">
        <v>2435.8749743447343</v>
      </c>
      <c r="G10458" s="2">
        <v>7363.1264727397411</v>
      </c>
      <c r="H10458" s="2">
        <v>6169.7286938134894</v>
      </c>
      <c r="I10458" s="2">
        <v>13532.85516655323</v>
      </c>
      <c r="J10458" s="2">
        <v>15271.212731919602</v>
      </c>
      <c r="K10458" t="s">
        <v>11</v>
      </c>
    </row>
    <row r="10459" spans="1:11" x14ac:dyDescent="0.2">
      <c r="A10459" s="3">
        <v>1499</v>
      </c>
      <c r="B10459" s="3">
        <v>2024</v>
      </c>
      <c r="C10459" s="3">
        <v>1</v>
      </c>
      <c r="D10459" s="3">
        <v>2024</v>
      </c>
      <c r="E10459" s="3">
        <v>1</v>
      </c>
      <c r="F10459" s="2">
        <v>3127.1756700913788</v>
      </c>
      <c r="G10459" s="2">
        <v>3127.1756700913788</v>
      </c>
      <c r="H10459" s="2">
        <v>10353.234156917022</v>
      </c>
      <c r="I10459" s="2">
        <v>13480.409827008401</v>
      </c>
      <c r="J10459" s="2">
        <v>20717.369226651197</v>
      </c>
      <c r="K10459" t="s">
        <v>11</v>
      </c>
    </row>
    <row r="10460" spans="1:11" x14ac:dyDescent="0.2">
      <c r="A10460" s="3">
        <v>1499</v>
      </c>
      <c r="B10460" s="3">
        <v>2024</v>
      </c>
      <c r="C10460" s="3">
        <v>2</v>
      </c>
      <c r="D10460" s="3">
        <v>2025</v>
      </c>
      <c r="E10460" s="3">
        <v>1</v>
      </c>
      <c r="F10460" s="2">
        <v>3642.5243135049873</v>
      </c>
      <c r="G10460" s="2">
        <v>6769.6999835963661</v>
      </c>
      <c r="H10460" s="2">
        <v>9225.7641277909497</v>
      </c>
      <c r="I10460" s="2">
        <v>15995.464111387315</v>
      </c>
      <c r="J10460" s="2">
        <v>20717.369226651197</v>
      </c>
      <c r="K10460" t="s">
        <v>11</v>
      </c>
    </row>
    <row r="10461" spans="1:11" x14ac:dyDescent="0.2">
      <c r="A10461" s="3">
        <v>1499</v>
      </c>
      <c r="B10461" s="3">
        <v>2024</v>
      </c>
      <c r="C10461" s="3">
        <v>3</v>
      </c>
      <c r="D10461" s="3">
        <v>2026</v>
      </c>
      <c r="E10461" s="3">
        <v>1</v>
      </c>
      <c r="F10461" s="2">
        <v>3920.4277935757209</v>
      </c>
      <c r="G10461" s="2">
        <v>10690.127777172087</v>
      </c>
      <c r="H10461" s="2">
        <v>7389.7785988243104</v>
      </c>
      <c r="I10461" s="2">
        <v>18079.906375996397</v>
      </c>
      <c r="J10461" s="2">
        <v>20717.369226651197</v>
      </c>
      <c r="K10461" t="s">
        <v>11</v>
      </c>
    </row>
    <row r="10462" spans="1:11" x14ac:dyDescent="0.2">
      <c r="A10462" s="3">
        <v>1500</v>
      </c>
      <c r="B10462" s="3">
        <v>2024</v>
      </c>
      <c r="C10462" s="3">
        <v>1</v>
      </c>
      <c r="D10462" s="3">
        <v>2024</v>
      </c>
      <c r="E10462" s="3">
        <v>1</v>
      </c>
      <c r="F10462" s="2">
        <v>1475.9253907637001</v>
      </c>
      <c r="G10462" s="2">
        <v>1475.9253907637001</v>
      </c>
      <c r="H10462" s="2">
        <v>4651.1997038539366</v>
      </c>
      <c r="I10462" s="2">
        <v>6127.1250946176369</v>
      </c>
      <c r="J10462" s="2">
        <v>9599.9651298317549</v>
      </c>
      <c r="K10462" t="s">
        <v>11</v>
      </c>
    </row>
    <row r="10463" spans="1:11" x14ac:dyDescent="0.2">
      <c r="A10463" s="3">
        <v>1500</v>
      </c>
      <c r="B10463" s="3">
        <v>2024</v>
      </c>
      <c r="C10463" s="3">
        <v>2</v>
      </c>
      <c r="D10463" s="3">
        <v>2025</v>
      </c>
      <c r="E10463" s="3">
        <v>1</v>
      </c>
      <c r="F10463" s="2">
        <v>1481.9585869278001</v>
      </c>
      <c r="G10463" s="2">
        <v>2957.8839776915001</v>
      </c>
      <c r="H10463" s="2">
        <v>4506.8670787025003</v>
      </c>
      <c r="I10463" s="2">
        <v>7464.7510563940004</v>
      </c>
      <c r="J10463" s="2">
        <v>9599.9651298317549</v>
      </c>
      <c r="K10463" t="s">
        <v>11</v>
      </c>
    </row>
    <row r="10464" spans="1:11" x14ac:dyDescent="0.2">
      <c r="A10464" s="3">
        <v>1500</v>
      </c>
      <c r="B10464" s="3">
        <v>2024</v>
      </c>
      <c r="C10464" s="3">
        <v>3</v>
      </c>
      <c r="D10464" s="3">
        <v>2026</v>
      </c>
      <c r="E10464" s="3">
        <v>1</v>
      </c>
      <c r="F10464" s="2">
        <v>1995.2492531607886</v>
      </c>
      <c r="G10464" s="2">
        <v>4953.1332308522888</v>
      </c>
      <c r="H10464" s="2">
        <v>3397.9256674346761</v>
      </c>
      <c r="I10464" s="2">
        <v>8351.0588982869649</v>
      </c>
      <c r="J10464" s="2">
        <v>9599.9651298317549</v>
      </c>
      <c r="K10464" t="s">
        <v>11</v>
      </c>
    </row>
    <row r="10465" spans="1:11" x14ac:dyDescent="0.2">
      <c r="A10465" s="3">
        <v>1501</v>
      </c>
      <c r="B10465" s="3">
        <v>2024</v>
      </c>
      <c r="C10465" s="3">
        <v>1</v>
      </c>
      <c r="D10465" s="3">
        <v>2024</v>
      </c>
      <c r="E10465" s="3">
        <v>1</v>
      </c>
      <c r="F10465" s="2">
        <v>2490.4728546777269</v>
      </c>
      <c r="G10465" s="2">
        <v>2490.4728546777269</v>
      </c>
      <c r="H10465" s="2">
        <v>8102.1977899738858</v>
      </c>
      <c r="I10465" s="2">
        <v>10592.670644651613</v>
      </c>
      <c r="J10465" s="2">
        <v>16292.667625266902</v>
      </c>
      <c r="K10465" t="s">
        <v>11</v>
      </c>
    </row>
    <row r="10466" spans="1:11" x14ac:dyDescent="0.2">
      <c r="A10466" s="3">
        <v>1501</v>
      </c>
      <c r="B10466" s="3">
        <v>2024</v>
      </c>
      <c r="C10466" s="3">
        <v>2</v>
      </c>
      <c r="D10466" s="3">
        <v>2025</v>
      </c>
      <c r="E10466" s="3">
        <v>1</v>
      </c>
      <c r="F10466" s="2">
        <v>2702.9920829208213</v>
      </c>
      <c r="G10466" s="2">
        <v>5193.4649375985482</v>
      </c>
      <c r="H10466" s="2">
        <v>7416.2712963995782</v>
      </c>
      <c r="I10466" s="2">
        <v>12609.736233998126</v>
      </c>
      <c r="J10466" s="2">
        <v>16292.667625266902</v>
      </c>
      <c r="K10466" t="s">
        <v>11</v>
      </c>
    </row>
    <row r="10467" spans="1:11" x14ac:dyDescent="0.2">
      <c r="A10467" s="3">
        <v>1501</v>
      </c>
      <c r="B10467" s="3">
        <v>2024</v>
      </c>
      <c r="C10467" s="3">
        <v>3</v>
      </c>
      <c r="D10467" s="3">
        <v>2026</v>
      </c>
      <c r="E10467" s="3">
        <v>1</v>
      </c>
      <c r="F10467" s="2">
        <v>2857.5727284028053</v>
      </c>
      <c r="G10467" s="2">
        <v>8051.0376660013535</v>
      </c>
      <c r="H10467" s="2">
        <v>6018.4489669668237</v>
      </c>
      <c r="I10467" s="2">
        <v>14069.486632968177</v>
      </c>
      <c r="J10467" s="2">
        <v>16292.667625266902</v>
      </c>
      <c r="K10467" t="s">
        <v>11</v>
      </c>
    </row>
    <row r="10468" spans="1:11" x14ac:dyDescent="0.2">
      <c r="A10468" s="3">
        <v>1502</v>
      </c>
      <c r="B10468" s="3">
        <v>2024</v>
      </c>
      <c r="C10468" s="3">
        <v>1</v>
      </c>
      <c r="D10468" s="3">
        <v>2024</v>
      </c>
      <c r="E10468" s="3">
        <v>1</v>
      </c>
      <c r="F10468" s="2">
        <v>3249.844031611281</v>
      </c>
      <c r="G10468" s="2">
        <v>3249.844031611281</v>
      </c>
      <c r="H10468" s="2">
        <v>10494.553873723429</v>
      </c>
      <c r="I10468" s="2">
        <v>13744.39790533471</v>
      </c>
      <c r="J10468" s="2">
        <v>20963.460527606159</v>
      </c>
      <c r="K10468" t="s">
        <v>11</v>
      </c>
    </row>
    <row r="10469" spans="1:11" x14ac:dyDescent="0.2">
      <c r="A10469" s="3">
        <v>1502</v>
      </c>
      <c r="B10469" s="3">
        <v>2024</v>
      </c>
      <c r="C10469" s="3">
        <v>2</v>
      </c>
      <c r="D10469" s="3">
        <v>2025</v>
      </c>
      <c r="E10469" s="3">
        <v>1</v>
      </c>
      <c r="F10469" s="2">
        <v>3222.9907614406593</v>
      </c>
      <c r="G10469" s="2">
        <v>6472.8347930519403</v>
      </c>
      <c r="H10469" s="2">
        <v>9714.6359157863917</v>
      </c>
      <c r="I10469" s="2">
        <v>16187.470708838333</v>
      </c>
      <c r="J10469" s="2">
        <v>20963.460527606159</v>
      </c>
      <c r="K10469" t="s">
        <v>11</v>
      </c>
    </row>
    <row r="10470" spans="1:11" x14ac:dyDescent="0.2">
      <c r="A10470" s="3">
        <v>1502</v>
      </c>
      <c r="B10470" s="3">
        <v>2024</v>
      </c>
      <c r="C10470" s="3">
        <v>3</v>
      </c>
      <c r="D10470" s="3">
        <v>2026</v>
      </c>
      <c r="E10470" s="3">
        <v>1</v>
      </c>
      <c r="F10470" s="2">
        <v>4183.8441611429889</v>
      </c>
      <c r="G10470" s="2">
        <v>10656.678954194929</v>
      </c>
      <c r="H10470" s="2">
        <v>7361.0278912497888</v>
      </c>
      <c r="I10470" s="2">
        <v>18017.706845444718</v>
      </c>
      <c r="J10470" s="2">
        <v>20963.460527606159</v>
      </c>
      <c r="K10470" t="s">
        <v>11</v>
      </c>
    </row>
    <row r="10471" spans="1:11" x14ac:dyDescent="0.2">
      <c r="A10471" s="3">
        <v>1503</v>
      </c>
      <c r="B10471" s="3">
        <v>2024</v>
      </c>
      <c r="C10471" s="3">
        <v>1</v>
      </c>
      <c r="D10471" s="3">
        <v>2024</v>
      </c>
      <c r="E10471" s="3">
        <v>1</v>
      </c>
      <c r="F10471" s="2">
        <v>784.40540956734299</v>
      </c>
      <c r="G10471" s="2">
        <v>784.40540956734299</v>
      </c>
      <c r="H10471" s="2">
        <v>2644.5121928689578</v>
      </c>
      <c r="I10471" s="2">
        <v>3428.9176024363005</v>
      </c>
      <c r="J10471" s="2">
        <v>5312.2463133007514</v>
      </c>
      <c r="K10471" t="s">
        <v>11</v>
      </c>
    </row>
    <row r="10472" spans="1:11" x14ac:dyDescent="0.2">
      <c r="A10472" s="3">
        <v>1503</v>
      </c>
      <c r="B10472" s="3">
        <v>2024</v>
      </c>
      <c r="C10472" s="3">
        <v>2</v>
      </c>
      <c r="D10472" s="3">
        <v>2025</v>
      </c>
      <c r="E10472" s="3">
        <v>1</v>
      </c>
      <c r="F10472" s="2">
        <v>905.93195382715271</v>
      </c>
      <c r="G10472" s="2">
        <v>1690.3373633944957</v>
      </c>
      <c r="H10472" s="2">
        <v>2379.76895445117</v>
      </c>
      <c r="I10472" s="2">
        <v>4070.1063178456657</v>
      </c>
      <c r="J10472" s="2">
        <v>5312.2463133007514</v>
      </c>
      <c r="K10472" t="s">
        <v>11</v>
      </c>
    </row>
    <row r="10473" spans="1:11" x14ac:dyDescent="0.2">
      <c r="A10473" s="3">
        <v>1503</v>
      </c>
      <c r="B10473" s="3">
        <v>2024</v>
      </c>
      <c r="C10473" s="3">
        <v>3</v>
      </c>
      <c r="D10473" s="3">
        <v>2026</v>
      </c>
      <c r="E10473" s="3">
        <v>1</v>
      </c>
      <c r="F10473" s="2">
        <v>869.71622236672738</v>
      </c>
      <c r="G10473" s="2">
        <v>2560.0535857612231</v>
      </c>
      <c r="H10473" s="2">
        <v>2041.8885210459302</v>
      </c>
      <c r="I10473" s="2">
        <v>4601.9421068071533</v>
      </c>
      <c r="J10473" s="2">
        <v>5312.2463133007514</v>
      </c>
      <c r="K10473" t="s">
        <v>11</v>
      </c>
    </row>
    <row r="10474" spans="1:11" x14ac:dyDescent="0.2">
      <c r="A10474" s="3">
        <v>1504</v>
      </c>
      <c r="B10474" s="3">
        <v>2024</v>
      </c>
      <c r="C10474" s="3">
        <v>1</v>
      </c>
      <c r="D10474" s="3">
        <v>2024</v>
      </c>
      <c r="E10474" s="3">
        <v>1</v>
      </c>
      <c r="F10474" s="2">
        <v>1535.2508755519113</v>
      </c>
      <c r="G10474" s="2">
        <v>1535.2508755519113</v>
      </c>
      <c r="H10474" s="2">
        <v>4941.9290282969387</v>
      </c>
      <c r="I10474" s="2">
        <v>6477.1799038488498</v>
      </c>
      <c r="J10474" s="2">
        <v>10042.669704786273</v>
      </c>
      <c r="K10474" t="s">
        <v>11</v>
      </c>
    </row>
    <row r="10475" spans="1:11" x14ac:dyDescent="0.2">
      <c r="A10475" s="3">
        <v>1504</v>
      </c>
      <c r="B10475" s="3">
        <v>2024</v>
      </c>
      <c r="C10475" s="3">
        <v>2</v>
      </c>
      <c r="D10475" s="3">
        <v>2025</v>
      </c>
      <c r="E10475" s="3">
        <v>1</v>
      </c>
      <c r="F10475" s="2">
        <v>1585.1068353411181</v>
      </c>
      <c r="G10475" s="2">
        <v>3120.3577108930294</v>
      </c>
      <c r="H10475" s="2">
        <v>4708.9760294017015</v>
      </c>
      <c r="I10475" s="2">
        <v>7829.3337402947309</v>
      </c>
      <c r="J10475" s="2">
        <v>10042.669704786273</v>
      </c>
      <c r="K10475" t="s">
        <v>11</v>
      </c>
    </row>
    <row r="10476" spans="1:11" x14ac:dyDescent="0.2">
      <c r="A10476" s="3">
        <v>1504</v>
      </c>
      <c r="B10476" s="3">
        <v>2024</v>
      </c>
      <c r="C10476" s="3">
        <v>3</v>
      </c>
      <c r="D10476" s="3">
        <v>2026</v>
      </c>
      <c r="E10476" s="3">
        <v>1</v>
      </c>
      <c r="F10476" s="2">
        <v>1939.7921677510367</v>
      </c>
      <c r="G10476" s="2">
        <v>5060.1498786440661</v>
      </c>
      <c r="H10476" s="2">
        <v>3756.0114131783157</v>
      </c>
      <c r="I10476" s="2">
        <v>8816.1612918223818</v>
      </c>
      <c r="J10476" s="2">
        <v>10042.669704786273</v>
      </c>
      <c r="K10476" t="s">
        <v>11</v>
      </c>
    </row>
    <row r="10477" spans="1:11" x14ac:dyDescent="0.2">
      <c r="A10477" s="3">
        <v>1505</v>
      </c>
      <c r="B10477" s="3">
        <v>2024</v>
      </c>
      <c r="C10477" s="3">
        <v>1</v>
      </c>
      <c r="D10477" s="3">
        <v>2024</v>
      </c>
      <c r="E10477" s="3">
        <v>1</v>
      </c>
      <c r="F10477" s="2">
        <v>3689.8645700759539</v>
      </c>
      <c r="G10477" s="2">
        <v>3689.8645700759539</v>
      </c>
      <c r="H10477" s="2">
        <v>12331.472235921838</v>
      </c>
      <c r="I10477" s="2">
        <v>16021.336805997791</v>
      </c>
      <c r="J10477" s="2">
        <v>24688.306342207787</v>
      </c>
      <c r="K10477" t="s">
        <v>11</v>
      </c>
    </row>
    <row r="10478" spans="1:11" x14ac:dyDescent="0.2">
      <c r="A10478" s="3">
        <v>1505</v>
      </c>
      <c r="B10478" s="3">
        <v>2024</v>
      </c>
      <c r="C10478" s="3">
        <v>2</v>
      </c>
      <c r="D10478" s="3">
        <v>2025</v>
      </c>
      <c r="E10478" s="3">
        <v>1</v>
      </c>
      <c r="F10478" s="2">
        <v>4071.4200612391137</v>
      </c>
      <c r="G10478" s="2">
        <v>7761.2846313150676</v>
      </c>
      <c r="H10478" s="2">
        <v>11689.883702332447</v>
      </c>
      <c r="I10478" s="2">
        <v>19451.168333647514</v>
      </c>
      <c r="J10478" s="2">
        <v>24688.306342207787</v>
      </c>
      <c r="K10478" t="s">
        <v>11</v>
      </c>
    </row>
    <row r="10479" spans="1:11" x14ac:dyDescent="0.2">
      <c r="A10479" s="3">
        <v>1505</v>
      </c>
      <c r="B10479" s="3">
        <v>2024</v>
      </c>
      <c r="C10479" s="3">
        <v>3</v>
      </c>
      <c r="D10479" s="3">
        <v>2026</v>
      </c>
      <c r="E10479" s="3">
        <v>1</v>
      </c>
      <c r="F10479" s="2">
        <v>4306.9271385426964</v>
      </c>
      <c r="G10479" s="2">
        <v>12068.211769857764</v>
      </c>
      <c r="H10479" s="2">
        <v>9066.0409905417764</v>
      </c>
      <c r="I10479" s="2">
        <v>21134.25276039954</v>
      </c>
      <c r="J10479" s="2">
        <v>24688.306342207787</v>
      </c>
      <c r="K10479" t="s">
        <v>11</v>
      </c>
    </row>
    <row r="10480" spans="1:11" x14ac:dyDescent="0.2">
      <c r="A10480" s="3">
        <v>1506</v>
      </c>
      <c r="B10480" s="3">
        <v>2024</v>
      </c>
      <c r="C10480" s="3">
        <v>1</v>
      </c>
      <c r="D10480" s="3">
        <v>2024</v>
      </c>
      <c r="E10480" s="3">
        <v>1</v>
      </c>
      <c r="F10480" s="2">
        <v>2183.4615337824189</v>
      </c>
      <c r="G10480" s="2">
        <v>2183.4615337824189</v>
      </c>
      <c r="H10480" s="2">
        <v>7377.7987253066067</v>
      </c>
      <c r="I10480" s="2">
        <v>9561.2602590890256</v>
      </c>
      <c r="J10480" s="2">
        <v>14469.797343110356</v>
      </c>
      <c r="K10480" t="s">
        <v>11</v>
      </c>
    </row>
    <row r="10481" spans="1:11" x14ac:dyDescent="0.2">
      <c r="A10481" s="3">
        <v>1506</v>
      </c>
      <c r="B10481" s="3">
        <v>2024</v>
      </c>
      <c r="C10481" s="3">
        <v>2</v>
      </c>
      <c r="D10481" s="3">
        <v>2025</v>
      </c>
      <c r="E10481" s="3">
        <v>1</v>
      </c>
      <c r="F10481" s="2">
        <v>2621.1123775382021</v>
      </c>
      <c r="G10481" s="2">
        <v>4804.5739113206209</v>
      </c>
      <c r="H10481" s="2">
        <v>6263.3287175531577</v>
      </c>
      <c r="I10481" s="2">
        <v>11067.902628873779</v>
      </c>
      <c r="J10481" s="2">
        <v>14469.797343110356</v>
      </c>
      <c r="K10481" t="s">
        <v>11</v>
      </c>
    </row>
    <row r="10482" spans="1:11" x14ac:dyDescent="0.2">
      <c r="A10482" s="3">
        <v>1506</v>
      </c>
      <c r="B10482" s="3">
        <v>2024</v>
      </c>
      <c r="C10482" s="3">
        <v>3</v>
      </c>
      <c r="D10482" s="3">
        <v>2026</v>
      </c>
      <c r="E10482" s="3">
        <v>1</v>
      </c>
      <c r="F10482" s="2">
        <v>2676.9378870882147</v>
      </c>
      <c r="G10482" s="2">
        <v>7481.5117984088356</v>
      </c>
      <c r="H10482" s="2">
        <v>5355.2945995337268</v>
      </c>
      <c r="I10482" s="2">
        <v>12836.806397942562</v>
      </c>
      <c r="J10482" s="2">
        <v>14469.797343110356</v>
      </c>
      <c r="K10482" t="s">
        <v>11</v>
      </c>
    </row>
    <row r="10483" spans="1:11" x14ac:dyDescent="0.2">
      <c r="A10483" s="3">
        <v>1507</v>
      </c>
      <c r="B10483" s="3">
        <v>2024</v>
      </c>
      <c r="C10483" s="3">
        <v>1</v>
      </c>
      <c r="D10483" s="3">
        <v>2024</v>
      </c>
      <c r="E10483" s="3">
        <v>1</v>
      </c>
      <c r="F10483" s="2">
        <v>2363.3724645536513</v>
      </c>
      <c r="G10483" s="2">
        <v>2363.3724645536513</v>
      </c>
      <c r="H10483" s="2">
        <v>7838.0264350654361</v>
      </c>
      <c r="I10483" s="2">
        <v>10201.398899619087</v>
      </c>
      <c r="J10483" s="2">
        <v>15614.005745120367</v>
      </c>
      <c r="K10483" t="s">
        <v>11</v>
      </c>
    </row>
    <row r="10484" spans="1:11" x14ac:dyDescent="0.2">
      <c r="A10484" s="3">
        <v>1507</v>
      </c>
      <c r="B10484" s="3">
        <v>2024</v>
      </c>
      <c r="C10484" s="3">
        <v>2</v>
      </c>
      <c r="D10484" s="3">
        <v>2025</v>
      </c>
      <c r="E10484" s="3">
        <v>1</v>
      </c>
      <c r="F10484" s="2">
        <v>2767.1474983837925</v>
      </c>
      <c r="G10484" s="2">
        <v>5130.5199629374438</v>
      </c>
      <c r="H10484" s="2">
        <v>7241.3907648956447</v>
      </c>
      <c r="I10484" s="2">
        <v>12371.910727833088</v>
      </c>
      <c r="J10484" s="2">
        <v>15614.005745120367</v>
      </c>
      <c r="K10484" t="s">
        <v>11</v>
      </c>
    </row>
    <row r="10485" spans="1:11" x14ac:dyDescent="0.2">
      <c r="A10485" s="3">
        <v>1507</v>
      </c>
      <c r="B10485" s="3">
        <v>2024</v>
      </c>
      <c r="C10485" s="3">
        <v>3</v>
      </c>
      <c r="D10485" s="3">
        <v>2026</v>
      </c>
      <c r="E10485" s="3">
        <v>1</v>
      </c>
      <c r="F10485" s="2">
        <v>2589.1201682465389</v>
      </c>
      <c r="G10485" s="2">
        <v>7719.6401311839827</v>
      </c>
      <c r="H10485" s="2">
        <v>6117.98853767118</v>
      </c>
      <c r="I10485" s="2">
        <v>13837.628668855163</v>
      </c>
      <c r="J10485" s="2">
        <v>15614.005745120367</v>
      </c>
      <c r="K10485" t="s">
        <v>11</v>
      </c>
    </row>
    <row r="10486" spans="1:11" x14ac:dyDescent="0.2">
      <c r="A10486" s="3">
        <v>1508</v>
      </c>
      <c r="B10486" s="3">
        <v>2024</v>
      </c>
      <c r="C10486" s="3">
        <v>1</v>
      </c>
      <c r="D10486" s="3">
        <v>2024</v>
      </c>
      <c r="E10486" s="3">
        <v>1</v>
      </c>
      <c r="F10486" s="2">
        <v>3974.6896954747026</v>
      </c>
      <c r="G10486" s="2">
        <v>3974.6896954747026</v>
      </c>
      <c r="H10486" s="2">
        <v>12875.25165698753</v>
      </c>
      <c r="I10486" s="2">
        <v>16849.941352462232</v>
      </c>
      <c r="J10486" s="2">
        <v>25526.423558603838</v>
      </c>
      <c r="K10486" t="s">
        <v>11</v>
      </c>
    </row>
    <row r="10487" spans="1:11" x14ac:dyDescent="0.2">
      <c r="A10487" s="3">
        <v>1508</v>
      </c>
      <c r="B10487" s="3">
        <v>2024</v>
      </c>
      <c r="C10487" s="3">
        <v>2</v>
      </c>
      <c r="D10487" s="3">
        <v>2025</v>
      </c>
      <c r="E10487" s="3">
        <v>1</v>
      </c>
      <c r="F10487" s="2">
        <v>4205.5635956755823</v>
      </c>
      <c r="G10487" s="2">
        <v>8180.2532911502849</v>
      </c>
      <c r="H10487" s="2">
        <v>12099.661409058255</v>
      </c>
      <c r="I10487" s="2">
        <v>20279.914700208541</v>
      </c>
      <c r="J10487" s="2">
        <v>25526.423558603838</v>
      </c>
      <c r="K10487" t="s">
        <v>11</v>
      </c>
    </row>
    <row r="10488" spans="1:11" x14ac:dyDescent="0.2">
      <c r="A10488" s="3">
        <v>1508</v>
      </c>
      <c r="B10488" s="3">
        <v>2024</v>
      </c>
      <c r="C10488" s="3">
        <v>3</v>
      </c>
      <c r="D10488" s="3">
        <v>2026</v>
      </c>
      <c r="E10488" s="3">
        <v>1</v>
      </c>
      <c r="F10488" s="2">
        <v>4389.2521109450654</v>
      </c>
      <c r="G10488" s="2">
        <v>12569.50540209535</v>
      </c>
      <c r="H10488" s="2">
        <v>9334.1749046626283</v>
      </c>
      <c r="I10488" s="2">
        <v>21903.680306757979</v>
      </c>
      <c r="J10488" s="2">
        <v>25526.423558603838</v>
      </c>
      <c r="K10488" t="s">
        <v>11</v>
      </c>
    </row>
    <row r="10489" spans="1:11" x14ac:dyDescent="0.2">
      <c r="A10489" s="3">
        <v>1509</v>
      </c>
      <c r="B10489" s="3">
        <v>2024</v>
      </c>
      <c r="C10489" s="3">
        <v>1</v>
      </c>
      <c r="D10489" s="3">
        <v>2024</v>
      </c>
      <c r="E10489" s="3">
        <v>1</v>
      </c>
      <c r="F10489" s="2">
        <v>5815.9312922255513</v>
      </c>
      <c r="G10489" s="2">
        <v>5815.9312922255513</v>
      </c>
      <c r="H10489" s="2">
        <v>19784.123098738033</v>
      </c>
      <c r="I10489" s="2">
        <v>25600.054390963585</v>
      </c>
      <c r="J10489" s="2">
        <v>38907.164284275234</v>
      </c>
      <c r="K10489" t="s">
        <v>11</v>
      </c>
    </row>
    <row r="10490" spans="1:11" x14ac:dyDescent="0.2">
      <c r="A10490" s="3">
        <v>1509</v>
      </c>
      <c r="B10490" s="3">
        <v>2024</v>
      </c>
      <c r="C10490" s="3">
        <v>2</v>
      </c>
      <c r="D10490" s="3">
        <v>2025</v>
      </c>
      <c r="E10490" s="3">
        <v>1</v>
      </c>
      <c r="F10490" s="2">
        <v>6312.8768824526987</v>
      </c>
      <c r="G10490" s="2">
        <v>12128.80817467825</v>
      </c>
      <c r="H10490" s="2">
        <v>17906.21899176552</v>
      </c>
      <c r="I10490" s="2">
        <v>30035.027166443768</v>
      </c>
      <c r="J10490" s="2">
        <v>38907.164284275234</v>
      </c>
      <c r="K10490" t="s">
        <v>11</v>
      </c>
    </row>
    <row r="10491" spans="1:11" x14ac:dyDescent="0.2">
      <c r="A10491" s="3">
        <v>1509</v>
      </c>
      <c r="B10491" s="3">
        <v>2024</v>
      </c>
      <c r="C10491" s="3">
        <v>3</v>
      </c>
      <c r="D10491" s="3">
        <v>2026</v>
      </c>
      <c r="E10491" s="3">
        <v>1</v>
      </c>
      <c r="F10491" s="2">
        <v>6865.3686688250218</v>
      </c>
      <c r="G10491" s="2">
        <v>18994.176843503272</v>
      </c>
      <c r="H10491" s="2">
        <v>15235.531816419025</v>
      </c>
      <c r="I10491" s="2">
        <v>34229.708659922297</v>
      </c>
      <c r="J10491" s="2">
        <v>38907.164284275234</v>
      </c>
      <c r="K10491" t="s">
        <v>11</v>
      </c>
    </row>
    <row r="10492" spans="1:11" x14ac:dyDescent="0.2">
      <c r="A10492" s="3">
        <v>1510</v>
      </c>
      <c r="B10492" s="3">
        <v>2024</v>
      </c>
      <c r="C10492" s="3">
        <v>1</v>
      </c>
      <c r="D10492" s="3">
        <v>2024</v>
      </c>
      <c r="E10492" s="3">
        <v>1</v>
      </c>
      <c r="F10492" s="2">
        <v>1342.5793160532824</v>
      </c>
      <c r="G10492" s="2">
        <v>1342.5793160532824</v>
      </c>
      <c r="H10492" s="2">
        <v>4438.7946185254632</v>
      </c>
      <c r="I10492" s="2">
        <v>5781.3739345787453</v>
      </c>
      <c r="J10492" s="2">
        <v>8779.9019262579131</v>
      </c>
      <c r="K10492" t="s">
        <v>11</v>
      </c>
    </row>
    <row r="10493" spans="1:11" x14ac:dyDescent="0.2">
      <c r="A10493" s="3">
        <v>1510</v>
      </c>
      <c r="B10493" s="3">
        <v>2024</v>
      </c>
      <c r="C10493" s="3">
        <v>2</v>
      </c>
      <c r="D10493" s="3">
        <v>2025</v>
      </c>
      <c r="E10493" s="3">
        <v>1</v>
      </c>
      <c r="F10493" s="2">
        <v>1576.491099494596</v>
      </c>
      <c r="G10493" s="2">
        <v>2919.0704155478784</v>
      </c>
      <c r="H10493" s="2">
        <v>3986.679677225578</v>
      </c>
      <c r="I10493" s="2">
        <v>6905.7500927734563</v>
      </c>
      <c r="J10493" s="2">
        <v>8779.9019262579131</v>
      </c>
      <c r="K10493" t="s">
        <v>11</v>
      </c>
    </row>
    <row r="10494" spans="1:11" x14ac:dyDescent="0.2">
      <c r="A10494" s="3">
        <v>1510</v>
      </c>
      <c r="B10494" s="3">
        <v>2024</v>
      </c>
      <c r="C10494" s="3">
        <v>3</v>
      </c>
      <c r="D10494" s="3">
        <v>2026</v>
      </c>
      <c r="E10494" s="3">
        <v>1</v>
      </c>
      <c r="F10494" s="2">
        <v>1510.3985254686254</v>
      </c>
      <c r="G10494" s="2">
        <v>4429.4689410165038</v>
      </c>
      <c r="H10494" s="2">
        <v>3248.9523511669386</v>
      </c>
      <c r="I10494" s="2">
        <v>7678.4212921834423</v>
      </c>
      <c r="J10494" s="2">
        <v>8779.9019262579131</v>
      </c>
      <c r="K10494" t="s">
        <v>11</v>
      </c>
    </row>
    <row r="10495" spans="1:11" x14ac:dyDescent="0.2">
      <c r="A10495" s="3">
        <v>1511</v>
      </c>
      <c r="B10495" s="3">
        <v>2024</v>
      </c>
      <c r="C10495" s="3">
        <v>1</v>
      </c>
      <c r="D10495" s="3">
        <v>2024</v>
      </c>
      <c r="E10495" s="3">
        <v>1</v>
      </c>
      <c r="F10495" s="2">
        <v>2532.7445417341974</v>
      </c>
      <c r="G10495" s="2">
        <v>2532.7445417341974</v>
      </c>
      <c r="H10495" s="2">
        <v>7972.7781525483151</v>
      </c>
      <c r="I10495" s="2">
        <v>10505.522694282512</v>
      </c>
      <c r="J10495" s="2">
        <v>16347.97060929235</v>
      </c>
      <c r="K10495" t="s">
        <v>11</v>
      </c>
    </row>
    <row r="10496" spans="1:11" x14ac:dyDescent="0.2">
      <c r="A10496" s="3">
        <v>1511</v>
      </c>
      <c r="B10496" s="3">
        <v>2024</v>
      </c>
      <c r="C10496" s="3">
        <v>2</v>
      </c>
      <c r="D10496" s="3">
        <v>2025</v>
      </c>
      <c r="E10496" s="3">
        <v>1</v>
      </c>
      <c r="F10496" s="2">
        <v>2756.295835381668</v>
      </c>
      <c r="G10496" s="2">
        <v>5289.0403771158653</v>
      </c>
      <c r="H10496" s="2">
        <v>7612.9676192707375</v>
      </c>
      <c r="I10496" s="2">
        <v>12902.007996386603</v>
      </c>
      <c r="J10496" s="2">
        <v>16347.97060929235</v>
      </c>
      <c r="K10496" t="s">
        <v>11</v>
      </c>
    </row>
    <row r="10497" spans="1:11" x14ac:dyDescent="0.2">
      <c r="A10497" s="3">
        <v>1511</v>
      </c>
      <c r="B10497" s="3">
        <v>2024</v>
      </c>
      <c r="C10497" s="3">
        <v>3</v>
      </c>
      <c r="D10497" s="3">
        <v>2026</v>
      </c>
      <c r="E10497" s="3">
        <v>1</v>
      </c>
      <c r="F10497" s="2">
        <v>3043.7901210907639</v>
      </c>
      <c r="G10497" s="2">
        <v>8332.8304982066293</v>
      </c>
      <c r="H10497" s="2">
        <v>5934.1779194515802</v>
      </c>
      <c r="I10497" s="2">
        <v>14267.00841765821</v>
      </c>
      <c r="J10497" s="2">
        <v>16347.97060929235</v>
      </c>
      <c r="K10497" t="s">
        <v>11</v>
      </c>
    </row>
    <row r="10498" spans="1:11" x14ac:dyDescent="0.2">
      <c r="A10498" s="3">
        <v>1512</v>
      </c>
      <c r="B10498" s="3">
        <v>2024</v>
      </c>
      <c r="C10498" s="3">
        <v>1</v>
      </c>
      <c r="D10498" s="3">
        <v>2024</v>
      </c>
      <c r="E10498" s="3">
        <v>1</v>
      </c>
      <c r="F10498" s="2">
        <v>1526.281956729895</v>
      </c>
      <c r="G10498" s="2">
        <v>1526.281956729895</v>
      </c>
      <c r="H10498" s="2">
        <v>4888.2765810812143</v>
      </c>
      <c r="I10498" s="2">
        <v>6414.5585378111091</v>
      </c>
      <c r="J10498" s="2">
        <v>9838.985874580032</v>
      </c>
      <c r="K10498" t="s">
        <v>11</v>
      </c>
    </row>
    <row r="10499" spans="1:11" x14ac:dyDescent="0.2">
      <c r="A10499" s="3">
        <v>1512</v>
      </c>
      <c r="B10499" s="3">
        <v>2024</v>
      </c>
      <c r="C10499" s="3">
        <v>2</v>
      </c>
      <c r="D10499" s="3">
        <v>2025</v>
      </c>
      <c r="E10499" s="3">
        <v>1</v>
      </c>
      <c r="F10499" s="2">
        <v>1706.5197844496572</v>
      </c>
      <c r="G10499" s="2">
        <v>3232.8017411795522</v>
      </c>
      <c r="H10499" s="2">
        <v>4559.067102826175</v>
      </c>
      <c r="I10499" s="2">
        <v>7791.8688440057267</v>
      </c>
      <c r="J10499" s="2">
        <v>9838.985874580032</v>
      </c>
      <c r="K10499" t="s">
        <v>11</v>
      </c>
    </row>
    <row r="10500" spans="1:11" x14ac:dyDescent="0.2">
      <c r="A10500" s="3">
        <v>1512</v>
      </c>
      <c r="B10500" s="3">
        <v>2024</v>
      </c>
      <c r="C10500" s="3">
        <v>3</v>
      </c>
      <c r="D10500" s="3">
        <v>2026</v>
      </c>
      <c r="E10500" s="3">
        <v>1</v>
      </c>
      <c r="F10500" s="2">
        <v>1862.246493925923</v>
      </c>
      <c r="G10500" s="2">
        <v>5095.0482351054752</v>
      </c>
      <c r="H10500" s="2">
        <v>3318.4444708252549</v>
      </c>
      <c r="I10500" s="2">
        <v>8413.4927059307302</v>
      </c>
      <c r="J10500" s="2">
        <v>9838.985874580032</v>
      </c>
      <c r="K10500" t="s">
        <v>11</v>
      </c>
    </row>
    <row r="10501" spans="1:11" x14ac:dyDescent="0.2">
      <c r="A10501" s="3">
        <v>1513</v>
      </c>
      <c r="B10501" s="3">
        <v>2024</v>
      </c>
      <c r="C10501" s="3">
        <v>1</v>
      </c>
      <c r="D10501" s="3">
        <v>2024</v>
      </c>
      <c r="E10501" s="3">
        <v>1</v>
      </c>
      <c r="F10501" s="2">
        <v>1894.741591137019</v>
      </c>
      <c r="G10501" s="2">
        <v>1894.741591137019</v>
      </c>
      <c r="H10501" s="2">
        <v>6494.2926877015325</v>
      </c>
      <c r="I10501" s="2">
        <v>8389.0342788385515</v>
      </c>
      <c r="J10501" s="2">
        <v>12994.917264639695</v>
      </c>
      <c r="K10501" t="s">
        <v>11</v>
      </c>
    </row>
    <row r="10502" spans="1:11" x14ac:dyDescent="0.2">
      <c r="A10502" s="3">
        <v>1513</v>
      </c>
      <c r="B10502" s="3">
        <v>2024</v>
      </c>
      <c r="C10502" s="3">
        <v>2</v>
      </c>
      <c r="D10502" s="3">
        <v>2025</v>
      </c>
      <c r="E10502" s="3">
        <v>1</v>
      </c>
      <c r="F10502" s="2">
        <v>2363.1684669608285</v>
      </c>
      <c r="G10502" s="2">
        <v>4257.9100580978475</v>
      </c>
      <c r="H10502" s="2">
        <v>6003.0975822831397</v>
      </c>
      <c r="I10502" s="2">
        <v>10261.007640380987</v>
      </c>
      <c r="J10502" s="2">
        <v>12994.917264639695</v>
      </c>
      <c r="K10502" t="s">
        <v>11</v>
      </c>
    </row>
    <row r="10503" spans="1:11" x14ac:dyDescent="0.2">
      <c r="A10503" s="3">
        <v>1513</v>
      </c>
      <c r="B10503" s="3">
        <v>2024</v>
      </c>
      <c r="C10503" s="3">
        <v>3</v>
      </c>
      <c r="D10503" s="3">
        <v>2026</v>
      </c>
      <c r="E10503" s="3">
        <v>1</v>
      </c>
      <c r="F10503" s="2">
        <v>2090.2215548380946</v>
      </c>
      <c r="G10503" s="2">
        <v>6348.131612935942</v>
      </c>
      <c r="H10503" s="2">
        <v>5021.6767895528119</v>
      </c>
      <c r="I10503" s="2">
        <v>11369.808402488754</v>
      </c>
      <c r="J10503" s="2">
        <v>12994.917264639695</v>
      </c>
      <c r="K10503" t="s">
        <v>11</v>
      </c>
    </row>
    <row r="10504" spans="1:11" x14ac:dyDescent="0.2">
      <c r="A10504" s="3">
        <v>1514</v>
      </c>
      <c r="B10504" s="3">
        <v>2024</v>
      </c>
      <c r="C10504" s="3">
        <v>1</v>
      </c>
      <c r="D10504" s="3">
        <v>2024</v>
      </c>
      <c r="E10504" s="3">
        <v>1</v>
      </c>
      <c r="F10504" s="2">
        <v>1022.315085201571</v>
      </c>
      <c r="G10504" s="2">
        <v>1022.315085201571</v>
      </c>
      <c r="H10504" s="2">
        <v>3247.9584542527214</v>
      </c>
      <c r="I10504" s="2">
        <v>4270.2735394542924</v>
      </c>
      <c r="J10504" s="2">
        <v>6640.5299226525676</v>
      </c>
      <c r="K10504" t="s">
        <v>11</v>
      </c>
    </row>
    <row r="10505" spans="1:11" x14ac:dyDescent="0.2">
      <c r="A10505" s="3">
        <v>1514</v>
      </c>
      <c r="B10505" s="3">
        <v>2024</v>
      </c>
      <c r="C10505" s="3">
        <v>2</v>
      </c>
      <c r="D10505" s="3">
        <v>2025</v>
      </c>
      <c r="E10505" s="3">
        <v>1</v>
      </c>
      <c r="F10505" s="2">
        <v>1148.1981839396344</v>
      </c>
      <c r="G10505" s="2">
        <v>2170.5132691412055</v>
      </c>
      <c r="H10505" s="2">
        <v>2980.4260607328215</v>
      </c>
      <c r="I10505" s="2">
        <v>5150.939329874027</v>
      </c>
      <c r="J10505" s="2">
        <v>6640.5299226525676</v>
      </c>
      <c r="K10505" t="s">
        <v>11</v>
      </c>
    </row>
    <row r="10506" spans="1:11" x14ac:dyDescent="0.2">
      <c r="A10506" s="3">
        <v>1514</v>
      </c>
      <c r="B10506" s="3">
        <v>2024</v>
      </c>
      <c r="C10506" s="3">
        <v>3</v>
      </c>
      <c r="D10506" s="3">
        <v>2026</v>
      </c>
      <c r="E10506" s="3">
        <v>1</v>
      </c>
      <c r="F10506" s="2">
        <v>1196.0254374166175</v>
      </c>
      <c r="G10506" s="2">
        <v>3366.5387065578229</v>
      </c>
      <c r="H10506" s="2">
        <v>2385.9537773190746</v>
      </c>
      <c r="I10506" s="2">
        <v>5752.4924838768975</v>
      </c>
      <c r="J10506" s="2">
        <v>6640.5299226525676</v>
      </c>
      <c r="K10506" t="s">
        <v>11</v>
      </c>
    </row>
    <row r="10507" spans="1:11" x14ac:dyDescent="0.2">
      <c r="A10507" s="3">
        <v>1515</v>
      </c>
      <c r="B10507" s="3">
        <v>2024</v>
      </c>
      <c r="C10507" s="3">
        <v>1</v>
      </c>
      <c r="D10507" s="3">
        <v>2024</v>
      </c>
      <c r="E10507" s="3">
        <v>1</v>
      </c>
      <c r="F10507" s="2">
        <v>3584.9739672323726</v>
      </c>
      <c r="G10507" s="2">
        <v>3584.9739672323726</v>
      </c>
      <c r="H10507" s="2">
        <v>12051.140538649632</v>
      </c>
      <c r="I10507" s="2">
        <v>15636.114505882004</v>
      </c>
      <c r="J10507" s="2">
        <v>23705.556369009813</v>
      </c>
      <c r="K10507" t="s">
        <v>11</v>
      </c>
    </row>
    <row r="10508" spans="1:11" x14ac:dyDescent="0.2">
      <c r="A10508" s="3">
        <v>1515</v>
      </c>
      <c r="B10508" s="3">
        <v>2024</v>
      </c>
      <c r="C10508" s="3">
        <v>2</v>
      </c>
      <c r="D10508" s="3">
        <v>2025</v>
      </c>
      <c r="E10508" s="3">
        <v>1</v>
      </c>
      <c r="F10508" s="2">
        <v>3996.7622691492338</v>
      </c>
      <c r="G10508" s="2">
        <v>7581.7362363816064</v>
      </c>
      <c r="H10508" s="2">
        <v>11119.685965322595</v>
      </c>
      <c r="I10508" s="2">
        <v>18701.422201704201</v>
      </c>
      <c r="J10508" s="2">
        <v>23705.556369009813</v>
      </c>
      <c r="K10508" t="s">
        <v>11</v>
      </c>
    </row>
    <row r="10509" spans="1:11" x14ac:dyDescent="0.2">
      <c r="A10509" s="3">
        <v>1515</v>
      </c>
      <c r="B10509" s="3">
        <v>2024</v>
      </c>
      <c r="C10509" s="3">
        <v>3</v>
      </c>
      <c r="D10509" s="3">
        <v>2026</v>
      </c>
      <c r="E10509" s="3">
        <v>1</v>
      </c>
      <c r="F10509" s="2">
        <v>3894.1339085607069</v>
      </c>
      <c r="G10509" s="2">
        <v>11475.870144942313</v>
      </c>
      <c r="H10509" s="2">
        <v>9155.2182980933394</v>
      </c>
      <c r="I10509" s="2">
        <v>20631.088443035653</v>
      </c>
      <c r="J10509" s="2">
        <v>23705.556369009813</v>
      </c>
      <c r="K10509" t="s">
        <v>11</v>
      </c>
    </row>
    <row r="10510" spans="1:11" x14ac:dyDescent="0.2">
      <c r="A10510" s="3">
        <v>1516</v>
      </c>
      <c r="B10510" s="3">
        <v>2024</v>
      </c>
      <c r="C10510" s="3">
        <v>1</v>
      </c>
      <c r="D10510" s="3">
        <v>2024</v>
      </c>
      <c r="E10510" s="3">
        <v>1</v>
      </c>
      <c r="F10510" s="2">
        <v>2279.5415908670966</v>
      </c>
      <c r="G10510" s="2">
        <v>2279.5415908670966</v>
      </c>
      <c r="H10510" s="2">
        <v>7084.8117706916946</v>
      </c>
      <c r="I10510" s="2">
        <v>9364.3533615587912</v>
      </c>
      <c r="J10510" s="2">
        <v>14612.530043859762</v>
      </c>
      <c r="K10510" t="s">
        <v>11</v>
      </c>
    </row>
    <row r="10511" spans="1:11" x14ac:dyDescent="0.2">
      <c r="A10511" s="3">
        <v>1516</v>
      </c>
      <c r="B10511" s="3">
        <v>2024</v>
      </c>
      <c r="C10511" s="3">
        <v>2</v>
      </c>
      <c r="D10511" s="3">
        <v>2025</v>
      </c>
      <c r="E10511" s="3">
        <v>1</v>
      </c>
      <c r="F10511" s="2">
        <v>2487.5818615670105</v>
      </c>
      <c r="G10511" s="2">
        <v>4767.1234524341071</v>
      </c>
      <c r="H10511" s="2">
        <v>6528.2723506517686</v>
      </c>
      <c r="I10511" s="2">
        <v>11295.395803085876</v>
      </c>
      <c r="J10511" s="2">
        <v>14612.530043859762</v>
      </c>
      <c r="K10511" t="s">
        <v>11</v>
      </c>
    </row>
    <row r="10512" spans="1:11" x14ac:dyDescent="0.2">
      <c r="A10512" s="3">
        <v>1516</v>
      </c>
      <c r="B10512" s="3">
        <v>2024</v>
      </c>
      <c r="C10512" s="3">
        <v>3</v>
      </c>
      <c r="D10512" s="3">
        <v>2026</v>
      </c>
      <c r="E10512" s="3">
        <v>1</v>
      </c>
      <c r="F10512" s="2">
        <v>2486.6662170527643</v>
      </c>
      <c r="G10512" s="2">
        <v>7253.7896694868714</v>
      </c>
      <c r="H10512" s="2">
        <v>5587.3410331845816</v>
      </c>
      <c r="I10512" s="2">
        <v>12841.130702671453</v>
      </c>
      <c r="J10512" s="2">
        <v>14612.530043859762</v>
      </c>
      <c r="K10512" t="s">
        <v>11</v>
      </c>
    </row>
    <row r="10513" spans="1:11" x14ac:dyDescent="0.2">
      <c r="A10513" s="3">
        <v>1517</v>
      </c>
      <c r="B10513" s="3">
        <v>2024</v>
      </c>
      <c r="C10513" s="3">
        <v>1</v>
      </c>
      <c r="D10513" s="3">
        <v>2024</v>
      </c>
      <c r="E10513" s="3">
        <v>1</v>
      </c>
      <c r="F10513" s="2">
        <v>860.01608282528753</v>
      </c>
      <c r="G10513" s="2">
        <v>860.01608282528753</v>
      </c>
      <c r="H10513" s="2">
        <v>2783.7777320353434</v>
      </c>
      <c r="I10513" s="2">
        <v>3643.7938148606308</v>
      </c>
      <c r="J10513" s="2">
        <v>5537.5852358587217</v>
      </c>
      <c r="K10513" t="s">
        <v>11</v>
      </c>
    </row>
    <row r="10514" spans="1:11" x14ac:dyDescent="0.2">
      <c r="A10514" s="3">
        <v>1517</v>
      </c>
      <c r="B10514" s="3">
        <v>2024</v>
      </c>
      <c r="C10514" s="3">
        <v>2</v>
      </c>
      <c r="D10514" s="3">
        <v>2025</v>
      </c>
      <c r="E10514" s="3">
        <v>1</v>
      </c>
      <c r="F10514" s="2">
        <v>954.8633028736084</v>
      </c>
      <c r="G10514" s="2">
        <v>1814.8793856988959</v>
      </c>
      <c r="H10514" s="2">
        <v>2501.0936500034059</v>
      </c>
      <c r="I10514" s="2">
        <v>4315.9730357023018</v>
      </c>
      <c r="J10514" s="2">
        <v>5537.5852358587217</v>
      </c>
      <c r="K10514" t="s">
        <v>11</v>
      </c>
    </row>
    <row r="10515" spans="1:11" x14ac:dyDescent="0.2">
      <c r="A10515" s="3">
        <v>1517</v>
      </c>
      <c r="B10515" s="3">
        <v>2024</v>
      </c>
      <c r="C10515" s="3">
        <v>3</v>
      </c>
      <c r="D10515" s="3">
        <v>2026</v>
      </c>
      <c r="E10515" s="3">
        <v>1</v>
      </c>
      <c r="F10515" s="2">
        <v>876.51231342277833</v>
      </c>
      <c r="G10515" s="2">
        <v>2691.3916991216743</v>
      </c>
      <c r="H10515" s="2">
        <v>2215.581818472077</v>
      </c>
      <c r="I10515" s="2">
        <v>4906.9735175937512</v>
      </c>
      <c r="J10515" s="2">
        <v>5537.5852358587217</v>
      </c>
      <c r="K10515" t="s">
        <v>11</v>
      </c>
    </row>
    <row r="10516" spans="1:11" x14ac:dyDescent="0.2">
      <c r="A10516" s="3">
        <v>1518</v>
      </c>
      <c r="B10516" s="3">
        <v>2024</v>
      </c>
      <c r="C10516" s="3">
        <v>1</v>
      </c>
      <c r="D10516" s="3">
        <v>2024</v>
      </c>
      <c r="E10516" s="3">
        <v>1</v>
      </c>
      <c r="F10516" s="2">
        <v>894.91396399585688</v>
      </c>
      <c r="G10516" s="2">
        <v>894.91396399585688</v>
      </c>
      <c r="H10516" s="2">
        <v>3131.4518337451309</v>
      </c>
      <c r="I10516" s="2">
        <v>4026.3657977409875</v>
      </c>
      <c r="J10516" s="2">
        <v>6092.8179198796133</v>
      </c>
      <c r="K10516" t="s">
        <v>11</v>
      </c>
    </row>
    <row r="10517" spans="1:11" x14ac:dyDescent="0.2">
      <c r="A10517" s="3">
        <v>1518</v>
      </c>
      <c r="B10517" s="3">
        <v>2024</v>
      </c>
      <c r="C10517" s="3">
        <v>2</v>
      </c>
      <c r="D10517" s="3">
        <v>2025</v>
      </c>
      <c r="E10517" s="3">
        <v>1</v>
      </c>
      <c r="F10517" s="2">
        <v>1127.9092925362174</v>
      </c>
      <c r="G10517" s="2">
        <v>2022.8232565320743</v>
      </c>
      <c r="H10517" s="2">
        <v>2635.1099247308694</v>
      </c>
      <c r="I10517" s="2">
        <v>4657.9331812629434</v>
      </c>
      <c r="J10517" s="2">
        <v>6092.8179198796133</v>
      </c>
      <c r="K10517" t="s">
        <v>11</v>
      </c>
    </row>
    <row r="10518" spans="1:11" x14ac:dyDescent="0.2">
      <c r="A10518" s="3">
        <v>1518</v>
      </c>
      <c r="B10518" s="3">
        <v>2024</v>
      </c>
      <c r="C10518" s="3">
        <v>3</v>
      </c>
      <c r="D10518" s="3">
        <v>2026</v>
      </c>
      <c r="E10518" s="3">
        <v>1</v>
      </c>
      <c r="F10518" s="2">
        <v>905.96732341704478</v>
      </c>
      <c r="G10518" s="2">
        <v>2928.7905799491191</v>
      </c>
      <c r="H10518" s="2">
        <v>2384.7984395164985</v>
      </c>
      <c r="I10518" s="2">
        <v>5313.5890194656176</v>
      </c>
      <c r="J10518" s="2">
        <v>6092.8179198796133</v>
      </c>
      <c r="K10518" t="s">
        <v>11</v>
      </c>
    </row>
    <row r="10519" spans="1:11" x14ac:dyDescent="0.2">
      <c r="A10519" s="3">
        <v>1519</v>
      </c>
      <c r="B10519" s="3">
        <v>2024</v>
      </c>
      <c r="C10519" s="3">
        <v>1</v>
      </c>
      <c r="D10519" s="3">
        <v>2024</v>
      </c>
      <c r="E10519" s="3">
        <v>1</v>
      </c>
      <c r="F10519" s="2">
        <v>3214.4578199819152</v>
      </c>
      <c r="G10519" s="2">
        <v>3214.4578199819152</v>
      </c>
      <c r="H10519" s="2">
        <v>11105.498995558424</v>
      </c>
      <c r="I10519" s="2">
        <v>14319.956815540339</v>
      </c>
      <c r="J10519" s="2">
        <v>22146.727923770777</v>
      </c>
      <c r="K10519" t="s">
        <v>11</v>
      </c>
    </row>
    <row r="10520" spans="1:11" x14ac:dyDescent="0.2">
      <c r="A10520" s="3">
        <v>1519</v>
      </c>
      <c r="B10520" s="3">
        <v>2024</v>
      </c>
      <c r="C10520" s="3">
        <v>2</v>
      </c>
      <c r="D10520" s="3">
        <v>2025</v>
      </c>
      <c r="E10520" s="3">
        <v>1</v>
      </c>
      <c r="F10520" s="2">
        <v>3621.935553139615</v>
      </c>
      <c r="G10520" s="2">
        <v>6836.3933731215302</v>
      </c>
      <c r="H10520" s="2">
        <v>10712.979269514275</v>
      </c>
      <c r="I10520" s="2">
        <v>17549.372642635804</v>
      </c>
      <c r="J10520" s="2">
        <v>22146.727923770777</v>
      </c>
      <c r="K10520" t="s">
        <v>11</v>
      </c>
    </row>
    <row r="10521" spans="1:11" x14ac:dyDescent="0.2">
      <c r="A10521" s="3">
        <v>1519</v>
      </c>
      <c r="B10521" s="3">
        <v>2024</v>
      </c>
      <c r="C10521" s="3">
        <v>3</v>
      </c>
      <c r="D10521" s="3">
        <v>2026</v>
      </c>
      <c r="E10521" s="3">
        <v>1</v>
      </c>
      <c r="F10521" s="2">
        <v>4099.8076375004957</v>
      </c>
      <c r="G10521" s="2">
        <v>10936.201010622026</v>
      </c>
      <c r="H10521" s="2">
        <v>7977.3859828288369</v>
      </c>
      <c r="I10521" s="2">
        <v>18913.586993450863</v>
      </c>
      <c r="J10521" s="2">
        <v>22146.727923770777</v>
      </c>
      <c r="K10521" t="s">
        <v>11</v>
      </c>
    </row>
    <row r="10522" spans="1:11" x14ac:dyDescent="0.2">
      <c r="A10522" s="3">
        <v>1520</v>
      </c>
      <c r="B10522" s="3">
        <v>2024</v>
      </c>
      <c r="C10522" s="3">
        <v>1</v>
      </c>
      <c r="D10522" s="3">
        <v>2024</v>
      </c>
      <c r="E10522" s="3">
        <v>1</v>
      </c>
      <c r="F10522" s="2">
        <v>1198.4748591833047</v>
      </c>
      <c r="G10522" s="2">
        <v>1198.4748591833047</v>
      </c>
      <c r="H10522" s="2">
        <v>3930.4654712848869</v>
      </c>
      <c r="I10522" s="2">
        <v>5128.9403304681919</v>
      </c>
      <c r="J10522" s="2">
        <v>7926.2469955278411</v>
      </c>
      <c r="K10522" t="s">
        <v>11</v>
      </c>
    </row>
    <row r="10523" spans="1:11" x14ac:dyDescent="0.2">
      <c r="A10523" s="3">
        <v>1520</v>
      </c>
      <c r="B10523" s="3">
        <v>2024</v>
      </c>
      <c r="C10523" s="3">
        <v>2</v>
      </c>
      <c r="D10523" s="3">
        <v>2025</v>
      </c>
      <c r="E10523" s="3">
        <v>1</v>
      </c>
      <c r="F10523" s="2">
        <v>1419.217907361897</v>
      </c>
      <c r="G10523" s="2">
        <v>2617.6927665452017</v>
      </c>
      <c r="H10523" s="2">
        <v>3484.0070370362068</v>
      </c>
      <c r="I10523" s="2">
        <v>6101.6998035814086</v>
      </c>
      <c r="J10523" s="2">
        <v>7926.2469955278411</v>
      </c>
      <c r="K10523" t="s">
        <v>11</v>
      </c>
    </row>
    <row r="10524" spans="1:11" x14ac:dyDescent="0.2">
      <c r="A10524" s="3">
        <v>1520</v>
      </c>
      <c r="B10524" s="3">
        <v>2024</v>
      </c>
      <c r="C10524" s="3">
        <v>3</v>
      </c>
      <c r="D10524" s="3">
        <v>2026</v>
      </c>
      <c r="E10524" s="3">
        <v>1</v>
      </c>
      <c r="F10524" s="2">
        <v>1379.9867956332187</v>
      </c>
      <c r="G10524" s="2">
        <v>3997.6795621784204</v>
      </c>
      <c r="H10524" s="2">
        <v>2892.1196204425005</v>
      </c>
      <c r="I10524" s="2">
        <v>6889.7991826209209</v>
      </c>
      <c r="J10524" s="2">
        <v>7926.2469955278411</v>
      </c>
      <c r="K10524" t="s">
        <v>11</v>
      </c>
    </row>
    <row r="10525" spans="1:11" x14ac:dyDescent="0.2">
      <c r="A10525" s="3">
        <v>1521</v>
      </c>
      <c r="B10525" s="3">
        <v>2024</v>
      </c>
      <c r="C10525" s="3">
        <v>1</v>
      </c>
      <c r="D10525" s="3">
        <v>2024</v>
      </c>
      <c r="E10525" s="3">
        <v>1</v>
      </c>
      <c r="F10525" s="2">
        <v>2233.8478258083851</v>
      </c>
      <c r="G10525" s="2">
        <v>2233.8478258083851</v>
      </c>
      <c r="H10525" s="2">
        <v>7465.4636397749455</v>
      </c>
      <c r="I10525" s="2">
        <v>9699.3114655833306</v>
      </c>
      <c r="J10525" s="2">
        <v>15211.356490957511</v>
      </c>
      <c r="K10525" t="s">
        <v>11</v>
      </c>
    </row>
    <row r="10526" spans="1:11" x14ac:dyDescent="0.2">
      <c r="A10526" s="3">
        <v>1521</v>
      </c>
      <c r="B10526" s="3">
        <v>2024</v>
      </c>
      <c r="C10526" s="3">
        <v>2</v>
      </c>
      <c r="D10526" s="3">
        <v>2025</v>
      </c>
      <c r="E10526" s="3">
        <v>1</v>
      </c>
      <c r="F10526" s="2">
        <v>2767.2418814440844</v>
      </c>
      <c r="G10526" s="2">
        <v>5001.0897072524695</v>
      </c>
      <c r="H10526" s="2">
        <v>6764.5775240250568</v>
      </c>
      <c r="I10526" s="2">
        <v>11765.667231277526</v>
      </c>
      <c r="J10526" s="2">
        <v>15211.356490957511</v>
      </c>
      <c r="K10526" t="s">
        <v>11</v>
      </c>
    </row>
    <row r="10527" spans="1:11" x14ac:dyDescent="0.2">
      <c r="A10527" s="3">
        <v>1521</v>
      </c>
      <c r="B10527" s="3">
        <v>2024</v>
      </c>
      <c r="C10527" s="3">
        <v>3</v>
      </c>
      <c r="D10527" s="3">
        <v>2026</v>
      </c>
      <c r="E10527" s="3">
        <v>1</v>
      </c>
      <c r="F10527" s="2">
        <v>2862.9336141312506</v>
      </c>
      <c r="G10527" s="2">
        <v>7864.02332138372</v>
      </c>
      <c r="H10527" s="2">
        <v>5118.9146413860672</v>
      </c>
      <c r="I10527" s="2">
        <v>12982.937962769787</v>
      </c>
      <c r="J10527" s="2">
        <v>15211.356490957511</v>
      </c>
      <c r="K10527" t="s">
        <v>11</v>
      </c>
    </row>
    <row r="10528" spans="1:11" x14ac:dyDescent="0.2">
      <c r="A10528" s="3">
        <v>1522</v>
      </c>
      <c r="B10528" s="3">
        <v>2024</v>
      </c>
      <c r="C10528" s="3">
        <v>1</v>
      </c>
      <c r="D10528" s="3">
        <v>2024</v>
      </c>
      <c r="E10528" s="3">
        <v>1</v>
      </c>
      <c r="F10528" s="2">
        <v>1794.189191797999</v>
      </c>
      <c r="G10528" s="2">
        <v>1794.189191797999</v>
      </c>
      <c r="H10528" s="2">
        <v>6104.7722039211239</v>
      </c>
      <c r="I10528" s="2">
        <v>7898.9613957191232</v>
      </c>
      <c r="J10528" s="2">
        <v>12075.738409523659</v>
      </c>
      <c r="K10528" t="s">
        <v>11</v>
      </c>
    </row>
    <row r="10529" spans="1:11" x14ac:dyDescent="0.2">
      <c r="A10529" s="3">
        <v>1522</v>
      </c>
      <c r="B10529" s="3">
        <v>2024</v>
      </c>
      <c r="C10529" s="3">
        <v>2</v>
      </c>
      <c r="D10529" s="3">
        <v>2025</v>
      </c>
      <c r="E10529" s="3">
        <v>1</v>
      </c>
      <c r="F10529" s="2">
        <v>1991.558871758976</v>
      </c>
      <c r="G10529" s="2">
        <v>3785.748063556975</v>
      </c>
      <c r="H10529" s="2">
        <v>5695.6014857739519</v>
      </c>
      <c r="I10529" s="2">
        <v>9481.3495493309274</v>
      </c>
      <c r="J10529" s="2">
        <v>12075.738409523659</v>
      </c>
      <c r="K10529" t="s">
        <v>11</v>
      </c>
    </row>
    <row r="10530" spans="1:11" x14ac:dyDescent="0.2">
      <c r="A10530" s="3">
        <v>1522</v>
      </c>
      <c r="B10530" s="3">
        <v>2024</v>
      </c>
      <c r="C10530" s="3">
        <v>3</v>
      </c>
      <c r="D10530" s="3">
        <v>2026</v>
      </c>
      <c r="E10530" s="3">
        <v>1</v>
      </c>
      <c r="F10530" s="2">
        <v>2275.4577864491789</v>
      </c>
      <c r="G10530" s="2">
        <v>6061.2058500061539</v>
      </c>
      <c r="H10530" s="2">
        <v>4408.9830978089558</v>
      </c>
      <c r="I10530" s="2">
        <v>10470.18894781511</v>
      </c>
      <c r="J10530" s="2">
        <v>12075.738409523659</v>
      </c>
      <c r="K10530" t="s">
        <v>11</v>
      </c>
    </row>
    <row r="10531" spans="1:11" x14ac:dyDescent="0.2">
      <c r="A10531" s="3">
        <v>1523</v>
      </c>
      <c r="B10531" s="3">
        <v>2024</v>
      </c>
      <c r="C10531" s="3">
        <v>1</v>
      </c>
      <c r="D10531" s="3">
        <v>2024</v>
      </c>
      <c r="E10531" s="3">
        <v>1</v>
      </c>
      <c r="F10531" s="2">
        <v>2680.3654255183064</v>
      </c>
      <c r="G10531" s="2">
        <v>2680.3654255183064</v>
      </c>
      <c r="H10531" s="2">
        <v>8665.047775917963</v>
      </c>
      <c r="I10531" s="2">
        <v>11345.413201436269</v>
      </c>
      <c r="J10531" s="2">
        <v>17456.499147332932</v>
      </c>
      <c r="K10531" t="s">
        <v>11</v>
      </c>
    </row>
    <row r="10532" spans="1:11" x14ac:dyDescent="0.2">
      <c r="A10532" s="3">
        <v>1523</v>
      </c>
      <c r="B10532" s="3">
        <v>2024</v>
      </c>
      <c r="C10532" s="3">
        <v>2</v>
      </c>
      <c r="D10532" s="3">
        <v>2025</v>
      </c>
      <c r="E10532" s="3">
        <v>1</v>
      </c>
      <c r="F10532" s="2">
        <v>3123.9121504711884</v>
      </c>
      <c r="G10532" s="2">
        <v>5804.2775759894948</v>
      </c>
      <c r="H10532" s="2">
        <v>7628.7464870860013</v>
      </c>
      <c r="I10532" s="2">
        <v>13433.024063075496</v>
      </c>
      <c r="J10532" s="2">
        <v>17456.499147332932</v>
      </c>
      <c r="K10532" t="s">
        <v>11</v>
      </c>
    </row>
    <row r="10533" spans="1:11" x14ac:dyDescent="0.2">
      <c r="A10533" s="3">
        <v>1523</v>
      </c>
      <c r="B10533" s="3">
        <v>2024</v>
      </c>
      <c r="C10533" s="3">
        <v>3</v>
      </c>
      <c r="D10533" s="3">
        <v>2026</v>
      </c>
      <c r="E10533" s="3">
        <v>1</v>
      </c>
      <c r="F10533" s="2">
        <v>2838.17477836536</v>
      </c>
      <c r="G10533" s="2">
        <v>8642.4523543548548</v>
      </c>
      <c r="H10533" s="2">
        <v>6517.0468475615016</v>
      </c>
      <c r="I10533" s="2">
        <v>15159.499201916356</v>
      </c>
      <c r="J10533" s="2">
        <v>17456.499147332932</v>
      </c>
      <c r="K10533" t="s">
        <v>11</v>
      </c>
    </row>
    <row r="10534" spans="1:11" x14ac:dyDescent="0.2">
      <c r="A10534" s="3">
        <v>1524</v>
      </c>
      <c r="B10534" s="3">
        <v>2024</v>
      </c>
      <c r="C10534" s="3">
        <v>1</v>
      </c>
      <c r="D10534" s="3">
        <v>2024</v>
      </c>
      <c r="E10534" s="3">
        <v>1</v>
      </c>
      <c r="F10534" s="2">
        <v>2556.9498162817354</v>
      </c>
      <c r="G10534" s="2">
        <v>2556.9498162817354</v>
      </c>
      <c r="H10534" s="2">
        <v>8663.4779213654801</v>
      </c>
      <c r="I10534" s="2">
        <v>11220.427737647216</v>
      </c>
      <c r="J10534" s="2">
        <v>17559.8294628433</v>
      </c>
      <c r="K10534" t="s">
        <v>11</v>
      </c>
    </row>
    <row r="10535" spans="1:11" x14ac:dyDescent="0.2">
      <c r="A10535" s="3">
        <v>1524</v>
      </c>
      <c r="B10535" s="3">
        <v>2024</v>
      </c>
      <c r="C10535" s="3">
        <v>2</v>
      </c>
      <c r="D10535" s="3">
        <v>2025</v>
      </c>
      <c r="E10535" s="3">
        <v>1</v>
      </c>
      <c r="F10535" s="2">
        <v>3269.9892760942994</v>
      </c>
      <c r="G10535" s="2">
        <v>5826.9390923760348</v>
      </c>
      <c r="H10535" s="2">
        <v>7928.7290100863538</v>
      </c>
      <c r="I10535" s="2">
        <v>13755.668102462389</v>
      </c>
      <c r="J10535" s="2">
        <v>17559.8294628433</v>
      </c>
      <c r="K10535" t="s">
        <v>11</v>
      </c>
    </row>
    <row r="10536" spans="1:11" x14ac:dyDescent="0.2">
      <c r="A10536" s="3">
        <v>1524</v>
      </c>
      <c r="B10536" s="3">
        <v>2024</v>
      </c>
      <c r="C10536" s="3">
        <v>3</v>
      </c>
      <c r="D10536" s="3">
        <v>2026</v>
      </c>
      <c r="E10536" s="3">
        <v>1</v>
      </c>
      <c r="F10536" s="2">
        <v>2916.8952331676828</v>
      </c>
      <c r="G10536" s="2">
        <v>8743.8343255437176</v>
      </c>
      <c r="H10536" s="2">
        <v>6552.4449641967221</v>
      </c>
      <c r="I10536" s="2">
        <v>15296.27928974044</v>
      </c>
      <c r="J10536" s="2">
        <v>17559.8294628433</v>
      </c>
      <c r="K10536" t="s">
        <v>11</v>
      </c>
    </row>
    <row r="10537" spans="1:11" x14ac:dyDescent="0.2">
      <c r="A10537" s="3">
        <v>1525</v>
      </c>
      <c r="B10537" s="3">
        <v>2024</v>
      </c>
      <c r="C10537" s="3">
        <v>1</v>
      </c>
      <c r="D10537" s="3">
        <v>2024</v>
      </c>
      <c r="E10537" s="3">
        <v>1</v>
      </c>
      <c r="F10537" s="2">
        <v>943.17758251854889</v>
      </c>
      <c r="G10537" s="2">
        <v>943.17758251854889</v>
      </c>
      <c r="H10537" s="2">
        <v>3204.9659339372301</v>
      </c>
      <c r="I10537" s="2">
        <v>4148.1435164557788</v>
      </c>
      <c r="J10537" s="2">
        <v>6316.1699081007564</v>
      </c>
      <c r="K10537" t="s">
        <v>11</v>
      </c>
    </row>
    <row r="10538" spans="1:11" x14ac:dyDescent="0.2">
      <c r="A10538" s="3">
        <v>1525</v>
      </c>
      <c r="B10538" s="3">
        <v>2024</v>
      </c>
      <c r="C10538" s="3">
        <v>2</v>
      </c>
      <c r="D10538" s="3">
        <v>2025</v>
      </c>
      <c r="E10538" s="3">
        <v>1</v>
      </c>
      <c r="F10538" s="2">
        <v>1090.4060438065471</v>
      </c>
      <c r="G10538" s="2">
        <v>2033.583626325096</v>
      </c>
      <c r="H10538" s="2">
        <v>2847.8101994650915</v>
      </c>
      <c r="I10538" s="2">
        <v>4881.3938257901873</v>
      </c>
      <c r="J10538" s="2">
        <v>6316.1699081007564</v>
      </c>
      <c r="K10538" t="s">
        <v>11</v>
      </c>
    </row>
    <row r="10539" spans="1:11" x14ac:dyDescent="0.2">
      <c r="A10539" s="3">
        <v>1525</v>
      </c>
      <c r="B10539" s="3">
        <v>2024</v>
      </c>
      <c r="C10539" s="3">
        <v>3</v>
      </c>
      <c r="D10539" s="3">
        <v>2026</v>
      </c>
      <c r="E10539" s="3">
        <v>1</v>
      </c>
      <c r="F10539" s="2">
        <v>1109.608038265859</v>
      </c>
      <c r="G10539" s="2">
        <v>3143.191664590955</v>
      </c>
      <c r="H10539" s="2">
        <v>2266.4470929413928</v>
      </c>
      <c r="I10539" s="2">
        <v>5409.6387575323479</v>
      </c>
      <c r="J10539" s="2">
        <v>6316.1699081007564</v>
      </c>
      <c r="K10539" t="s">
        <v>11</v>
      </c>
    </row>
    <row r="10540" spans="1:11" x14ac:dyDescent="0.2">
      <c r="A10540" s="3">
        <v>1526</v>
      </c>
      <c r="B10540" s="3">
        <v>2024</v>
      </c>
      <c r="C10540" s="3">
        <v>1</v>
      </c>
      <c r="D10540" s="3">
        <v>2024</v>
      </c>
      <c r="E10540" s="3">
        <v>1</v>
      </c>
      <c r="F10540" s="2">
        <v>1107.7571159676943</v>
      </c>
      <c r="G10540" s="2">
        <v>1107.7571159676943</v>
      </c>
      <c r="H10540" s="2">
        <v>3582.4031445718911</v>
      </c>
      <c r="I10540" s="2">
        <v>4690.1602605395856</v>
      </c>
      <c r="J10540" s="2">
        <v>7291.7406813895686</v>
      </c>
      <c r="K10540" t="s">
        <v>11</v>
      </c>
    </row>
    <row r="10541" spans="1:11" x14ac:dyDescent="0.2">
      <c r="A10541" s="3">
        <v>1526</v>
      </c>
      <c r="B10541" s="3">
        <v>2024</v>
      </c>
      <c r="C10541" s="3">
        <v>2</v>
      </c>
      <c r="D10541" s="3">
        <v>2025</v>
      </c>
      <c r="E10541" s="3">
        <v>1</v>
      </c>
      <c r="F10541" s="2">
        <v>1180.0677903142962</v>
      </c>
      <c r="G10541" s="2">
        <v>2287.8249062819905</v>
      </c>
      <c r="H10541" s="2">
        <v>3372.3201329949479</v>
      </c>
      <c r="I10541" s="2">
        <v>5660.1450392769384</v>
      </c>
      <c r="J10541" s="2">
        <v>7291.7406813895686</v>
      </c>
      <c r="K10541" t="s">
        <v>11</v>
      </c>
    </row>
    <row r="10542" spans="1:11" x14ac:dyDescent="0.2">
      <c r="A10542" s="3">
        <v>1526</v>
      </c>
      <c r="B10542" s="3">
        <v>2024</v>
      </c>
      <c r="C10542" s="3">
        <v>3</v>
      </c>
      <c r="D10542" s="3">
        <v>2026</v>
      </c>
      <c r="E10542" s="3">
        <v>1</v>
      </c>
      <c r="F10542" s="2">
        <v>1262.7368610223489</v>
      </c>
      <c r="G10542" s="2">
        <v>3550.5617673043394</v>
      </c>
      <c r="H10542" s="2">
        <v>2726.6555393861986</v>
      </c>
      <c r="I10542" s="2">
        <v>6277.217306690538</v>
      </c>
      <c r="J10542" s="2">
        <v>7291.7406813895686</v>
      </c>
      <c r="K10542" t="s">
        <v>11</v>
      </c>
    </row>
    <row r="10543" spans="1:11" x14ac:dyDescent="0.2">
      <c r="A10543" s="3">
        <v>1527</v>
      </c>
      <c r="B10543" s="3">
        <v>2024</v>
      </c>
      <c r="C10543" s="3">
        <v>1</v>
      </c>
      <c r="D10543" s="3">
        <v>2024</v>
      </c>
      <c r="E10543" s="3">
        <v>1</v>
      </c>
      <c r="F10543" s="2">
        <v>1675.8912411889269</v>
      </c>
      <c r="G10543" s="2">
        <v>1675.8912411889269</v>
      </c>
      <c r="H10543" s="2">
        <v>5681.1746919240541</v>
      </c>
      <c r="I10543" s="2">
        <v>7357.0659331129809</v>
      </c>
      <c r="J10543" s="2">
        <v>11533.25733949465</v>
      </c>
      <c r="K10543" t="s">
        <v>11</v>
      </c>
    </row>
    <row r="10544" spans="1:11" x14ac:dyDescent="0.2">
      <c r="A10544" s="3">
        <v>1527</v>
      </c>
      <c r="B10544" s="3">
        <v>2024</v>
      </c>
      <c r="C10544" s="3">
        <v>2</v>
      </c>
      <c r="D10544" s="3">
        <v>2025</v>
      </c>
      <c r="E10544" s="3">
        <v>1</v>
      </c>
      <c r="F10544" s="2">
        <v>2144.7182785275559</v>
      </c>
      <c r="G10544" s="2">
        <v>3820.6095197164827</v>
      </c>
      <c r="H10544" s="2">
        <v>5216.6298323900628</v>
      </c>
      <c r="I10544" s="2">
        <v>9037.239352106546</v>
      </c>
      <c r="J10544" s="2">
        <v>11533.25733949465</v>
      </c>
      <c r="K10544" t="s">
        <v>11</v>
      </c>
    </row>
    <row r="10545" spans="1:11" x14ac:dyDescent="0.2">
      <c r="A10545" s="3">
        <v>1527</v>
      </c>
      <c r="B10545" s="3">
        <v>2024</v>
      </c>
      <c r="C10545" s="3">
        <v>3</v>
      </c>
      <c r="D10545" s="3">
        <v>2026</v>
      </c>
      <c r="E10545" s="3">
        <v>1</v>
      </c>
      <c r="F10545" s="2">
        <v>1763.630000675495</v>
      </c>
      <c r="G10545" s="2">
        <v>5584.2395203919777</v>
      </c>
      <c r="H10545" s="2">
        <v>4261.7337455408515</v>
      </c>
      <c r="I10545" s="2">
        <v>9845.9732659328292</v>
      </c>
      <c r="J10545" s="2">
        <v>11533.25733949465</v>
      </c>
      <c r="K10545" t="s">
        <v>11</v>
      </c>
    </row>
    <row r="10546" spans="1:11" x14ac:dyDescent="0.2">
      <c r="A10546" s="3">
        <v>1528</v>
      </c>
      <c r="B10546" s="3">
        <v>2024</v>
      </c>
      <c r="C10546" s="3">
        <v>1</v>
      </c>
      <c r="D10546" s="3">
        <v>2024</v>
      </c>
      <c r="E10546" s="3">
        <v>1</v>
      </c>
      <c r="F10546" s="2">
        <v>4569.8220049929141</v>
      </c>
      <c r="G10546" s="2">
        <v>4569.8220049929141</v>
      </c>
      <c r="H10546" s="2">
        <v>16450.500037961654</v>
      </c>
      <c r="I10546" s="2">
        <v>21020.322042954569</v>
      </c>
      <c r="J10546" s="2">
        <v>31711.770398712186</v>
      </c>
      <c r="K10546" t="s">
        <v>11</v>
      </c>
    </row>
    <row r="10547" spans="1:11" x14ac:dyDescent="0.2">
      <c r="A10547" s="3">
        <v>1528</v>
      </c>
      <c r="B10547" s="3">
        <v>2024</v>
      </c>
      <c r="C10547" s="3">
        <v>2</v>
      </c>
      <c r="D10547" s="3">
        <v>2025</v>
      </c>
      <c r="E10547" s="3">
        <v>1</v>
      </c>
      <c r="F10547" s="2">
        <v>5646.6612134963898</v>
      </c>
      <c r="G10547" s="2">
        <v>10216.483218489304</v>
      </c>
      <c r="H10547" s="2">
        <v>14627.168637611603</v>
      </c>
      <c r="I10547" s="2">
        <v>24843.651856100907</v>
      </c>
      <c r="J10547" s="2">
        <v>31711.770398712186</v>
      </c>
      <c r="K10547" t="s">
        <v>11</v>
      </c>
    </row>
    <row r="10548" spans="1:11" x14ac:dyDescent="0.2">
      <c r="A10548" s="3">
        <v>1528</v>
      </c>
      <c r="B10548" s="3">
        <v>2024</v>
      </c>
      <c r="C10548" s="3">
        <v>3</v>
      </c>
      <c r="D10548" s="3">
        <v>2026</v>
      </c>
      <c r="E10548" s="3">
        <v>1</v>
      </c>
      <c r="F10548" s="2">
        <v>6064.835657286796</v>
      </c>
      <c r="G10548" s="2">
        <v>16281.3188757761</v>
      </c>
      <c r="H10548" s="2">
        <v>10969.626683020955</v>
      </c>
      <c r="I10548" s="2">
        <v>27250.945558797055</v>
      </c>
      <c r="J10548" s="2">
        <v>31711.770398712186</v>
      </c>
      <c r="K10548" t="s">
        <v>11</v>
      </c>
    </row>
    <row r="10549" spans="1:11" x14ac:dyDescent="0.2">
      <c r="A10549" s="3">
        <v>1529</v>
      </c>
      <c r="B10549" s="3">
        <v>2024</v>
      </c>
      <c r="C10549" s="3">
        <v>1</v>
      </c>
      <c r="D10549" s="3">
        <v>2024</v>
      </c>
      <c r="E10549" s="3">
        <v>1</v>
      </c>
      <c r="F10549" s="2">
        <v>671.63697115293871</v>
      </c>
      <c r="G10549" s="2">
        <v>671.63697115293871</v>
      </c>
      <c r="H10549" s="2">
        <v>2167.1148526740708</v>
      </c>
      <c r="I10549" s="2">
        <v>2838.7518238270095</v>
      </c>
      <c r="J10549" s="2">
        <v>4316.4117950924874</v>
      </c>
      <c r="K10549" t="s">
        <v>11</v>
      </c>
    </row>
    <row r="10550" spans="1:11" x14ac:dyDescent="0.2">
      <c r="A10550" s="3">
        <v>1529</v>
      </c>
      <c r="B10550" s="3">
        <v>2024</v>
      </c>
      <c r="C10550" s="3">
        <v>2</v>
      </c>
      <c r="D10550" s="3">
        <v>2025</v>
      </c>
      <c r="E10550" s="3">
        <v>1</v>
      </c>
      <c r="F10550" s="2">
        <v>727.36470976066812</v>
      </c>
      <c r="G10550" s="2">
        <v>1399.0016809136068</v>
      </c>
      <c r="H10550" s="2">
        <v>1961.1356625472663</v>
      </c>
      <c r="I10550" s="2">
        <v>3360.1373434608731</v>
      </c>
      <c r="J10550" s="2">
        <v>4316.4117950924874</v>
      </c>
      <c r="K10550" t="s">
        <v>11</v>
      </c>
    </row>
    <row r="10551" spans="1:11" x14ac:dyDescent="0.2">
      <c r="A10551" s="3">
        <v>1529</v>
      </c>
      <c r="B10551" s="3">
        <v>2024</v>
      </c>
      <c r="C10551" s="3">
        <v>3</v>
      </c>
      <c r="D10551" s="3">
        <v>2026</v>
      </c>
      <c r="E10551" s="3">
        <v>1</v>
      </c>
      <c r="F10551" s="2">
        <v>777.53879706941643</v>
      </c>
      <c r="G10551" s="2">
        <v>2176.5404779830233</v>
      </c>
      <c r="H10551" s="2">
        <v>1578.8403346288505</v>
      </c>
      <c r="I10551" s="2">
        <v>3755.3808126118738</v>
      </c>
      <c r="J10551" s="2">
        <v>4316.4117950924874</v>
      </c>
      <c r="K10551" t="s">
        <v>11</v>
      </c>
    </row>
    <row r="10552" spans="1:11" x14ac:dyDescent="0.2">
      <c r="A10552" s="3">
        <v>1530</v>
      </c>
      <c r="B10552" s="3">
        <v>2024</v>
      </c>
      <c r="C10552" s="3">
        <v>1</v>
      </c>
      <c r="D10552" s="3">
        <v>2024</v>
      </c>
      <c r="E10552" s="3">
        <v>1</v>
      </c>
      <c r="F10552" s="2">
        <v>1657.1014598192389</v>
      </c>
      <c r="G10552" s="2">
        <v>1657.1014598192389</v>
      </c>
      <c r="H10552" s="2">
        <v>5517.0099530711177</v>
      </c>
      <c r="I10552" s="2">
        <v>7174.1114128903564</v>
      </c>
      <c r="J10552" s="2">
        <v>11063.613100242956</v>
      </c>
      <c r="K10552" t="s">
        <v>11</v>
      </c>
    </row>
    <row r="10553" spans="1:11" x14ac:dyDescent="0.2">
      <c r="A10553" s="3">
        <v>1530</v>
      </c>
      <c r="B10553" s="3">
        <v>2024</v>
      </c>
      <c r="C10553" s="3">
        <v>2</v>
      </c>
      <c r="D10553" s="3">
        <v>2025</v>
      </c>
      <c r="E10553" s="3">
        <v>1</v>
      </c>
      <c r="F10553" s="2">
        <v>1927.1466494249087</v>
      </c>
      <c r="G10553" s="2">
        <v>3584.2481092441476</v>
      </c>
      <c r="H10553" s="2">
        <v>4933.8678036115643</v>
      </c>
      <c r="I10553" s="2">
        <v>8518.1159128557119</v>
      </c>
      <c r="J10553" s="2">
        <v>11063.613100242956</v>
      </c>
      <c r="K10553" t="s">
        <v>11</v>
      </c>
    </row>
    <row r="10554" spans="1:11" x14ac:dyDescent="0.2">
      <c r="A10554" s="3">
        <v>1530</v>
      </c>
      <c r="B10554" s="3">
        <v>2024</v>
      </c>
      <c r="C10554" s="3">
        <v>3</v>
      </c>
      <c r="D10554" s="3">
        <v>2026</v>
      </c>
      <c r="E10554" s="3">
        <v>1</v>
      </c>
      <c r="F10554" s="2">
        <v>2079.6107130724977</v>
      </c>
      <c r="G10554" s="2">
        <v>5663.8588223166453</v>
      </c>
      <c r="H10554" s="2">
        <v>3888.0741383946543</v>
      </c>
      <c r="I10554" s="2">
        <v>9551.9329607112995</v>
      </c>
      <c r="J10554" s="2">
        <v>11063.613100242956</v>
      </c>
      <c r="K10554" t="s">
        <v>11</v>
      </c>
    </row>
    <row r="10555" spans="1:11" x14ac:dyDescent="0.2">
      <c r="A10555" s="3">
        <v>1531</v>
      </c>
      <c r="B10555" s="3">
        <v>2024</v>
      </c>
      <c r="C10555" s="3">
        <v>1</v>
      </c>
      <c r="D10555" s="3">
        <v>2024</v>
      </c>
      <c r="E10555" s="3">
        <v>1</v>
      </c>
      <c r="F10555" s="2">
        <v>1015.0609059725149</v>
      </c>
      <c r="G10555" s="2">
        <v>1015.0609059725149</v>
      </c>
      <c r="H10555" s="2">
        <v>3450.2919025863339</v>
      </c>
      <c r="I10555" s="2">
        <v>4465.3528085588487</v>
      </c>
      <c r="J10555" s="2">
        <v>6798.309501147708</v>
      </c>
      <c r="K10555" t="s">
        <v>11</v>
      </c>
    </row>
    <row r="10556" spans="1:11" x14ac:dyDescent="0.2">
      <c r="A10556" s="3">
        <v>1531</v>
      </c>
      <c r="B10556" s="3">
        <v>2024</v>
      </c>
      <c r="C10556" s="3">
        <v>2</v>
      </c>
      <c r="D10556" s="3">
        <v>2025</v>
      </c>
      <c r="E10556" s="3">
        <v>1</v>
      </c>
      <c r="F10556" s="2">
        <v>1172.5979651087187</v>
      </c>
      <c r="G10556" s="2">
        <v>2187.6588710812334</v>
      </c>
      <c r="H10556" s="2">
        <v>3068.7169751293945</v>
      </c>
      <c r="I10556" s="2">
        <v>5256.375846210628</v>
      </c>
      <c r="J10556" s="2">
        <v>6798.309501147708</v>
      </c>
      <c r="K10556" t="s">
        <v>11</v>
      </c>
    </row>
    <row r="10557" spans="1:11" x14ac:dyDescent="0.2">
      <c r="A10557" s="3">
        <v>1531</v>
      </c>
      <c r="B10557" s="3">
        <v>2024</v>
      </c>
      <c r="C10557" s="3">
        <v>3</v>
      </c>
      <c r="D10557" s="3">
        <v>2026</v>
      </c>
      <c r="E10557" s="3">
        <v>1</v>
      </c>
      <c r="F10557" s="2">
        <v>1193.5401613003269</v>
      </c>
      <c r="G10557" s="2">
        <v>3381.1990323815603</v>
      </c>
      <c r="H10557" s="2">
        <v>2427.6917905673777</v>
      </c>
      <c r="I10557" s="2">
        <v>5808.890822948938</v>
      </c>
      <c r="J10557" s="2">
        <v>6798.309501147708</v>
      </c>
      <c r="K10557" t="s">
        <v>11</v>
      </c>
    </row>
    <row r="10558" spans="1:11" x14ac:dyDescent="0.2">
      <c r="A10558" s="3">
        <v>1532</v>
      </c>
      <c r="B10558" s="3">
        <v>2024</v>
      </c>
      <c r="C10558" s="3">
        <v>1</v>
      </c>
      <c r="D10558" s="3">
        <v>2024</v>
      </c>
      <c r="E10558" s="3">
        <v>1</v>
      </c>
      <c r="F10558" s="2">
        <v>484.27132237197691</v>
      </c>
      <c r="G10558" s="2">
        <v>484.27132237197691</v>
      </c>
      <c r="H10558" s="2">
        <v>1627.9375380473648</v>
      </c>
      <c r="I10558" s="2">
        <v>2112.2088604193418</v>
      </c>
      <c r="J10558" s="2">
        <v>3195.4073636553726</v>
      </c>
      <c r="K10558" t="s">
        <v>11</v>
      </c>
    </row>
    <row r="10559" spans="1:11" x14ac:dyDescent="0.2">
      <c r="A10559" s="3">
        <v>1532</v>
      </c>
      <c r="B10559" s="3">
        <v>2024</v>
      </c>
      <c r="C10559" s="3">
        <v>2</v>
      </c>
      <c r="D10559" s="3">
        <v>2025</v>
      </c>
      <c r="E10559" s="3">
        <v>1</v>
      </c>
      <c r="F10559" s="2">
        <v>532.04911650034933</v>
      </c>
      <c r="G10559" s="2">
        <v>1016.3204388723262</v>
      </c>
      <c r="H10559" s="2">
        <v>1447.2300208142938</v>
      </c>
      <c r="I10559" s="2">
        <v>2463.5504596866199</v>
      </c>
      <c r="J10559" s="2">
        <v>3195.4073636553726</v>
      </c>
      <c r="K10559" t="s">
        <v>11</v>
      </c>
    </row>
    <row r="10560" spans="1:11" x14ac:dyDescent="0.2">
      <c r="A10560" s="3">
        <v>1532</v>
      </c>
      <c r="B10560" s="3">
        <v>2024</v>
      </c>
      <c r="C10560" s="3">
        <v>3</v>
      </c>
      <c r="D10560" s="3">
        <v>2026</v>
      </c>
      <c r="E10560" s="3">
        <v>1</v>
      </c>
      <c r="F10560" s="2">
        <v>603.81742220535205</v>
      </c>
      <c r="G10560" s="2">
        <v>1620.1378610776783</v>
      </c>
      <c r="H10560" s="2">
        <v>1187.1479446881835</v>
      </c>
      <c r="I10560" s="2">
        <v>2807.2858057658618</v>
      </c>
      <c r="J10560" s="2">
        <v>3195.4073636553726</v>
      </c>
      <c r="K10560" t="s">
        <v>11</v>
      </c>
    </row>
    <row r="10561" spans="1:11" x14ac:dyDescent="0.2">
      <c r="A10561" s="3">
        <v>1533</v>
      </c>
      <c r="B10561" s="3">
        <v>2024</v>
      </c>
      <c r="C10561" s="3">
        <v>1</v>
      </c>
      <c r="D10561" s="3">
        <v>2024</v>
      </c>
      <c r="E10561" s="3">
        <v>1</v>
      </c>
      <c r="F10561" s="2">
        <v>774.11039004453687</v>
      </c>
      <c r="G10561" s="2">
        <v>774.11039004453687</v>
      </c>
      <c r="H10561" s="2">
        <v>2715.8490553703728</v>
      </c>
      <c r="I10561" s="2">
        <v>3489.9594454149096</v>
      </c>
      <c r="J10561" s="2">
        <v>5282.2676701768787</v>
      </c>
      <c r="K10561" t="s">
        <v>11</v>
      </c>
    </row>
    <row r="10562" spans="1:11" x14ac:dyDescent="0.2">
      <c r="A10562" s="3">
        <v>1533</v>
      </c>
      <c r="B10562" s="3">
        <v>2024</v>
      </c>
      <c r="C10562" s="3">
        <v>2</v>
      </c>
      <c r="D10562" s="3">
        <v>2025</v>
      </c>
      <c r="E10562" s="3">
        <v>1</v>
      </c>
      <c r="F10562" s="2">
        <v>950.10602973501636</v>
      </c>
      <c r="G10562" s="2">
        <v>1724.2164197795532</v>
      </c>
      <c r="H10562" s="2">
        <v>2455.6431714587184</v>
      </c>
      <c r="I10562" s="2">
        <v>4179.8595912382716</v>
      </c>
      <c r="J10562" s="2">
        <v>5282.2676701768787</v>
      </c>
      <c r="K10562" t="s">
        <v>11</v>
      </c>
    </row>
    <row r="10563" spans="1:11" x14ac:dyDescent="0.2">
      <c r="A10563" s="3">
        <v>1533</v>
      </c>
      <c r="B10563" s="3">
        <v>2024</v>
      </c>
      <c r="C10563" s="3">
        <v>3</v>
      </c>
      <c r="D10563" s="3">
        <v>2026</v>
      </c>
      <c r="E10563" s="3">
        <v>1</v>
      </c>
      <c r="F10563" s="2">
        <v>880.208378811476</v>
      </c>
      <c r="G10563" s="2">
        <v>2604.4247985910292</v>
      </c>
      <c r="H10563" s="2">
        <v>1986.5953247543052</v>
      </c>
      <c r="I10563" s="2">
        <v>4591.0201233453345</v>
      </c>
      <c r="J10563" s="2">
        <v>5282.2676701768787</v>
      </c>
      <c r="K10563" t="s">
        <v>11</v>
      </c>
    </row>
    <row r="10564" spans="1:11" x14ac:dyDescent="0.2">
      <c r="A10564" s="3">
        <v>1534</v>
      </c>
      <c r="B10564" s="3">
        <v>2024</v>
      </c>
      <c r="C10564" s="3">
        <v>1</v>
      </c>
      <c r="D10564" s="3">
        <v>2024</v>
      </c>
      <c r="E10564" s="3">
        <v>1</v>
      </c>
      <c r="F10564" s="2">
        <v>3093.0777640851184</v>
      </c>
      <c r="G10564" s="2">
        <v>3093.0777640851184</v>
      </c>
      <c r="H10564" s="2">
        <v>10330.616130667066</v>
      </c>
      <c r="I10564" s="2">
        <v>13423.693894752185</v>
      </c>
      <c r="J10564" s="2">
        <v>21036.630844053172</v>
      </c>
      <c r="K10564" t="s">
        <v>11</v>
      </c>
    </row>
    <row r="10565" spans="1:11" x14ac:dyDescent="0.2">
      <c r="A10565" s="3">
        <v>1534</v>
      </c>
      <c r="B10565" s="3">
        <v>2024</v>
      </c>
      <c r="C10565" s="3">
        <v>2</v>
      </c>
      <c r="D10565" s="3">
        <v>2025</v>
      </c>
      <c r="E10565" s="3">
        <v>1</v>
      </c>
      <c r="F10565" s="2">
        <v>3422.7042267147253</v>
      </c>
      <c r="G10565" s="2">
        <v>6515.7819907998437</v>
      </c>
      <c r="H10565" s="2">
        <v>9623.00152432289</v>
      </c>
      <c r="I10565" s="2">
        <v>16138.783515122734</v>
      </c>
      <c r="J10565" s="2">
        <v>21036.630844053172</v>
      </c>
      <c r="K10565" t="s">
        <v>11</v>
      </c>
    </row>
    <row r="10566" spans="1:11" x14ac:dyDescent="0.2">
      <c r="A10566" s="3">
        <v>1534</v>
      </c>
      <c r="B10566" s="3">
        <v>2024</v>
      </c>
      <c r="C10566" s="3">
        <v>3</v>
      </c>
      <c r="D10566" s="3">
        <v>2026</v>
      </c>
      <c r="E10566" s="3">
        <v>1</v>
      </c>
      <c r="F10566" s="2">
        <v>3859.5259562898846</v>
      </c>
      <c r="G10566" s="2">
        <v>10375.307947089728</v>
      </c>
      <c r="H10566" s="2">
        <v>8227.9027487023814</v>
      </c>
      <c r="I10566" s="2">
        <v>18603.21069579211</v>
      </c>
      <c r="J10566" s="2">
        <v>21036.630844053172</v>
      </c>
      <c r="K10566" t="s">
        <v>11</v>
      </c>
    </row>
    <row r="10567" spans="1:11" x14ac:dyDescent="0.2">
      <c r="A10567" s="3">
        <v>1535</v>
      </c>
      <c r="B10567" s="3">
        <v>2024</v>
      </c>
      <c r="C10567" s="3">
        <v>1</v>
      </c>
      <c r="D10567" s="3">
        <v>2024</v>
      </c>
      <c r="E10567" s="3">
        <v>1</v>
      </c>
      <c r="F10567" s="2">
        <v>622.16312584068953</v>
      </c>
      <c r="G10567" s="2">
        <v>622.16312584068953</v>
      </c>
      <c r="H10567" s="2">
        <v>2135.6145303267667</v>
      </c>
      <c r="I10567" s="2">
        <v>2757.7776561674564</v>
      </c>
      <c r="J10567" s="2">
        <v>4249.0393286829685</v>
      </c>
      <c r="K10567" t="s">
        <v>11</v>
      </c>
    </row>
    <row r="10568" spans="1:11" x14ac:dyDescent="0.2">
      <c r="A10568" s="3">
        <v>1535</v>
      </c>
      <c r="B10568" s="3">
        <v>2024</v>
      </c>
      <c r="C10568" s="3">
        <v>2</v>
      </c>
      <c r="D10568" s="3">
        <v>2025</v>
      </c>
      <c r="E10568" s="3">
        <v>1</v>
      </c>
      <c r="F10568" s="2">
        <v>741.25341787413629</v>
      </c>
      <c r="G10568" s="2">
        <v>1363.4165437148258</v>
      </c>
      <c r="H10568" s="2">
        <v>1910.5222691840186</v>
      </c>
      <c r="I10568" s="2">
        <v>3273.9388128988444</v>
      </c>
      <c r="J10568" s="2">
        <v>4249.0393286829685</v>
      </c>
      <c r="K10568" t="s">
        <v>11</v>
      </c>
    </row>
    <row r="10569" spans="1:11" x14ac:dyDescent="0.2">
      <c r="A10569" s="3">
        <v>1535</v>
      </c>
      <c r="B10569" s="3">
        <v>2024</v>
      </c>
      <c r="C10569" s="3">
        <v>3</v>
      </c>
      <c r="D10569" s="3">
        <v>2026</v>
      </c>
      <c r="E10569" s="3">
        <v>1</v>
      </c>
      <c r="F10569" s="2">
        <v>722.24162410821782</v>
      </c>
      <c r="G10569" s="2">
        <v>2085.6581678230436</v>
      </c>
      <c r="H10569" s="2">
        <v>1655.5287623961053</v>
      </c>
      <c r="I10569" s="2">
        <v>3741.186930219149</v>
      </c>
      <c r="J10569" s="2">
        <v>4249.0393286829685</v>
      </c>
      <c r="K10569" t="s">
        <v>11</v>
      </c>
    </row>
    <row r="10570" spans="1:11" x14ac:dyDescent="0.2">
      <c r="A10570" s="3">
        <v>1536</v>
      </c>
      <c r="B10570" s="3">
        <v>2024</v>
      </c>
      <c r="C10570" s="3">
        <v>1</v>
      </c>
      <c r="D10570" s="3">
        <v>2024</v>
      </c>
      <c r="E10570" s="3">
        <v>1</v>
      </c>
      <c r="F10570" s="2">
        <v>2800.305456791526</v>
      </c>
      <c r="G10570" s="2">
        <v>2800.305456791526</v>
      </c>
      <c r="H10570" s="2">
        <v>9500.6299099013468</v>
      </c>
      <c r="I10570" s="2">
        <v>12300.935366692873</v>
      </c>
      <c r="J10570" s="2">
        <v>18815.371288309118</v>
      </c>
      <c r="K10570" t="s">
        <v>11</v>
      </c>
    </row>
    <row r="10571" spans="1:11" x14ac:dyDescent="0.2">
      <c r="A10571" s="3">
        <v>1536</v>
      </c>
      <c r="B10571" s="3">
        <v>2024</v>
      </c>
      <c r="C10571" s="3">
        <v>2</v>
      </c>
      <c r="D10571" s="3">
        <v>2025</v>
      </c>
      <c r="E10571" s="3">
        <v>1</v>
      </c>
      <c r="F10571" s="2">
        <v>3045.6785491194951</v>
      </c>
      <c r="G10571" s="2">
        <v>5845.9840059110211</v>
      </c>
      <c r="H10571" s="2">
        <v>8795.6007705484699</v>
      </c>
      <c r="I10571" s="2">
        <v>14641.584776459491</v>
      </c>
      <c r="J10571" s="2">
        <v>18815.371288309118</v>
      </c>
      <c r="K10571" t="s">
        <v>11</v>
      </c>
    </row>
    <row r="10572" spans="1:11" x14ac:dyDescent="0.2">
      <c r="A10572" s="3">
        <v>1536</v>
      </c>
      <c r="B10572" s="3">
        <v>2024</v>
      </c>
      <c r="C10572" s="3">
        <v>3</v>
      </c>
      <c r="D10572" s="3">
        <v>2026</v>
      </c>
      <c r="E10572" s="3">
        <v>1</v>
      </c>
      <c r="F10572" s="2">
        <v>3844.1324148065141</v>
      </c>
      <c r="G10572" s="2">
        <v>9690.1164207175352</v>
      </c>
      <c r="H10572" s="2">
        <v>6658.5397212128828</v>
      </c>
      <c r="I10572" s="2">
        <v>16348.656141930418</v>
      </c>
      <c r="J10572" s="2">
        <v>18815.371288309118</v>
      </c>
      <c r="K10572" t="s">
        <v>11</v>
      </c>
    </row>
    <row r="10573" spans="1:11" x14ac:dyDescent="0.2">
      <c r="A10573" s="3">
        <v>1537</v>
      </c>
      <c r="B10573" s="3">
        <v>2024</v>
      </c>
      <c r="C10573" s="3">
        <v>1</v>
      </c>
      <c r="D10573" s="3">
        <v>2024</v>
      </c>
      <c r="E10573" s="3">
        <v>1</v>
      </c>
      <c r="F10573" s="2">
        <v>5179.2224741734044</v>
      </c>
      <c r="G10573" s="2">
        <v>5179.2224741734044</v>
      </c>
      <c r="H10573" s="2">
        <v>17456.512633498882</v>
      </c>
      <c r="I10573" s="2">
        <v>22635.735107672284</v>
      </c>
      <c r="J10573" s="2">
        <v>34288.860846894138</v>
      </c>
      <c r="K10573" t="s">
        <v>11</v>
      </c>
    </row>
    <row r="10574" spans="1:11" x14ac:dyDescent="0.2">
      <c r="A10574" s="3">
        <v>1537</v>
      </c>
      <c r="B10574" s="3">
        <v>2024</v>
      </c>
      <c r="C10574" s="3">
        <v>2</v>
      </c>
      <c r="D10574" s="3">
        <v>2025</v>
      </c>
      <c r="E10574" s="3">
        <v>1</v>
      </c>
      <c r="F10574" s="2">
        <v>5795.8175710847645</v>
      </c>
      <c r="G10574" s="2">
        <v>10975.040045258169</v>
      </c>
      <c r="H10574" s="2">
        <v>15809.635058702284</v>
      </c>
      <c r="I10574" s="2">
        <v>26784.675103960453</v>
      </c>
      <c r="J10574" s="2">
        <v>34288.860846894138</v>
      </c>
      <c r="K10574" t="s">
        <v>11</v>
      </c>
    </row>
    <row r="10575" spans="1:11" x14ac:dyDescent="0.2">
      <c r="A10575" s="3">
        <v>1537</v>
      </c>
      <c r="B10575" s="3">
        <v>2024</v>
      </c>
      <c r="C10575" s="3">
        <v>3</v>
      </c>
      <c r="D10575" s="3">
        <v>2026</v>
      </c>
      <c r="E10575" s="3">
        <v>1</v>
      </c>
      <c r="F10575" s="2">
        <v>6179.6994264109071</v>
      </c>
      <c r="G10575" s="2">
        <v>17154.739471669076</v>
      </c>
      <c r="H10575" s="2">
        <v>12457.295364431218</v>
      </c>
      <c r="I10575" s="2">
        <v>29612.034836100294</v>
      </c>
      <c r="J10575" s="2">
        <v>34288.860846894138</v>
      </c>
      <c r="K10575" t="s">
        <v>11</v>
      </c>
    </row>
    <row r="10576" spans="1:11" x14ac:dyDescent="0.2">
      <c r="A10576" s="3">
        <v>1538</v>
      </c>
      <c r="B10576" s="3">
        <v>2024</v>
      </c>
      <c r="C10576" s="3">
        <v>1</v>
      </c>
      <c r="D10576" s="3">
        <v>2024</v>
      </c>
      <c r="E10576" s="3">
        <v>1</v>
      </c>
      <c r="F10576" s="2">
        <v>1141.1519307187984</v>
      </c>
      <c r="G10576" s="2">
        <v>1141.1519307187984</v>
      </c>
      <c r="H10576" s="2">
        <v>3917.4888017660196</v>
      </c>
      <c r="I10576" s="2">
        <v>5058.6407324848178</v>
      </c>
      <c r="J10576" s="2">
        <v>7681.6781132703027</v>
      </c>
      <c r="K10576" t="s">
        <v>11</v>
      </c>
    </row>
    <row r="10577" spans="1:11" x14ac:dyDescent="0.2">
      <c r="A10577" s="3">
        <v>1538</v>
      </c>
      <c r="B10577" s="3">
        <v>2024</v>
      </c>
      <c r="C10577" s="3">
        <v>2</v>
      </c>
      <c r="D10577" s="3">
        <v>2025</v>
      </c>
      <c r="E10577" s="3">
        <v>1</v>
      </c>
      <c r="F10577" s="2">
        <v>1266.7401790444626</v>
      </c>
      <c r="G10577" s="2">
        <v>2407.892109763261</v>
      </c>
      <c r="H10577" s="2">
        <v>3499.1366511892256</v>
      </c>
      <c r="I10577" s="2">
        <v>5907.0287609524867</v>
      </c>
      <c r="J10577" s="2">
        <v>7681.6781132703027</v>
      </c>
      <c r="K10577" t="s">
        <v>11</v>
      </c>
    </row>
    <row r="10578" spans="1:11" x14ac:dyDescent="0.2">
      <c r="A10578" s="3">
        <v>1538</v>
      </c>
      <c r="B10578" s="3">
        <v>2024</v>
      </c>
      <c r="C10578" s="3">
        <v>3</v>
      </c>
      <c r="D10578" s="3">
        <v>2026</v>
      </c>
      <c r="E10578" s="3">
        <v>1</v>
      </c>
      <c r="F10578" s="2">
        <v>1486.5496540514168</v>
      </c>
      <c r="G10578" s="2">
        <v>3894.4417638146779</v>
      </c>
      <c r="H10578" s="2">
        <v>2742.0216500513943</v>
      </c>
      <c r="I10578" s="2">
        <v>6636.4634138660722</v>
      </c>
      <c r="J10578" s="2">
        <v>7681.6781132703027</v>
      </c>
      <c r="K10578" t="s">
        <v>11</v>
      </c>
    </row>
    <row r="10579" spans="1:11" x14ac:dyDescent="0.2">
      <c r="A10579" s="3">
        <v>1539</v>
      </c>
      <c r="B10579" s="3">
        <v>2024</v>
      </c>
      <c r="C10579" s="3">
        <v>1</v>
      </c>
      <c r="D10579" s="3">
        <v>2024</v>
      </c>
      <c r="E10579" s="3">
        <v>1</v>
      </c>
      <c r="F10579" s="2">
        <v>1575.4260072952743</v>
      </c>
      <c r="G10579" s="2">
        <v>1575.4260072952743</v>
      </c>
      <c r="H10579" s="2">
        <v>5205.6965970025412</v>
      </c>
      <c r="I10579" s="2">
        <v>6781.122604297816</v>
      </c>
      <c r="J10579" s="2">
        <v>10261.665857866428</v>
      </c>
      <c r="K10579" t="s">
        <v>11</v>
      </c>
    </row>
    <row r="10580" spans="1:11" x14ac:dyDescent="0.2">
      <c r="A10580" s="3">
        <v>1539</v>
      </c>
      <c r="B10580" s="3">
        <v>2024</v>
      </c>
      <c r="C10580" s="3">
        <v>2</v>
      </c>
      <c r="D10580" s="3">
        <v>2025</v>
      </c>
      <c r="E10580" s="3">
        <v>1</v>
      </c>
      <c r="F10580" s="2">
        <v>1705.3779610100783</v>
      </c>
      <c r="G10580" s="2">
        <v>3280.8039683053526</v>
      </c>
      <c r="H10580" s="2">
        <v>4687.6665727718282</v>
      </c>
      <c r="I10580" s="2">
        <v>7968.4705410771803</v>
      </c>
      <c r="J10580" s="2">
        <v>10261.665857866428</v>
      </c>
      <c r="K10580" t="s">
        <v>11</v>
      </c>
    </row>
    <row r="10581" spans="1:11" x14ac:dyDescent="0.2">
      <c r="A10581" s="3">
        <v>1539</v>
      </c>
      <c r="B10581" s="3">
        <v>2024</v>
      </c>
      <c r="C10581" s="3">
        <v>3</v>
      </c>
      <c r="D10581" s="3">
        <v>2026</v>
      </c>
      <c r="E10581" s="3">
        <v>1</v>
      </c>
      <c r="F10581" s="2">
        <v>1859.4858169081185</v>
      </c>
      <c r="G10581" s="2">
        <v>5140.2897852134711</v>
      </c>
      <c r="H10581" s="2">
        <v>3807.2868193014338</v>
      </c>
      <c r="I10581" s="2">
        <v>8947.5766045149048</v>
      </c>
      <c r="J10581" s="2">
        <v>10261.665857866428</v>
      </c>
      <c r="K10581" t="s">
        <v>11</v>
      </c>
    </row>
    <row r="10582" spans="1:11" x14ac:dyDescent="0.2">
      <c r="A10582" s="3">
        <v>1540</v>
      </c>
      <c r="B10582" s="3">
        <v>2024</v>
      </c>
      <c r="C10582" s="3">
        <v>1</v>
      </c>
      <c r="D10582" s="3">
        <v>2024</v>
      </c>
      <c r="E10582" s="3">
        <v>1</v>
      </c>
      <c r="F10582" s="2">
        <v>2012.8956112076353</v>
      </c>
      <c r="G10582" s="2">
        <v>2012.8956112076353</v>
      </c>
      <c r="H10582" s="2">
        <v>6699.6211417527647</v>
      </c>
      <c r="I10582" s="2">
        <v>8712.5167529604005</v>
      </c>
      <c r="J10582" s="2">
        <v>13172.088550204662</v>
      </c>
      <c r="K10582" t="s">
        <v>11</v>
      </c>
    </row>
    <row r="10583" spans="1:11" x14ac:dyDescent="0.2">
      <c r="A10583" s="3">
        <v>1540</v>
      </c>
      <c r="B10583" s="3">
        <v>2024</v>
      </c>
      <c r="C10583" s="3">
        <v>2</v>
      </c>
      <c r="D10583" s="3">
        <v>2025</v>
      </c>
      <c r="E10583" s="3">
        <v>1</v>
      </c>
      <c r="F10583" s="2">
        <v>2161.4018989728443</v>
      </c>
      <c r="G10583" s="2">
        <v>4174.2975101804795</v>
      </c>
      <c r="H10583" s="2">
        <v>6031.5928502552406</v>
      </c>
      <c r="I10583" s="2">
        <v>10205.89036043572</v>
      </c>
      <c r="J10583" s="2">
        <v>13172.088550204662</v>
      </c>
      <c r="K10583" t="s">
        <v>11</v>
      </c>
    </row>
    <row r="10584" spans="1:11" x14ac:dyDescent="0.2">
      <c r="A10584" s="3">
        <v>1540</v>
      </c>
      <c r="B10584" s="3">
        <v>2024</v>
      </c>
      <c r="C10584" s="3">
        <v>3</v>
      </c>
      <c r="D10584" s="3">
        <v>2026</v>
      </c>
      <c r="E10584" s="3">
        <v>1</v>
      </c>
      <c r="F10584" s="2">
        <v>2327.9102368460026</v>
      </c>
      <c r="G10584" s="2">
        <v>6502.2077470264821</v>
      </c>
      <c r="H10584" s="2">
        <v>5023.4151562855941</v>
      </c>
      <c r="I10584" s="2">
        <v>11525.622903312076</v>
      </c>
      <c r="J10584" s="2">
        <v>13172.088550204662</v>
      </c>
      <c r="K10584" t="s">
        <v>11</v>
      </c>
    </row>
    <row r="10585" spans="1:11" x14ac:dyDescent="0.2">
      <c r="A10585" s="3">
        <v>1541</v>
      </c>
      <c r="B10585" s="3">
        <v>2024</v>
      </c>
      <c r="C10585" s="3">
        <v>1</v>
      </c>
      <c r="D10585" s="3">
        <v>2024</v>
      </c>
      <c r="E10585" s="3">
        <v>1</v>
      </c>
      <c r="F10585" s="2">
        <v>1715.9550108000403</v>
      </c>
      <c r="G10585" s="2">
        <v>1715.9550108000403</v>
      </c>
      <c r="H10585" s="2">
        <v>5725.2755145072215</v>
      </c>
      <c r="I10585" s="2">
        <v>7441.2305253072618</v>
      </c>
      <c r="J10585" s="2">
        <v>11442.025466475285</v>
      </c>
      <c r="K10585" t="s">
        <v>11</v>
      </c>
    </row>
    <row r="10586" spans="1:11" x14ac:dyDescent="0.2">
      <c r="A10586" s="3">
        <v>1541</v>
      </c>
      <c r="B10586" s="3">
        <v>2024</v>
      </c>
      <c r="C10586" s="3">
        <v>2</v>
      </c>
      <c r="D10586" s="3">
        <v>2025</v>
      </c>
      <c r="E10586" s="3">
        <v>1</v>
      </c>
      <c r="F10586" s="2">
        <v>1967.1439626764486</v>
      </c>
      <c r="G10586" s="2">
        <v>3683.0989734764889</v>
      </c>
      <c r="H10586" s="2">
        <v>5243.6773938347969</v>
      </c>
      <c r="I10586" s="2">
        <v>8926.7763673112859</v>
      </c>
      <c r="J10586" s="2">
        <v>11442.025466475285</v>
      </c>
      <c r="K10586" t="s">
        <v>11</v>
      </c>
    </row>
    <row r="10587" spans="1:11" x14ac:dyDescent="0.2">
      <c r="A10587" s="3">
        <v>1541</v>
      </c>
      <c r="B10587" s="3">
        <v>2024</v>
      </c>
      <c r="C10587" s="3">
        <v>3</v>
      </c>
      <c r="D10587" s="3">
        <v>2026</v>
      </c>
      <c r="E10587" s="3">
        <v>1</v>
      </c>
      <c r="F10587" s="2">
        <v>1834.7955636889028</v>
      </c>
      <c r="G10587" s="2">
        <v>5517.8945371653917</v>
      </c>
      <c r="H10587" s="2">
        <v>4359.0016021350439</v>
      </c>
      <c r="I10587" s="2">
        <v>9876.8961393004356</v>
      </c>
      <c r="J10587" s="2">
        <v>11442.025466475285</v>
      </c>
      <c r="K10587" t="s">
        <v>11</v>
      </c>
    </row>
    <row r="10588" spans="1:11" x14ac:dyDescent="0.2">
      <c r="A10588" s="3">
        <v>1542</v>
      </c>
      <c r="B10588" s="3">
        <v>2024</v>
      </c>
      <c r="C10588" s="3">
        <v>1</v>
      </c>
      <c r="D10588" s="3">
        <v>2024</v>
      </c>
      <c r="E10588" s="3">
        <v>1</v>
      </c>
      <c r="F10588" s="2">
        <v>2769.395489028077</v>
      </c>
      <c r="G10588" s="2">
        <v>2769.395489028077</v>
      </c>
      <c r="H10588" s="2">
        <v>9495.9309637512997</v>
      </c>
      <c r="I10588" s="2">
        <v>12265.326452779376</v>
      </c>
      <c r="J10588" s="2">
        <v>18811.186197525403</v>
      </c>
      <c r="K10588" t="s">
        <v>11</v>
      </c>
    </row>
    <row r="10589" spans="1:11" x14ac:dyDescent="0.2">
      <c r="A10589" s="3">
        <v>1542</v>
      </c>
      <c r="B10589" s="3">
        <v>2024</v>
      </c>
      <c r="C10589" s="3">
        <v>2</v>
      </c>
      <c r="D10589" s="3">
        <v>2025</v>
      </c>
      <c r="E10589" s="3">
        <v>1</v>
      </c>
      <c r="F10589" s="2">
        <v>3369.4366411941351</v>
      </c>
      <c r="G10589" s="2">
        <v>6138.8321302222121</v>
      </c>
      <c r="H10589" s="2">
        <v>8464.2889773116513</v>
      </c>
      <c r="I10589" s="2">
        <v>14603.121107533863</v>
      </c>
      <c r="J10589" s="2">
        <v>18811.186197525403</v>
      </c>
      <c r="K10589" t="s">
        <v>11</v>
      </c>
    </row>
    <row r="10590" spans="1:11" x14ac:dyDescent="0.2">
      <c r="A10590" s="3">
        <v>1542</v>
      </c>
      <c r="B10590" s="3">
        <v>2024</v>
      </c>
      <c r="C10590" s="3">
        <v>3</v>
      </c>
      <c r="D10590" s="3">
        <v>2026</v>
      </c>
      <c r="E10590" s="3">
        <v>1</v>
      </c>
      <c r="F10590" s="2">
        <v>3445.7263860053681</v>
      </c>
      <c r="G10590" s="2">
        <v>9584.5585162275802</v>
      </c>
      <c r="H10590" s="2">
        <v>6999.0167955856687</v>
      </c>
      <c r="I10590" s="2">
        <v>16583.575311813249</v>
      </c>
      <c r="J10590" s="2">
        <v>18811.186197525403</v>
      </c>
      <c r="K10590" t="s">
        <v>11</v>
      </c>
    </row>
    <row r="10591" spans="1:11" x14ac:dyDescent="0.2">
      <c r="A10591" s="3">
        <v>1543</v>
      </c>
      <c r="B10591" s="3">
        <v>2024</v>
      </c>
      <c r="C10591" s="3">
        <v>1</v>
      </c>
      <c r="D10591" s="3">
        <v>2024</v>
      </c>
      <c r="E10591" s="3">
        <v>1</v>
      </c>
      <c r="F10591" s="2">
        <v>711.92717187777475</v>
      </c>
      <c r="G10591" s="2">
        <v>711.92717187777475</v>
      </c>
      <c r="H10591" s="2">
        <v>2392.125860651664</v>
      </c>
      <c r="I10591" s="2">
        <v>3104.0530325294385</v>
      </c>
      <c r="J10591" s="2">
        <v>4699.5424084383003</v>
      </c>
      <c r="K10591" t="s">
        <v>11</v>
      </c>
    </row>
    <row r="10592" spans="1:11" x14ac:dyDescent="0.2">
      <c r="A10592" s="3">
        <v>1543</v>
      </c>
      <c r="B10592" s="3">
        <v>2024</v>
      </c>
      <c r="C10592" s="3">
        <v>2</v>
      </c>
      <c r="D10592" s="3">
        <v>2025</v>
      </c>
      <c r="E10592" s="3">
        <v>1</v>
      </c>
      <c r="F10592" s="2">
        <v>742.62323237002397</v>
      </c>
      <c r="G10592" s="2">
        <v>1454.5504042477987</v>
      </c>
      <c r="H10592" s="2">
        <v>2268.4714394535072</v>
      </c>
      <c r="I10592" s="2">
        <v>3723.0218437013059</v>
      </c>
      <c r="J10592" s="2">
        <v>4699.5424084383003</v>
      </c>
      <c r="K10592" t="s">
        <v>11</v>
      </c>
    </row>
    <row r="10593" spans="1:11" x14ac:dyDescent="0.2">
      <c r="A10593" s="3">
        <v>1543</v>
      </c>
      <c r="B10593" s="3">
        <v>2024</v>
      </c>
      <c r="C10593" s="3">
        <v>3</v>
      </c>
      <c r="D10593" s="3">
        <v>2026</v>
      </c>
      <c r="E10593" s="3">
        <v>1</v>
      </c>
      <c r="F10593" s="2">
        <v>819.14158575803322</v>
      </c>
      <c r="G10593" s="2">
        <v>2273.6919900058319</v>
      </c>
      <c r="H10593" s="2">
        <v>1831.0736072073023</v>
      </c>
      <c r="I10593" s="2">
        <v>4104.7655972131342</v>
      </c>
      <c r="J10593" s="2">
        <v>4699.5424084383003</v>
      </c>
      <c r="K10593" t="s">
        <v>11</v>
      </c>
    </row>
    <row r="10594" spans="1:11" x14ac:dyDescent="0.2">
      <c r="A10594" s="3">
        <v>1544</v>
      </c>
      <c r="B10594" s="3">
        <v>2024</v>
      </c>
      <c r="C10594" s="3">
        <v>1</v>
      </c>
      <c r="D10594" s="3">
        <v>2024</v>
      </c>
      <c r="E10594" s="3">
        <v>1</v>
      </c>
      <c r="F10594" s="2">
        <v>1743.9173994028697</v>
      </c>
      <c r="G10594" s="2">
        <v>1743.9173994028697</v>
      </c>
      <c r="H10594" s="2">
        <v>6135.2927016088979</v>
      </c>
      <c r="I10594" s="2">
        <v>7879.2101010117676</v>
      </c>
      <c r="J10594" s="2">
        <v>12078.599310027839</v>
      </c>
      <c r="K10594" t="s">
        <v>11</v>
      </c>
    </row>
    <row r="10595" spans="1:11" x14ac:dyDescent="0.2">
      <c r="A10595" s="3">
        <v>1544</v>
      </c>
      <c r="B10595" s="3">
        <v>2024</v>
      </c>
      <c r="C10595" s="3">
        <v>2</v>
      </c>
      <c r="D10595" s="3">
        <v>2025</v>
      </c>
      <c r="E10595" s="3">
        <v>1</v>
      </c>
      <c r="F10595" s="2">
        <v>2216.2108633323687</v>
      </c>
      <c r="G10595" s="2">
        <v>3960.1282627352384</v>
      </c>
      <c r="H10595" s="2">
        <v>5618.9525136692218</v>
      </c>
      <c r="I10595" s="2">
        <v>9579.0807764044603</v>
      </c>
      <c r="J10595" s="2">
        <v>12078.599310027839</v>
      </c>
      <c r="K10595" t="s">
        <v>11</v>
      </c>
    </row>
    <row r="10596" spans="1:11" x14ac:dyDescent="0.2">
      <c r="A10596" s="3">
        <v>1544</v>
      </c>
      <c r="B10596" s="3">
        <v>2024</v>
      </c>
      <c r="C10596" s="3">
        <v>3</v>
      </c>
      <c r="D10596" s="3">
        <v>2026</v>
      </c>
      <c r="E10596" s="3">
        <v>1</v>
      </c>
      <c r="F10596" s="2">
        <v>2310.4126049333017</v>
      </c>
      <c r="G10596" s="2">
        <v>6270.5408676685402</v>
      </c>
      <c r="H10596" s="2">
        <v>4260.0496917286819</v>
      </c>
      <c r="I10596" s="2">
        <v>10530.590559397222</v>
      </c>
      <c r="J10596" s="2">
        <v>12078.599310027839</v>
      </c>
      <c r="K10596" t="s">
        <v>11</v>
      </c>
    </row>
    <row r="10597" spans="1:11" x14ac:dyDescent="0.2">
      <c r="A10597" s="3">
        <v>1545</v>
      </c>
      <c r="B10597" s="3">
        <v>2024</v>
      </c>
      <c r="C10597" s="3">
        <v>1</v>
      </c>
      <c r="D10597" s="3">
        <v>2024</v>
      </c>
      <c r="E10597" s="3">
        <v>1</v>
      </c>
      <c r="F10597" s="2">
        <v>1848.4221059781273</v>
      </c>
      <c r="G10597" s="2">
        <v>1848.4221059781273</v>
      </c>
      <c r="H10597" s="2">
        <v>6278.923333326471</v>
      </c>
      <c r="I10597" s="2">
        <v>8127.3454393045986</v>
      </c>
      <c r="J10597" s="2">
        <v>12473.153656418513</v>
      </c>
      <c r="K10597" t="s">
        <v>11</v>
      </c>
    </row>
    <row r="10598" spans="1:11" x14ac:dyDescent="0.2">
      <c r="A10598" s="3">
        <v>1545</v>
      </c>
      <c r="B10598" s="3">
        <v>2024</v>
      </c>
      <c r="C10598" s="3">
        <v>2</v>
      </c>
      <c r="D10598" s="3">
        <v>2025</v>
      </c>
      <c r="E10598" s="3">
        <v>1</v>
      </c>
      <c r="F10598" s="2">
        <v>2181.2139036633062</v>
      </c>
      <c r="G10598" s="2">
        <v>4029.6360096414332</v>
      </c>
      <c r="H10598" s="2">
        <v>5816.1062945812191</v>
      </c>
      <c r="I10598" s="2">
        <v>9845.7423042226528</v>
      </c>
      <c r="J10598" s="2">
        <v>12473.153656418513</v>
      </c>
      <c r="K10598" t="s">
        <v>11</v>
      </c>
    </row>
    <row r="10599" spans="1:11" x14ac:dyDescent="0.2">
      <c r="A10599" s="3">
        <v>1545</v>
      </c>
      <c r="B10599" s="3">
        <v>2024</v>
      </c>
      <c r="C10599" s="3">
        <v>3</v>
      </c>
      <c r="D10599" s="3">
        <v>2026</v>
      </c>
      <c r="E10599" s="3">
        <v>1</v>
      </c>
      <c r="F10599" s="2">
        <v>2395.8183482078553</v>
      </c>
      <c r="G10599" s="2">
        <v>6425.4543578492885</v>
      </c>
      <c r="H10599" s="2">
        <v>4522.8185089011931</v>
      </c>
      <c r="I10599" s="2">
        <v>10948.272866750482</v>
      </c>
      <c r="J10599" s="2">
        <v>12473.153656418513</v>
      </c>
      <c r="K10599" t="s">
        <v>11</v>
      </c>
    </row>
    <row r="10600" spans="1:11" x14ac:dyDescent="0.2">
      <c r="A10600" s="3">
        <v>1546</v>
      </c>
      <c r="B10600" s="3">
        <v>2024</v>
      </c>
      <c r="C10600" s="3">
        <v>1</v>
      </c>
      <c r="D10600" s="3">
        <v>2024</v>
      </c>
      <c r="E10600" s="3">
        <v>1</v>
      </c>
      <c r="F10600" s="2">
        <v>378.34380174569361</v>
      </c>
      <c r="G10600" s="2">
        <v>378.34380174569361</v>
      </c>
      <c r="H10600" s="2">
        <v>1255.9559080135236</v>
      </c>
      <c r="I10600" s="2">
        <v>1634.2997097592172</v>
      </c>
      <c r="J10600" s="2">
        <v>2558.0212706332291</v>
      </c>
      <c r="K10600" t="s">
        <v>11</v>
      </c>
    </row>
    <row r="10601" spans="1:11" x14ac:dyDescent="0.2">
      <c r="A10601" s="3">
        <v>1546</v>
      </c>
      <c r="B10601" s="3">
        <v>2024</v>
      </c>
      <c r="C10601" s="3">
        <v>2</v>
      </c>
      <c r="D10601" s="3">
        <v>2025</v>
      </c>
      <c r="E10601" s="3">
        <v>1</v>
      </c>
      <c r="F10601" s="2">
        <v>424.81353796271191</v>
      </c>
      <c r="G10601" s="2">
        <v>803.15733970840552</v>
      </c>
      <c r="H10601" s="2">
        <v>1217.9885360477717</v>
      </c>
      <c r="I10601" s="2">
        <v>2021.1458757561772</v>
      </c>
      <c r="J10601" s="2">
        <v>2558.0212706332291</v>
      </c>
      <c r="K10601" t="s">
        <v>11</v>
      </c>
    </row>
    <row r="10602" spans="1:11" x14ac:dyDescent="0.2">
      <c r="A10602" s="3">
        <v>1546</v>
      </c>
      <c r="B10602" s="3">
        <v>2024</v>
      </c>
      <c r="C10602" s="3">
        <v>3</v>
      </c>
      <c r="D10602" s="3">
        <v>2026</v>
      </c>
      <c r="E10602" s="3">
        <v>1</v>
      </c>
      <c r="F10602" s="2">
        <v>468.33098330707276</v>
      </c>
      <c r="G10602" s="2">
        <v>1271.4883230154783</v>
      </c>
      <c r="H10602" s="2">
        <v>973.05123935499842</v>
      </c>
      <c r="I10602" s="2">
        <v>2244.5395623704767</v>
      </c>
      <c r="J10602" s="2">
        <v>2558.0212706332291</v>
      </c>
      <c r="K10602" t="s">
        <v>11</v>
      </c>
    </row>
    <row r="10603" spans="1:11" x14ac:dyDescent="0.2">
      <c r="A10603" s="3">
        <v>1547</v>
      </c>
      <c r="B10603" s="3">
        <v>2024</v>
      </c>
      <c r="C10603" s="3">
        <v>1</v>
      </c>
      <c r="D10603" s="3">
        <v>2024</v>
      </c>
      <c r="E10603" s="3">
        <v>1</v>
      </c>
      <c r="F10603" s="2">
        <v>1103.0680911584252</v>
      </c>
      <c r="G10603" s="2">
        <v>1103.0680911584252</v>
      </c>
      <c r="H10603" s="2">
        <v>3777.4524897883357</v>
      </c>
      <c r="I10603" s="2">
        <v>4880.5205809467607</v>
      </c>
      <c r="J10603" s="2">
        <v>7597.454393298889</v>
      </c>
      <c r="K10603" t="s">
        <v>11</v>
      </c>
    </row>
    <row r="10604" spans="1:11" x14ac:dyDescent="0.2">
      <c r="A10604" s="3">
        <v>1547</v>
      </c>
      <c r="B10604" s="3">
        <v>2024</v>
      </c>
      <c r="C10604" s="3">
        <v>2</v>
      </c>
      <c r="D10604" s="3">
        <v>2025</v>
      </c>
      <c r="E10604" s="3">
        <v>1</v>
      </c>
      <c r="F10604" s="2">
        <v>1424.2978807491756</v>
      </c>
      <c r="G10604" s="2">
        <v>2527.3659719076009</v>
      </c>
      <c r="H10604" s="2">
        <v>3454.3538698486959</v>
      </c>
      <c r="I10604" s="2">
        <v>5981.7198417562968</v>
      </c>
      <c r="J10604" s="2">
        <v>7597.454393298889</v>
      </c>
      <c r="K10604" t="s">
        <v>11</v>
      </c>
    </row>
    <row r="10605" spans="1:11" x14ac:dyDescent="0.2">
      <c r="A10605" s="3">
        <v>1547</v>
      </c>
      <c r="B10605" s="3">
        <v>2024</v>
      </c>
      <c r="C10605" s="3">
        <v>3</v>
      </c>
      <c r="D10605" s="3">
        <v>2026</v>
      </c>
      <c r="E10605" s="3">
        <v>1</v>
      </c>
      <c r="F10605" s="2">
        <v>1391.1989757859815</v>
      </c>
      <c r="G10605" s="2">
        <v>3918.5649476935823</v>
      </c>
      <c r="H10605" s="2">
        <v>2614.9290925498208</v>
      </c>
      <c r="I10605" s="2">
        <v>6533.4940402434031</v>
      </c>
      <c r="J10605" s="2">
        <v>7597.454393298889</v>
      </c>
      <c r="K10605" t="s">
        <v>11</v>
      </c>
    </row>
    <row r="10606" spans="1:11" x14ac:dyDescent="0.2">
      <c r="A10606" s="3">
        <v>1548</v>
      </c>
      <c r="B10606" s="3">
        <v>2024</v>
      </c>
      <c r="C10606" s="3">
        <v>1</v>
      </c>
      <c r="D10606" s="3">
        <v>2024</v>
      </c>
      <c r="E10606" s="3">
        <v>1</v>
      </c>
      <c r="F10606" s="2">
        <v>318.2753165641962</v>
      </c>
      <c r="G10606" s="2">
        <v>318.2753165641962</v>
      </c>
      <c r="H10606" s="2">
        <v>1032.3984903920411</v>
      </c>
      <c r="I10606" s="2">
        <v>1350.6738069562373</v>
      </c>
      <c r="J10606" s="2">
        <v>2088.388330533397</v>
      </c>
      <c r="K10606" t="s">
        <v>11</v>
      </c>
    </row>
    <row r="10607" spans="1:11" x14ac:dyDescent="0.2">
      <c r="A10607" s="3">
        <v>1548</v>
      </c>
      <c r="B10607" s="3">
        <v>2024</v>
      </c>
      <c r="C10607" s="3">
        <v>2</v>
      </c>
      <c r="D10607" s="3">
        <v>2025</v>
      </c>
      <c r="E10607" s="3">
        <v>1</v>
      </c>
      <c r="F10607" s="2">
        <v>327.40820330772766</v>
      </c>
      <c r="G10607" s="2">
        <v>645.68351987192386</v>
      </c>
      <c r="H10607" s="2">
        <v>965.50295024894854</v>
      </c>
      <c r="I10607" s="2">
        <v>1611.1864701208724</v>
      </c>
      <c r="J10607" s="2">
        <v>2088.388330533397</v>
      </c>
      <c r="K10607" t="s">
        <v>11</v>
      </c>
    </row>
    <row r="10608" spans="1:11" x14ac:dyDescent="0.2">
      <c r="A10608" s="3">
        <v>1548</v>
      </c>
      <c r="B10608" s="3">
        <v>2024</v>
      </c>
      <c r="C10608" s="3">
        <v>3</v>
      </c>
      <c r="D10608" s="3">
        <v>2026</v>
      </c>
      <c r="E10608" s="3">
        <v>1</v>
      </c>
      <c r="F10608" s="2">
        <v>414.77686118427823</v>
      </c>
      <c r="G10608" s="2">
        <v>1060.4603810562021</v>
      </c>
      <c r="H10608" s="2">
        <v>754.75057703583911</v>
      </c>
      <c r="I10608" s="2">
        <v>1815.2109580920412</v>
      </c>
      <c r="J10608" s="2">
        <v>2088.388330533397</v>
      </c>
      <c r="K10608" t="s">
        <v>11</v>
      </c>
    </row>
    <row r="10609" spans="1:11" x14ac:dyDescent="0.2">
      <c r="A10609" s="3">
        <v>1549</v>
      </c>
      <c r="B10609" s="3">
        <v>2024</v>
      </c>
      <c r="C10609" s="3">
        <v>1</v>
      </c>
      <c r="D10609" s="3">
        <v>2024</v>
      </c>
      <c r="E10609" s="3">
        <v>1</v>
      </c>
      <c r="F10609" s="2">
        <v>983.28953718366631</v>
      </c>
      <c r="G10609" s="2">
        <v>983.28953718366631</v>
      </c>
      <c r="H10609" s="2">
        <v>3314.4709079161989</v>
      </c>
      <c r="I10609" s="2">
        <v>4297.7604450998651</v>
      </c>
      <c r="J10609" s="2">
        <v>6529.607756657083</v>
      </c>
      <c r="K10609" t="s">
        <v>11</v>
      </c>
    </row>
    <row r="10610" spans="1:11" x14ac:dyDescent="0.2">
      <c r="A10610" s="3">
        <v>1549</v>
      </c>
      <c r="B10610" s="3">
        <v>2024</v>
      </c>
      <c r="C10610" s="3">
        <v>2</v>
      </c>
      <c r="D10610" s="3">
        <v>2025</v>
      </c>
      <c r="E10610" s="3">
        <v>1</v>
      </c>
      <c r="F10610" s="2">
        <v>1072.1884708236871</v>
      </c>
      <c r="G10610" s="2">
        <v>2055.4780080073533</v>
      </c>
      <c r="H10610" s="2">
        <v>3027.5839326918303</v>
      </c>
      <c r="I10610" s="2">
        <v>5083.0619406991837</v>
      </c>
      <c r="J10610" s="2">
        <v>6529.607756657083</v>
      </c>
      <c r="K10610" t="s">
        <v>11</v>
      </c>
    </row>
    <row r="10611" spans="1:11" x14ac:dyDescent="0.2">
      <c r="A10611" s="3">
        <v>1549</v>
      </c>
      <c r="B10611" s="3">
        <v>2024</v>
      </c>
      <c r="C10611" s="3">
        <v>3</v>
      </c>
      <c r="D10611" s="3">
        <v>2026</v>
      </c>
      <c r="E10611" s="3">
        <v>1</v>
      </c>
      <c r="F10611" s="2">
        <v>1308.8022160569772</v>
      </c>
      <c r="G10611" s="2">
        <v>3364.2802240643305</v>
      </c>
      <c r="H10611" s="2">
        <v>2396.1192918012539</v>
      </c>
      <c r="I10611" s="2">
        <v>5760.3995158655844</v>
      </c>
      <c r="J10611" s="2">
        <v>6529.607756657083</v>
      </c>
      <c r="K10611" t="s">
        <v>11</v>
      </c>
    </row>
    <row r="10612" spans="1:11" x14ac:dyDescent="0.2">
      <c r="A10612" s="3">
        <v>1550</v>
      </c>
      <c r="B10612" s="3">
        <v>2024</v>
      </c>
      <c r="C10612" s="3">
        <v>1</v>
      </c>
      <c r="D10612" s="3">
        <v>2024</v>
      </c>
      <c r="E10612" s="3">
        <v>1</v>
      </c>
      <c r="F10612" s="2">
        <v>4040.8386267264691</v>
      </c>
      <c r="G10612" s="2">
        <v>4040.8386267264691</v>
      </c>
      <c r="H10612" s="2">
        <v>12577.913212172436</v>
      </c>
      <c r="I10612" s="2">
        <v>16618.751838898905</v>
      </c>
      <c r="J10612" s="2">
        <v>25989.005165414212</v>
      </c>
      <c r="K10612" t="s">
        <v>11</v>
      </c>
    </row>
    <row r="10613" spans="1:11" x14ac:dyDescent="0.2">
      <c r="A10613" s="3">
        <v>1550</v>
      </c>
      <c r="B10613" s="3">
        <v>2024</v>
      </c>
      <c r="C10613" s="3">
        <v>2</v>
      </c>
      <c r="D10613" s="3">
        <v>2025</v>
      </c>
      <c r="E10613" s="3">
        <v>1</v>
      </c>
      <c r="F10613" s="2">
        <v>4243.6464826167248</v>
      </c>
      <c r="G10613" s="2">
        <v>8284.4851093431935</v>
      </c>
      <c r="H10613" s="2">
        <v>11992.507212548586</v>
      </c>
      <c r="I10613" s="2">
        <v>20276.992321891779</v>
      </c>
      <c r="J10613" s="2">
        <v>25989.005165414212</v>
      </c>
      <c r="K10613" t="s">
        <v>11</v>
      </c>
    </row>
    <row r="10614" spans="1:11" x14ac:dyDescent="0.2">
      <c r="A10614" s="3">
        <v>1550</v>
      </c>
      <c r="B10614" s="3">
        <v>2024</v>
      </c>
      <c r="C10614" s="3">
        <v>3</v>
      </c>
      <c r="D10614" s="3">
        <v>2026</v>
      </c>
      <c r="E10614" s="3">
        <v>1</v>
      </c>
      <c r="F10614" s="2">
        <v>4862.4335520003715</v>
      </c>
      <c r="G10614" s="2">
        <v>13146.918661343565</v>
      </c>
      <c r="H10614" s="2">
        <v>9238.3071064447449</v>
      </c>
      <c r="I10614" s="2">
        <v>22385.22576778831</v>
      </c>
      <c r="J10614" s="2">
        <v>25989.005165414212</v>
      </c>
      <c r="K10614" t="s">
        <v>11</v>
      </c>
    </row>
    <row r="10615" spans="1:11" x14ac:dyDescent="0.2">
      <c r="A10615" s="3">
        <v>1551</v>
      </c>
      <c r="B10615" s="3">
        <v>2024</v>
      </c>
      <c r="C10615" s="3">
        <v>1</v>
      </c>
      <c r="D10615" s="3">
        <v>2024</v>
      </c>
      <c r="E10615" s="3">
        <v>1</v>
      </c>
      <c r="F10615" s="2">
        <v>1429.0714492679301</v>
      </c>
      <c r="G10615" s="2">
        <v>1429.0714492679301</v>
      </c>
      <c r="H10615" s="2">
        <v>4728.5570391550627</v>
      </c>
      <c r="I10615" s="2">
        <v>6157.6284884229926</v>
      </c>
      <c r="J10615" s="2">
        <v>9432.6885949405132</v>
      </c>
      <c r="K10615" t="s">
        <v>11</v>
      </c>
    </row>
    <row r="10616" spans="1:11" x14ac:dyDescent="0.2">
      <c r="A10616" s="3">
        <v>1551</v>
      </c>
      <c r="B10616" s="3">
        <v>2024</v>
      </c>
      <c r="C10616" s="3">
        <v>2</v>
      </c>
      <c r="D10616" s="3">
        <v>2025</v>
      </c>
      <c r="E10616" s="3">
        <v>1</v>
      </c>
      <c r="F10616" s="2">
        <v>1675.8532893502013</v>
      </c>
      <c r="G10616" s="2">
        <v>3104.9247386181314</v>
      </c>
      <c r="H10616" s="2">
        <v>4385.2997815647095</v>
      </c>
      <c r="I10616" s="2">
        <v>7490.2245201828409</v>
      </c>
      <c r="J10616" s="2">
        <v>9432.6885949405132</v>
      </c>
      <c r="K10616" t="s">
        <v>11</v>
      </c>
    </row>
    <row r="10617" spans="1:11" x14ac:dyDescent="0.2">
      <c r="A10617" s="3">
        <v>1551</v>
      </c>
      <c r="B10617" s="3">
        <v>2024</v>
      </c>
      <c r="C10617" s="3">
        <v>3</v>
      </c>
      <c r="D10617" s="3">
        <v>2026</v>
      </c>
      <c r="E10617" s="3">
        <v>1</v>
      </c>
      <c r="F10617" s="2">
        <v>1734.5890165871633</v>
      </c>
      <c r="G10617" s="2">
        <v>4839.5137552052947</v>
      </c>
      <c r="H10617" s="2">
        <v>3424.3334794197126</v>
      </c>
      <c r="I10617" s="2">
        <v>8263.8472346250073</v>
      </c>
      <c r="J10617" s="2">
        <v>9432.6885949405132</v>
      </c>
      <c r="K10617" t="s">
        <v>11</v>
      </c>
    </row>
    <row r="10618" spans="1:11" x14ac:dyDescent="0.2">
      <c r="A10618" s="3">
        <v>1552</v>
      </c>
      <c r="B10618" s="3">
        <v>2024</v>
      </c>
      <c r="C10618" s="3">
        <v>1</v>
      </c>
      <c r="D10618" s="3">
        <v>2024</v>
      </c>
      <c r="E10618" s="3">
        <v>1</v>
      </c>
      <c r="F10618" s="2">
        <v>1165.0264152298412</v>
      </c>
      <c r="G10618" s="2">
        <v>1165.0264152298412</v>
      </c>
      <c r="H10618" s="2">
        <v>3942.7556011652377</v>
      </c>
      <c r="I10618" s="2">
        <v>5107.7820163950792</v>
      </c>
      <c r="J10618" s="2">
        <v>7993.0450607009652</v>
      </c>
      <c r="K10618" t="s">
        <v>11</v>
      </c>
    </row>
    <row r="10619" spans="1:11" x14ac:dyDescent="0.2">
      <c r="A10619" s="3">
        <v>1552</v>
      </c>
      <c r="B10619" s="3">
        <v>2024</v>
      </c>
      <c r="C10619" s="3">
        <v>2</v>
      </c>
      <c r="D10619" s="3">
        <v>2025</v>
      </c>
      <c r="E10619" s="3">
        <v>1</v>
      </c>
      <c r="F10619" s="2">
        <v>1463.4772446854356</v>
      </c>
      <c r="G10619" s="2">
        <v>2628.5036599152768</v>
      </c>
      <c r="H10619" s="2">
        <v>3554.0593972856918</v>
      </c>
      <c r="I10619" s="2">
        <v>6182.5630572009686</v>
      </c>
      <c r="J10619" s="2">
        <v>7993.0450607009652</v>
      </c>
      <c r="K10619" t="s">
        <v>11</v>
      </c>
    </row>
    <row r="10620" spans="1:11" x14ac:dyDescent="0.2">
      <c r="A10620" s="3">
        <v>1552</v>
      </c>
      <c r="B10620" s="3">
        <v>2024</v>
      </c>
      <c r="C10620" s="3">
        <v>3</v>
      </c>
      <c r="D10620" s="3">
        <v>2026</v>
      </c>
      <c r="E10620" s="3">
        <v>1</v>
      </c>
      <c r="F10620" s="2">
        <v>1334.5906016705135</v>
      </c>
      <c r="G10620" s="2">
        <v>3963.0942615857903</v>
      </c>
      <c r="H10620" s="2">
        <v>3045.6196720133648</v>
      </c>
      <c r="I10620" s="2">
        <v>7008.7139335991551</v>
      </c>
      <c r="J10620" s="2">
        <v>7993.0450607009652</v>
      </c>
      <c r="K10620" t="s">
        <v>11</v>
      </c>
    </row>
    <row r="10621" spans="1:11" x14ac:dyDescent="0.2">
      <c r="A10621" s="3">
        <v>1553</v>
      </c>
      <c r="B10621" s="3">
        <v>2024</v>
      </c>
      <c r="C10621" s="3">
        <v>1</v>
      </c>
      <c r="D10621" s="3">
        <v>2024</v>
      </c>
      <c r="E10621" s="3">
        <v>1</v>
      </c>
      <c r="F10621" s="2">
        <v>2229.8907040463369</v>
      </c>
      <c r="G10621" s="2">
        <v>2229.8907040463369</v>
      </c>
      <c r="H10621" s="2">
        <v>7259.4161170981224</v>
      </c>
      <c r="I10621" s="2">
        <v>9489.3068211444588</v>
      </c>
      <c r="J10621" s="2">
        <v>14862.320657164981</v>
      </c>
      <c r="K10621" t="s">
        <v>11</v>
      </c>
    </row>
    <row r="10622" spans="1:11" x14ac:dyDescent="0.2">
      <c r="A10622" s="3">
        <v>1553</v>
      </c>
      <c r="B10622" s="3">
        <v>2024</v>
      </c>
      <c r="C10622" s="3">
        <v>2</v>
      </c>
      <c r="D10622" s="3">
        <v>2025</v>
      </c>
      <c r="E10622" s="3">
        <v>1</v>
      </c>
      <c r="F10622" s="2">
        <v>2435.0721931082639</v>
      </c>
      <c r="G10622" s="2">
        <v>4664.9628971546008</v>
      </c>
      <c r="H10622" s="2">
        <v>6922.83505551081</v>
      </c>
      <c r="I10622" s="2">
        <v>11587.797952665411</v>
      </c>
      <c r="J10622" s="2">
        <v>14862.320657164981</v>
      </c>
      <c r="K10622" t="s">
        <v>11</v>
      </c>
    </row>
    <row r="10623" spans="1:11" x14ac:dyDescent="0.2">
      <c r="A10623" s="3">
        <v>1553</v>
      </c>
      <c r="B10623" s="3">
        <v>2024</v>
      </c>
      <c r="C10623" s="3">
        <v>3</v>
      </c>
      <c r="D10623" s="3">
        <v>2026</v>
      </c>
      <c r="E10623" s="3">
        <v>1</v>
      </c>
      <c r="F10623" s="2">
        <v>3045.2205371287928</v>
      </c>
      <c r="G10623" s="2">
        <v>7710.1834342833936</v>
      </c>
      <c r="H10623" s="2">
        <v>5463.0255740790781</v>
      </c>
      <c r="I10623" s="2">
        <v>13173.209008362472</v>
      </c>
      <c r="J10623" s="2">
        <v>14862.320657164981</v>
      </c>
      <c r="K10623" t="s">
        <v>11</v>
      </c>
    </row>
    <row r="10624" spans="1:11" x14ac:dyDescent="0.2">
      <c r="A10624" s="3">
        <v>1554</v>
      </c>
      <c r="B10624" s="3">
        <v>2024</v>
      </c>
      <c r="C10624" s="3">
        <v>1</v>
      </c>
      <c r="D10624" s="3">
        <v>2024</v>
      </c>
      <c r="E10624" s="3">
        <v>1</v>
      </c>
      <c r="F10624" s="2">
        <v>2273.8678091003389</v>
      </c>
      <c r="G10624" s="2">
        <v>2273.8678091003389</v>
      </c>
      <c r="H10624" s="2">
        <v>7495.5355289892959</v>
      </c>
      <c r="I10624" s="2">
        <v>9769.4033380896344</v>
      </c>
      <c r="J10624" s="2">
        <v>15075.807171119472</v>
      </c>
      <c r="K10624" t="s">
        <v>11</v>
      </c>
    </row>
    <row r="10625" spans="1:11" x14ac:dyDescent="0.2">
      <c r="A10625" s="3">
        <v>1554</v>
      </c>
      <c r="B10625" s="3">
        <v>2024</v>
      </c>
      <c r="C10625" s="3">
        <v>2</v>
      </c>
      <c r="D10625" s="3">
        <v>2025</v>
      </c>
      <c r="E10625" s="3">
        <v>1</v>
      </c>
      <c r="F10625" s="2">
        <v>2730.0626792693542</v>
      </c>
      <c r="G10625" s="2">
        <v>5003.9304883696932</v>
      </c>
      <c r="H10625" s="2">
        <v>6736.4319525238243</v>
      </c>
      <c r="I10625" s="2">
        <v>11740.362440893517</v>
      </c>
      <c r="J10625" s="2">
        <v>15075.807171119472</v>
      </c>
      <c r="K10625" t="s">
        <v>11</v>
      </c>
    </row>
    <row r="10626" spans="1:11" x14ac:dyDescent="0.2">
      <c r="A10626" s="3">
        <v>1554</v>
      </c>
      <c r="B10626" s="3">
        <v>2024</v>
      </c>
      <c r="C10626" s="3">
        <v>3</v>
      </c>
      <c r="D10626" s="3">
        <v>2026</v>
      </c>
      <c r="E10626" s="3">
        <v>1</v>
      </c>
      <c r="F10626" s="2">
        <v>2416.075998055745</v>
      </c>
      <c r="G10626" s="2">
        <v>7420.0064864254382</v>
      </c>
      <c r="H10626" s="2">
        <v>5813.7925788117809</v>
      </c>
      <c r="I10626" s="2">
        <v>13233.799065237219</v>
      </c>
      <c r="J10626" s="2">
        <v>15075.807171119472</v>
      </c>
      <c r="K10626" t="s">
        <v>11</v>
      </c>
    </row>
    <row r="10627" spans="1:11" x14ac:dyDescent="0.2">
      <c r="A10627" s="3">
        <v>1555</v>
      </c>
      <c r="B10627" s="3">
        <v>2024</v>
      </c>
      <c r="C10627" s="3">
        <v>1</v>
      </c>
      <c r="D10627" s="3">
        <v>2024</v>
      </c>
      <c r="E10627" s="3">
        <v>1</v>
      </c>
      <c r="F10627" s="2">
        <v>2466.8221267184886</v>
      </c>
      <c r="G10627" s="2">
        <v>2466.8221267184886</v>
      </c>
      <c r="H10627" s="2">
        <v>8294.3843518715603</v>
      </c>
      <c r="I10627" s="2">
        <v>10761.206478590049</v>
      </c>
      <c r="J10627" s="2">
        <v>16303.941866960569</v>
      </c>
      <c r="K10627" t="s">
        <v>11</v>
      </c>
    </row>
    <row r="10628" spans="1:11" x14ac:dyDescent="0.2">
      <c r="A10628" s="3">
        <v>1555</v>
      </c>
      <c r="B10628" s="3">
        <v>2024</v>
      </c>
      <c r="C10628" s="3">
        <v>2</v>
      </c>
      <c r="D10628" s="3">
        <v>2025</v>
      </c>
      <c r="E10628" s="3">
        <v>1</v>
      </c>
      <c r="F10628" s="2">
        <v>2682.4452703492166</v>
      </c>
      <c r="G10628" s="2">
        <v>5149.2673970677051</v>
      </c>
      <c r="H10628" s="2">
        <v>7603.6939770327563</v>
      </c>
      <c r="I10628" s="2">
        <v>12752.961374100461</v>
      </c>
      <c r="J10628" s="2">
        <v>16303.941866960569</v>
      </c>
      <c r="K10628" t="s">
        <v>11</v>
      </c>
    </row>
    <row r="10629" spans="1:11" x14ac:dyDescent="0.2">
      <c r="A10629" s="3">
        <v>1555</v>
      </c>
      <c r="B10629" s="3">
        <v>2024</v>
      </c>
      <c r="C10629" s="3">
        <v>3</v>
      </c>
      <c r="D10629" s="3">
        <v>2026</v>
      </c>
      <c r="E10629" s="3">
        <v>1</v>
      </c>
      <c r="F10629" s="2">
        <v>3196.9537225894483</v>
      </c>
      <c r="G10629" s="2">
        <v>8346.2211196571534</v>
      </c>
      <c r="H10629" s="2">
        <v>5707.9438748981756</v>
      </c>
      <c r="I10629" s="2">
        <v>14054.164994555329</v>
      </c>
      <c r="J10629" s="2">
        <v>16303.941866960569</v>
      </c>
      <c r="K10629" t="s">
        <v>11</v>
      </c>
    </row>
    <row r="10630" spans="1:11" x14ac:dyDescent="0.2">
      <c r="A10630" s="3">
        <v>1556</v>
      </c>
      <c r="B10630" s="3">
        <v>2024</v>
      </c>
      <c r="C10630" s="3">
        <v>1</v>
      </c>
      <c r="D10630" s="3">
        <v>2024</v>
      </c>
      <c r="E10630" s="3">
        <v>1</v>
      </c>
      <c r="F10630" s="2">
        <v>3024.4659970125299</v>
      </c>
      <c r="G10630" s="2">
        <v>3024.4659970125299</v>
      </c>
      <c r="H10630" s="2">
        <v>9787.6881779704727</v>
      </c>
      <c r="I10630" s="2">
        <v>12812.154174983003</v>
      </c>
      <c r="J10630" s="2">
        <v>19727.301008577284</v>
      </c>
      <c r="K10630" t="s">
        <v>11</v>
      </c>
    </row>
    <row r="10631" spans="1:11" x14ac:dyDescent="0.2">
      <c r="A10631" s="3">
        <v>1556</v>
      </c>
      <c r="B10631" s="3">
        <v>2024</v>
      </c>
      <c r="C10631" s="3">
        <v>2</v>
      </c>
      <c r="D10631" s="3">
        <v>2025</v>
      </c>
      <c r="E10631" s="3">
        <v>1</v>
      </c>
      <c r="F10631" s="2">
        <v>3423.9161396748236</v>
      </c>
      <c r="G10631" s="2">
        <v>6448.3821366873535</v>
      </c>
      <c r="H10631" s="2">
        <v>8718.4221672409003</v>
      </c>
      <c r="I10631" s="2">
        <v>15166.804303928253</v>
      </c>
      <c r="J10631" s="2">
        <v>19727.301008577284</v>
      </c>
      <c r="K10631" t="s">
        <v>11</v>
      </c>
    </row>
    <row r="10632" spans="1:11" x14ac:dyDescent="0.2">
      <c r="A10632" s="3">
        <v>1556</v>
      </c>
      <c r="B10632" s="3">
        <v>2024</v>
      </c>
      <c r="C10632" s="3">
        <v>3</v>
      </c>
      <c r="D10632" s="3">
        <v>2026</v>
      </c>
      <c r="E10632" s="3">
        <v>1</v>
      </c>
      <c r="F10632" s="2">
        <v>3799.5866129252727</v>
      </c>
      <c r="G10632" s="2">
        <v>10247.968749612626</v>
      </c>
      <c r="H10632" s="2">
        <v>6910.91863778687</v>
      </c>
      <c r="I10632" s="2">
        <v>17158.887387399496</v>
      </c>
      <c r="J10632" s="2">
        <v>19727.301008577284</v>
      </c>
      <c r="K10632" t="s">
        <v>11</v>
      </c>
    </row>
    <row r="10633" spans="1:11" x14ac:dyDescent="0.2">
      <c r="A10633" s="3">
        <v>1557</v>
      </c>
      <c r="B10633" s="3">
        <v>2024</v>
      </c>
      <c r="C10633" s="3">
        <v>1</v>
      </c>
      <c r="D10633" s="3">
        <v>2024</v>
      </c>
      <c r="E10633" s="3">
        <v>1</v>
      </c>
      <c r="F10633" s="2">
        <v>753.1071937923424</v>
      </c>
      <c r="G10633" s="2">
        <v>753.1071937923424</v>
      </c>
      <c r="H10633" s="2">
        <v>2424.0649031001271</v>
      </c>
      <c r="I10633" s="2">
        <v>3177.1720968924697</v>
      </c>
      <c r="J10633" s="2">
        <v>4974.0103456582756</v>
      </c>
      <c r="K10633" t="s">
        <v>11</v>
      </c>
    </row>
    <row r="10634" spans="1:11" x14ac:dyDescent="0.2">
      <c r="A10634" s="3">
        <v>1557</v>
      </c>
      <c r="B10634" s="3">
        <v>2024</v>
      </c>
      <c r="C10634" s="3">
        <v>2</v>
      </c>
      <c r="D10634" s="3">
        <v>2025</v>
      </c>
      <c r="E10634" s="3">
        <v>1</v>
      </c>
      <c r="F10634" s="2">
        <v>796.39530839065662</v>
      </c>
      <c r="G10634" s="2">
        <v>1549.502502182999</v>
      </c>
      <c r="H10634" s="2">
        <v>2399.7003003742675</v>
      </c>
      <c r="I10634" s="2">
        <v>3949.2028025572663</v>
      </c>
      <c r="J10634" s="2">
        <v>4974.0103456582756</v>
      </c>
      <c r="K10634" t="s">
        <v>11</v>
      </c>
    </row>
    <row r="10635" spans="1:11" x14ac:dyDescent="0.2">
      <c r="A10635" s="3">
        <v>1557</v>
      </c>
      <c r="B10635" s="3">
        <v>2024</v>
      </c>
      <c r="C10635" s="3">
        <v>3</v>
      </c>
      <c r="D10635" s="3">
        <v>2026</v>
      </c>
      <c r="E10635" s="3">
        <v>1</v>
      </c>
      <c r="F10635" s="2">
        <v>848.02183611362557</v>
      </c>
      <c r="G10635" s="2">
        <v>2397.5243382966246</v>
      </c>
      <c r="H10635" s="2">
        <v>1905.9499672410493</v>
      </c>
      <c r="I10635" s="2">
        <v>4303.4743055376739</v>
      </c>
      <c r="J10635" s="2">
        <v>4974.0103456582756</v>
      </c>
      <c r="K10635" t="s">
        <v>11</v>
      </c>
    </row>
    <row r="10636" spans="1:11" x14ac:dyDescent="0.2">
      <c r="A10636" s="3">
        <v>1558</v>
      </c>
      <c r="B10636" s="3">
        <v>2024</v>
      </c>
      <c r="C10636" s="3">
        <v>1</v>
      </c>
      <c r="D10636" s="3">
        <v>2024</v>
      </c>
      <c r="E10636" s="3">
        <v>1</v>
      </c>
      <c r="F10636" s="2">
        <v>2608.0955223780102</v>
      </c>
      <c r="G10636" s="2">
        <v>2608.0955223780102</v>
      </c>
      <c r="H10636" s="2">
        <v>8786.2177162326152</v>
      </c>
      <c r="I10636" s="2">
        <v>11394.313238610626</v>
      </c>
      <c r="J10636" s="2">
        <v>17292.908772747596</v>
      </c>
      <c r="K10636" t="s">
        <v>11</v>
      </c>
    </row>
    <row r="10637" spans="1:11" x14ac:dyDescent="0.2">
      <c r="A10637" s="3">
        <v>1558</v>
      </c>
      <c r="B10637" s="3">
        <v>2024</v>
      </c>
      <c r="C10637" s="3">
        <v>2</v>
      </c>
      <c r="D10637" s="3">
        <v>2025</v>
      </c>
      <c r="E10637" s="3">
        <v>1</v>
      </c>
      <c r="F10637" s="2">
        <v>2908.7442219959357</v>
      </c>
      <c r="G10637" s="2">
        <v>5516.8397443739459</v>
      </c>
      <c r="H10637" s="2">
        <v>8087.8115182287847</v>
      </c>
      <c r="I10637" s="2">
        <v>13604.651262602731</v>
      </c>
      <c r="J10637" s="2">
        <v>17292.908772747596</v>
      </c>
      <c r="K10637" t="s">
        <v>11</v>
      </c>
    </row>
    <row r="10638" spans="1:11" x14ac:dyDescent="0.2">
      <c r="A10638" s="3">
        <v>1558</v>
      </c>
      <c r="B10638" s="3">
        <v>2024</v>
      </c>
      <c r="C10638" s="3">
        <v>3</v>
      </c>
      <c r="D10638" s="3">
        <v>2026</v>
      </c>
      <c r="E10638" s="3">
        <v>1</v>
      </c>
      <c r="F10638" s="2">
        <v>2995.673454566876</v>
      </c>
      <c r="G10638" s="2">
        <v>8512.5131989408219</v>
      </c>
      <c r="H10638" s="2">
        <v>6481.9336733017772</v>
      </c>
      <c r="I10638" s="2">
        <v>14994.446872242599</v>
      </c>
      <c r="J10638" s="2">
        <v>17292.908772747596</v>
      </c>
      <c r="K10638" t="s">
        <v>11</v>
      </c>
    </row>
    <row r="10639" spans="1:11" x14ac:dyDescent="0.2">
      <c r="A10639" s="3">
        <v>1559</v>
      </c>
      <c r="B10639" s="3">
        <v>2024</v>
      </c>
      <c r="C10639" s="3">
        <v>1</v>
      </c>
      <c r="D10639" s="3">
        <v>2024</v>
      </c>
      <c r="E10639" s="3">
        <v>1</v>
      </c>
      <c r="F10639" s="2">
        <v>2060.6891424367977</v>
      </c>
      <c r="G10639" s="2">
        <v>2060.6891424367977</v>
      </c>
      <c r="H10639" s="2">
        <v>7017.0689665726231</v>
      </c>
      <c r="I10639" s="2">
        <v>9077.7581090094209</v>
      </c>
      <c r="J10639" s="2">
        <v>13787.133069183848</v>
      </c>
      <c r="K10639" t="s">
        <v>11</v>
      </c>
    </row>
    <row r="10640" spans="1:11" x14ac:dyDescent="0.2">
      <c r="A10640" s="3">
        <v>1559</v>
      </c>
      <c r="B10640" s="3">
        <v>2024</v>
      </c>
      <c r="C10640" s="3">
        <v>2</v>
      </c>
      <c r="D10640" s="3">
        <v>2025</v>
      </c>
      <c r="E10640" s="3">
        <v>1</v>
      </c>
      <c r="F10640" s="2">
        <v>2205.7251538126275</v>
      </c>
      <c r="G10640" s="2">
        <v>4266.4142962494252</v>
      </c>
      <c r="H10640" s="2">
        <v>6541.2837291304213</v>
      </c>
      <c r="I10640" s="2">
        <v>10807.698025379847</v>
      </c>
      <c r="J10640" s="2">
        <v>13787.133069183848</v>
      </c>
      <c r="K10640" t="s">
        <v>11</v>
      </c>
    </row>
    <row r="10641" spans="1:11" x14ac:dyDescent="0.2">
      <c r="A10641" s="3">
        <v>1559</v>
      </c>
      <c r="B10641" s="3">
        <v>2024</v>
      </c>
      <c r="C10641" s="3">
        <v>3</v>
      </c>
      <c r="D10641" s="3">
        <v>2026</v>
      </c>
      <c r="E10641" s="3">
        <v>1</v>
      </c>
      <c r="F10641" s="2">
        <v>2745.6272282551945</v>
      </c>
      <c r="G10641" s="2">
        <v>7012.0415245046197</v>
      </c>
      <c r="H10641" s="2">
        <v>4876.8556138751528</v>
      </c>
      <c r="I10641" s="2">
        <v>11888.897138379773</v>
      </c>
      <c r="J10641" s="2">
        <v>13787.133069183848</v>
      </c>
      <c r="K10641" t="s">
        <v>11</v>
      </c>
    </row>
    <row r="10642" spans="1:11" x14ac:dyDescent="0.2">
      <c r="A10642" s="3">
        <v>1560</v>
      </c>
      <c r="B10642" s="3">
        <v>2024</v>
      </c>
      <c r="C10642" s="3">
        <v>1</v>
      </c>
      <c r="D10642" s="3">
        <v>2024</v>
      </c>
      <c r="E10642" s="3">
        <v>1</v>
      </c>
      <c r="F10642" s="2">
        <v>981.98239045334265</v>
      </c>
      <c r="G10642" s="2">
        <v>981.98239045334265</v>
      </c>
      <c r="H10642" s="2">
        <v>3087.9810412878264</v>
      </c>
      <c r="I10642" s="2">
        <v>4069.9634317411692</v>
      </c>
      <c r="J10642" s="2">
        <v>6296.6362942376982</v>
      </c>
      <c r="K10642" t="s">
        <v>11</v>
      </c>
    </row>
    <row r="10643" spans="1:11" x14ac:dyDescent="0.2">
      <c r="A10643" s="3">
        <v>1560</v>
      </c>
      <c r="B10643" s="3">
        <v>2024</v>
      </c>
      <c r="C10643" s="3">
        <v>2</v>
      </c>
      <c r="D10643" s="3">
        <v>2025</v>
      </c>
      <c r="E10643" s="3">
        <v>1</v>
      </c>
      <c r="F10643" s="2">
        <v>1033.315826291338</v>
      </c>
      <c r="G10643" s="2">
        <v>2015.2982167446805</v>
      </c>
      <c r="H10643" s="2">
        <v>2956.9242998335058</v>
      </c>
      <c r="I10643" s="2">
        <v>4972.2225165781865</v>
      </c>
      <c r="J10643" s="2">
        <v>6296.6362942376982</v>
      </c>
      <c r="K10643" t="s">
        <v>11</v>
      </c>
    </row>
    <row r="10644" spans="1:11" x14ac:dyDescent="0.2">
      <c r="A10644" s="3">
        <v>1560</v>
      </c>
      <c r="B10644" s="3">
        <v>2024</v>
      </c>
      <c r="C10644" s="3">
        <v>3</v>
      </c>
      <c r="D10644" s="3">
        <v>2026</v>
      </c>
      <c r="E10644" s="3">
        <v>1</v>
      </c>
      <c r="F10644" s="2">
        <v>1101.7257694117</v>
      </c>
      <c r="G10644" s="2">
        <v>3117.0239861563805</v>
      </c>
      <c r="H10644" s="2">
        <v>2284.466264801832</v>
      </c>
      <c r="I10644" s="2">
        <v>5401.4902509582125</v>
      </c>
      <c r="J10644" s="2">
        <v>6296.6362942376982</v>
      </c>
      <c r="K10644" t="s">
        <v>11</v>
      </c>
    </row>
    <row r="10645" spans="1:11" x14ac:dyDescent="0.2">
      <c r="A10645" s="3">
        <v>1561</v>
      </c>
      <c r="B10645" s="3">
        <v>2024</v>
      </c>
      <c r="C10645" s="3">
        <v>1</v>
      </c>
      <c r="D10645" s="3">
        <v>2024</v>
      </c>
      <c r="E10645" s="3">
        <v>1</v>
      </c>
      <c r="F10645" s="2">
        <v>873.55856939627438</v>
      </c>
      <c r="G10645" s="2">
        <v>873.55856939627438</v>
      </c>
      <c r="H10645" s="2">
        <v>2993.6388198893292</v>
      </c>
      <c r="I10645" s="2">
        <v>3867.1973892856035</v>
      </c>
      <c r="J10645" s="2">
        <v>5919.2127446563618</v>
      </c>
      <c r="K10645" t="s">
        <v>11</v>
      </c>
    </row>
    <row r="10646" spans="1:11" x14ac:dyDescent="0.2">
      <c r="A10646" s="3">
        <v>1561</v>
      </c>
      <c r="B10646" s="3">
        <v>2024</v>
      </c>
      <c r="C10646" s="3">
        <v>2</v>
      </c>
      <c r="D10646" s="3">
        <v>2025</v>
      </c>
      <c r="E10646" s="3">
        <v>1</v>
      </c>
      <c r="F10646" s="2">
        <v>1047.328181409863</v>
      </c>
      <c r="G10646" s="2">
        <v>1920.8867508061373</v>
      </c>
      <c r="H10646" s="2">
        <v>2761.8769824419305</v>
      </c>
      <c r="I10646" s="2">
        <v>4682.7637332480681</v>
      </c>
      <c r="J10646" s="2">
        <v>5919.2127446563618</v>
      </c>
      <c r="K10646" t="s">
        <v>11</v>
      </c>
    </row>
    <row r="10647" spans="1:11" x14ac:dyDescent="0.2">
      <c r="A10647" s="3">
        <v>1561</v>
      </c>
      <c r="B10647" s="3">
        <v>2024</v>
      </c>
      <c r="C10647" s="3">
        <v>3</v>
      </c>
      <c r="D10647" s="3">
        <v>2026</v>
      </c>
      <c r="E10647" s="3">
        <v>1</v>
      </c>
      <c r="F10647" s="2">
        <v>927.4032326787235</v>
      </c>
      <c r="G10647" s="2">
        <v>2848.2899834848608</v>
      </c>
      <c r="H10647" s="2">
        <v>2261.8396310523817</v>
      </c>
      <c r="I10647" s="2">
        <v>5110.1296145372426</v>
      </c>
      <c r="J10647" s="2">
        <v>5919.2127446563618</v>
      </c>
      <c r="K10647" t="s">
        <v>11</v>
      </c>
    </row>
    <row r="10648" spans="1:11" x14ac:dyDescent="0.2">
      <c r="A10648" s="3">
        <v>1562</v>
      </c>
      <c r="B10648" s="3">
        <v>2024</v>
      </c>
      <c r="C10648" s="3">
        <v>1</v>
      </c>
      <c r="D10648" s="3">
        <v>2024</v>
      </c>
      <c r="E10648" s="3">
        <v>1</v>
      </c>
      <c r="F10648" s="2">
        <v>504.75900859981141</v>
      </c>
      <c r="G10648" s="2">
        <v>504.75900859981141</v>
      </c>
      <c r="H10648" s="2">
        <v>1674.5717594057078</v>
      </c>
      <c r="I10648" s="2">
        <v>2179.3307680055191</v>
      </c>
      <c r="J10648" s="2">
        <v>3403.010381884319</v>
      </c>
      <c r="K10648" t="s">
        <v>11</v>
      </c>
    </row>
    <row r="10649" spans="1:11" x14ac:dyDescent="0.2">
      <c r="A10649" s="3">
        <v>1562</v>
      </c>
      <c r="B10649" s="3">
        <v>2024</v>
      </c>
      <c r="C10649" s="3">
        <v>2</v>
      </c>
      <c r="D10649" s="3">
        <v>2025</v>
      </c>
      <c r="E10649" s="3">
        <v>1</v>
      </c>
      <c r="F10649" s="2">
        <v>592.66014740646585</v>
      </c>
      <c r="G10649" s="2">
        <v>1097.4191560062773</v>
      </c>
      <c r="H10649" s="2">
        <v>1536.1001859484481</v>
      </c>
      <c r="I10649" s="2">
        <v>2633.5193419547254</v>
      </c>
      <c r="J10649" s="2">
        <v>3403.010381884319</v>
      </c>
      <c r="K10649" t="s">
        <v>11</v>
      </c>
    </row>
    <row r="10650" spans="1:11" x14ac:dyDescent="0.2">
      <c r="A10650" s="3">
        <v>1562</v>
      </c>
      <c r="B10650" s="3">
        <v>2024</v>
      </c>
      <c r="C10650" s="3">
        <v>3</v>
      </c>
      <c r="D10650" s="3">
        <v>2026</v>
      </c>
      <c r="E10650" s="3">
        <v>1</v>
      </c>
      <c r="F10650" s="2">
        <v>612.04625465973618</v>
      </c>
      <c r="G10650" s="2">
        <v>1709.4654106660134</v>
      </c>
      <c r="H10650" s="2">
        <v>1263.8484203073215</v>
      </c>
      <c r="I10650" s="2">
        <v>2973.3138309733349</v>
      </c>
      <c r="J10650" s="2">
        <v>3403.010381884319</v>
      </c>
      <c r="K10650" t="s">
        <v>11</v>
      </c>
    </row>
    <row r="10651" spans="1:11" x14ac:dyDescent="0.2">
      <c r="A10651" s="3">
        <v>1563</v>
      </c>
      <c r="B10651" s="3">
        <v>2024</v>
      </c>
      <c r="C10651" s="3">
        <v>1</v>
      </c>
      <c r="D10651" s="3">
        <v>2024</v>
      </c>
      <c r="E10651" s="3">
        <v>1</v>
      </c>
      <c r="F10651" s="2">
        <v>546.79911651044802</v>
      </c>
      <c r="G10651" s="2">
        <v>546.79911651044802</v>
      </c>
      <c r="H10651" s="2">
        <v>1781.0532500571339</v>
      </c>
      <c r="I10651" s="2">
        <v>2327.8523665675821</v>
      </c>
      <c r="J10651" s="2">
        <v>3624.4402384322434</v>
      </c>
      <c r="K10651" t="s">
        <v>11</v>
      </c>
    </row>
    <row r="10652" spans="1:11" x14ac:dyDescent="0.2">
      <c r="A10652" s="3">
        <v>1563</v>
      </c>
      <c r="B10652" s="3">
        <v>2024</v>
      </c>
      <c r="C10652" s="3">
        <v>2</v>
      </c>
      <c r="D10652" s="3">
        <v>2025</v>
      </c>
      <c r="E10652" s="3">
        <v>1</v>
      </c>
      <c r="F10652" s="2">
        <v>637.75717627048641</v>
      </c>
      <c r="G10652" s="2">
        <v>1184.5562927809344</v>
      </c>
      <c r="H10652" s="2">
        <v>1602.4024505562472</v>
      </c>
      <c r="I10652" s="2">
        <v>2786.9587433371817</v>
      </c>
      <c r="J10652" s="2">
        <v>3624.4402384322434</v>
      </c>
      <c r="K10652" t="s">
        <v>11</v>
      </c>
    </row>
    <row r="10653" spans="1:11" x14ac:dyDescent="0.2">
      <c r="A10653" s="3">
        <v>1563</v>
      </c>
      <c r="B10653" s="3">
        <v>2024</v>
      </c>
      <c r="C10653" s="3">
        <v>3</v>
      </c>
      <c r="D10653" s="3">
        <v>2026</v>
      </c>
      <c r="E10653" s="3">
        <v>1</v>
      </c>
      <c r="F10653" s="2">
        <v>625.28717306886779</v>
      </c>
      <c r="G10653" s="2">
        <v>1809.8434658498022</v>
      </c>
      <c r="H10653" s="2">
        <v>1404.301930566688</v>
      </c>
      <c r="I10653" s="2">
        <v>3214.1453964164903</v>
      </c>
      <c r="J10653" s="2">
        <v>3624.4402384322434</v>
      </c>
      <c r="K10653" t="s">
        <v>11</v>
      </c>
    </row>
    <row r="10654" spans="1:11" x14ac:dyDescent="0.2">
      <c r="A10654" s="3">
        <v>1564</v>
      </c>
      <c r="B10654" s="3">
        <v>2024</v>
      </c>
      <c r="C10654" s="3">
        <v>1</v>
      </c>
      <c r="D10654" s="3">
        <v>2024</v>
      </c>
      <c r="E10654" s="3">
        <v>1</v>
      </c>
      <c r="F10654" s="2">
        <v>2642.0269671461342</v>
      </c>
      <c r="G10654" s="2">
        <v>2642.0269671461342</v>
      </c>
      <c r="H10654" s="2">
        <v>9077.4985554408449</v>
      </c>
      <c r="I10654" s="2">
        <v>11719.525522586979</v>
      </c>
      <c r="J10654" s="2">
        <v>18028.246285644869</v>
      </c>
      <c r="K10654" t="s">
        <v>11</v>
      </c>
    </row>
    <row r="10655" spans="1:11" x14ac:dyDescent="0.2">
      <c r="A10655" s="3">
        <v>1564</v>
      </c>
      <c r="B10655" s="3">
        <v>2024</v>
      </c>
      <c r="C10655" s="3">
        <v>2</v>
      </c>
      <c r="D10655" s="3">
        <v>2025</v>
      </c>
      <c r="E10655" s="3">
        <v>1</v>
      </c>
      <c r="F10655" s="2">
        <v>3220.7441177086735</v>
      </c>
      <c r="G10655" s="2">
        <v>5862.7710848548077</v>
      </c>
      <c r="H10655" s="2">
        <v>8101.700386459047</v>
      </c>
      <c r="I10655" s="2">
        <v>13964.471471313855</v>
      </c>
      <c r="J10655" s="2">
        <v>18028.246285644869</v>
      </c>
      <c r="K10655" t="s">
        <v>11</v>
      </c>
    </row>
    <row r="10656" spans="1:11" x14ac:dyDescent="0.2">
      <c r="A10656" s="3">
        <v>1564</v>
      </c>
      <c r="B10656" s="3">
        <v>2024</v>
      </c>
      <c r="C10656" s="3">
        <v>3</v>
      </c>
      <c r="D10656" s="3">
        <v>2026</v>
      </c>
      <c r="E10656" s="3">
        <v>1</v>
      </c>
      <c r="F10656" s="2">
        <v>3128.1544298614526</v>
      </c>
      <c r="G10656" s="2">
        <v>8990.9255147162603</v>
      </c>
      <c r="H10656" s="2">
        <v>6973.7897241659321</v>
      </c>
      <c r="I10656" s="2">
        <v>15964.715238882192</v>
      </c>
      <c r="J10656" s="2">
        <v>18028.246285644869</v>
      </c>
      <c r="K10656" t="s">
        <v>11</v>
      </c>
    </row>
    <row r="10657" spans="1:11" x14ac:dyDescent="0.2">
      <c r="A10657" s="3">
        <v>1565</v>
      </c>
      <c r="B10657" s="3">
        <v>2024</v>
      </c>
      <c r="C10657" s="3">
        <v>1</v>
      </c>
      <c r="D10657" s="3">
        <v>2024</v>
      </c>
      <c r="E10657" s="3">
        <v>1</v>
      </c>
      <c r="F10657" s="2">
        <v>1700.6322149505359</v>
      </c>
      <c r="G10657" s="2">
        <v>1700.6322149505359</v>
      </c>
      <c r="H10657" s="2">
        <v>5417.1437183450171</v>
      </c>
      <c r="I10657" s="2">
        <v>7117.7759332955529</v>
      </c>
      <c r="J10657" s="2">
        <v>10941.696155566757</v>
      </c>
      <c r="K10657" t="s">
        <v>11</v>
      </c>
    </row>
    <row r="10658" spans="1:11" x14ac:dyDescent="0.2">
      <c r="A10658" s="3">
        <v>1565</v>
      </c>
      <c r="B10658" s="3">
        <v>2024</v>
      </c>
      <c r="C10658" s="3">
        <v>2</v>
      </c>
      <c r="D10658" s="3">
        <v>2025</v>
      </c>
      <c r="E10658" s="3">
        <v>1</v>
      </c>
      <c r="F10658" s="2">
        <v>1783.9810092777343</v>
      </c>
      <c r="G10658" s="2">
        <v>3484.6132242282702</v>
      </c>
      <c r="H10658" s="2">
        <v>4963.3209655484707</v>
      </c>
      <c r="I10658" s="2">
        <v>8447.9341897767408</v>
      </c>
      <c r="J10658" s="2">
        <v>10941.696155566757</v>
      </c>
      <c r="K10658" t="s">
        <v>11</v>
      </c>
    </row>
    <row r="10659" spans="1:11" x14ac:dyDescent="0.2">
      <c r="A10659" s="3">
        <v>1565</v>
      </c>
      <c r="B10659" s="3">
        <v>2024</v>
      </c>
      <c r="C10659" s="3">
        <v>3</v>
      </c>
      <c r="D10659" s="3">
        <v>2026</v>
      </c>
      <c r="E10659" s="3">
        <v>1</v>
      </c>
      <c r="F10659" s="2">
        <v>2123.8272493217928</v>
      </c>
      <c r="G10659" s="2">
        <v>5608.440473550063</v>
      </c>
      <c r="H10659" s="2">
        <v>3754.3450482604167</v>
      </c>
      <c r="I10659" s="2">
        <v>9362.7855218104796</v>
      </c>
      <c r="J10659" s="2">
        <v>10941.696155566757</v>
      </c>
      <c r="K10659" t="s">
        <v>11</v>
      </c>
    </row>
    <row r="10660" spans="1:11" x14ac:dyDescent="0.2">
      <c r="A10660" s="3">
        <v>1566</v>
      </c>
      <c r="B10660" s="3">
        <v>2024</v>
      </c>
      <c r="C10660" s="3">
        <v>1</v>
      </c>
      <c r="D10660" s="3">
        <v>2024</v>
      </c>
      <c r="E10660" s="3">
        <v>1</v>
      </c>
      <c r="F10660" s="2">
        <v>3070.0739188000166</v>
      </c>
      <c r="G10660" s="2">
        <v>3070.0739188000166</v>
      </c>
      <c r="H10660" s="2">
        <v>10161.913246532073</v>
      </c>
      <c r="I10660" s="2">
        <v>13231.98716533209</v>
      </c>
      <c r="J10660" s="2">
        <v>20711.671512131285</v>
      </c>
      <c r="K10660" t="s">
        <v>11</v>
      </c>
    </row>
    <row r="10661" spans="1:11" x14ac:dyDescent="0.2">
      <c r="A10661" s="3">
        <v>1566</v>
      </c>
      <c r="B10661" s="3">
        <v>2024</v>
      </c>
      <c r="C10661" s="3">
        <v>2</v>
      </c>
      <c r="D10661" s="3">
        <v>2025</v>
      </c>
      <c r="E10661" s="3">
        <v>1</v>
      </c>
      <c r="F10661" s="2">
        <v>3307.104255827318</v>
      </c>
      <c r="G10661" s="2">
        <v>6377.1781746273346</v>
      </c>
      <c r="H10661" s="2">
        <v>9620.7776499921165</v>
      </c>
      <c r="I10661" s="2">
        <v>15997.95582461945</v>
      </c>
      <c r="J10661" s="2">
        <v>20711.671512131285</v>
      </c>
      <c r="K10661" t="s">
        <v>11</v>
      </c>
    </row>
    <row r="10662" spans="1:11" x14ac:dyDescent="0.2">
      <c r="A10662" s="3">
        <v>1566</v>
      </c>
      <c r="B10662" s="3">
        <v>2024</v>
      </c>
      <c r="C10662" s="3">
        <v>3</v>
      </c>
      <c r="D10662" s="3">
        <v>2026</v>
      </c>
      <c r="E10662" s="3">
        <v>1</v>
      </c>
      <c r="F10662" s="2">
        <v>4365.6250403688618</v>
      </c>
      <c r="G10662" s="2">
        <v>10742.803214996196</v>
      </c>
      <c r="H10662" s="2">
        <v>7333.0281741294984</v>
      </c>
      <c r="I10662" s="2">
        <v>18075.831389125695</v>
      </c>
      <c r="J10662" s="2">
        <v>20711.671512131285</v>
      </c>
      <c r="K10662" t="s">
        <v>11</v>
      </c>
    </row>
    <row r="10663" spans="1:11" x14ac:dyDescent="0.2">
      <c r="A10663" s="3">
        <v>1567</v>
      </c>
      <c r="B10663" s="3">
        <v>2024</v>
      </c>
      <c r="C10663" s="3">
        <v>1</v>
      </c>
      <c r="D10663" s="3">
        <v>2024</v>
      </c>
      <c r="E10663" s="3">
        <v>1</v>
      </c>
      <c r="F10663" s="2">
        <v>2363.0722501503838</v>
      </c>
      <c r="G10663" s="2">
        <v>2363.0722501503838</v>
      </c>
      <c r="H10663" s="2">
        <v>8114.4207734642569</v>
      </c>
      <c r="I10663" s="2">
        <v>10477.493023614641</v>
      </c>
      <c r="J10663" s="2">
        <v>15926.188497451352</v>
      </c>
      <c r="K10663" t="s">
        <v>11</v>
      </c>
    </row>
    <row r="10664" spans="1:11" x14ac:dyDescent="0.2">
      <c r="A10664" s="3">
        <v>1567</v>
      </c>
      <c r="B10664" s="3">
        <v>2024</v>
      </c>
      <c r="C10664" s="3">
        <v>2</v>
      </c>
      <c r="D10664" s="3">
        <v>2025</v>
      </c>
      <c r="E10664" s="3">
        <v>1</v>
      </c>
      <c r="F10664" s="2">
        <v>2541.5010460546587</v>
      </c>
      <c r="G10664" s="2">
        <v>4904.5732962050424</v>
      </c>
      <c r="H10664" s="2">
        <v>7350.4483964456085</v>
      </c>
      <c r="I10664" s="2">
        <v>12255.021692650651</v>
      </c>
      <c r="J10664" s="2">
        <v>15926.188497451352</v>
      </c>
      <c r="K10664" t="s">
        <v>11</v>
      </c>
    </row>
    <row r="10665" spans="1:11" x14ac:dyDescent="0.2">
      <c r="A10665" s="3">
        <v>1567</v>
      </c>
      <c r="B10665" s="3">
        <v>2024</v>
      </c>
      <c r="C10665" s="3">
        <v>3</v>
      </c>
      <c r="D10665" s="3">
        <v>2026</v>
      </c>
      <c r="E10665" s="3">
        <v>1</v>
      </c>
      <c r="F10665" s="2">
        <v>2746.6487511513778</v>
      </c>
      <c r="G10665" s="2">
        <v>7651.2220473564203</v>
      </c>
      <c r="H10665" s="2">
        <v>6294.3228811346207</v>
      </c>
      <c r="I10665" s="2">
        <v>13945.544928491041</v>
      </c>
      <c r="J10665" s="2">
        <v>15926.188497451352</v>
      </c>
      <c r="K10665" t="s">
        <v>11</v>
      </c>
    </row>
    <row r="10666" spans="1:11" x14ac:dyDescent="0.2">
      <c r="A10666" s="3">
        <v>1568</v>
      </c>
      <c r="B10666" s="3">
        <v>2024</v>
      </c>
      <c r="C10666" s="3">
        <v>1</v>
      </c>
      <c r="D10666" s="3">
        <v>2024</v>
      </c>
      <c r="E10666" s="3">
        <v>1</v>
      </c>
      <c r="F10666" s="2">
        <v>4536.8180302223454</v>
      </c>
      <c r="G10666" s="2">
        <v>4536.8180302223454</v>
      </c>
      <c r="H10666" s="2">
        <v>14758.142324180903</v>
      </c>
      <c r="I10666" s="2">
        <v>19294.960354403247</v>
      </c>
      <c r="J10666" s="2">
        <v>29464.415244220905</v>
      </c>
      <c r="K10666" t="s">
        <v>11</v>
      </c>
    </row>
    <row r="10667" spans="1:11" x14ac:dyDescent="0.2">
      <c r="A10667" s="3">
        <v>1568</v>
      </c>
      <c r="B10667" s="3">
        <v>2024</v>
      </c>
      <c r="C10667" s="3">
        <v>2</v>
      </c>
      <c r="D10667" s="3">
        <v>2025</v>
      </c>
      <c r="E10667" s="3">
        <v>1</v>
      </c>
      <c r="F10667" s="2">
        <v>4535.1321387268972</v>
      </c>
      <c r="G10667" s="2">
        <v>9071.9501689492427</v>
      </c>
      <c r="H10667" s="2">
        <v>14115.766391337289</v>
      </c>
      <c r="I10667" s="2">
        <v>23187.716560286532</v>
      </c>
      <c r="J10667" s="2">
        <v>29464.415244220905</v>
      </c>
      <c r="K10667" t="s">
        <v>11</v>
      </c>
    </row>
    <row r="10668" spans="1:11" x14ac:dyDescent="0.2">
      <c r="A10668" s="3">
        <v>1568</v>
      </c>
      <c r="B10668" s="3">
        <v>2024</v>
      </c>
      <c r="C10668" s="3">
        <v>3</v>
      </c>
      <c r="D10668" s="3">
        <v>2026</v>
      </c>
      <c r="E10668" s="3">
        <v>1</v>
      </c>
      <c r="F10668" s="2">
        <v>5270.7753182899687</v>
      </c>
      <c r="G10668" s="2">
        <v>14342.725487239211</v>
      </c>
      <c r="H10668" s="2">
        <v>10946.474413065462</v>
      </c>
      <c r="I10668" s="2">
        <v>25289.199900304673</v>
      </c>
      <c r="J10668" s="2">
        <v>29464.415244220905</v>
      </c>
      <c r="K10668" t="s">
        <v>11</v>
      </c>
    </row>
    <row r="10669" spans="1:11" x14ac:dyDescent="0.2">
      <c r="A10669" s="3">
        <v>1569</v>
      </c>
      <c r="B10669" s="3">
        <v>2024</v>
      </c>
      <c r="C10669" s="3">
        <v>1</v>
      </c>
      <c r="D10669" s="3">
        <v>2024</v>
      </c>
      <c r="E10669" s="3">
        <v>1</v>
      </c>
      <c r="F10669" s="2">
        <v>757.27750129475999</v>
      </c>
      <c r="G10669" s="2">
        <v>757.27750129475999</v>
      </c>
      <c r="H10669" s="2">
        <v>2404.7068306625306</v>
      </c>
      <c r="I10669" s="2">
        <v>3161.9843319572906</v>
      </c>
      <c r="J10669" s="2">
        <v>4859.8539262361037</v>
      </c>
      <c r="K10669" t="s">
        <v>11</v>
      </c>
    </row>
    <row r="10670" spans="1:11" x14ac:dyDescent="0.2">
      <c r="A10670" s="3">
        <v>1569</v>
      </c>
      <c r="B10670" s="3">
        <v>2024</v>
      </c>
      <c r="C10670" s="3">
        <v>2</v>
      </c>
      <c r="D10670" s="3">
        <v>2025</v>
      </c>
      <c r="E10670" s="3">
        <v>1</v>
      </c>
      <c r="F10670" s="2">
        <v>750.15703360130783</v>
      </c>
      <c r="G10670" s="2">
        <v>1507.4345348960678</v>
      </c>
      <c r="H10670" s="2">
        <v>2230.1032368636352</v>
      </c>
      <c r="I10670" s="2">
        <v>3737.537771759703</v>
      </c>
      <c r="J10670" s="2">
        <v>4859.8539262361037</v>
      </c>
      <c r="K10670" t="s">
        <v>11</v>
      </c>
    </row>
    <row r="10671" spans="1:11" x14ac:dyDescent="0.2">
      <c r="A10671" s="3">
        <v>1569</v>
      </c>
      <c r="B10671" s="3">
        <v>2024</v>
      </c>
      <c r="C10671" s="3">
        <v>3</v>
      </c>
      <c r="D10671" s="3">
        <v>2026</v>
      </c>
      <c r="E10671" s="3">
        <v>1</v>
      </c>
      <c r="F10671" s="2">
        <v>885.5736444906629</v>
      </c>
      <c r="G10671" s="2">
        <v>2393.0081793867307</v>
      </c>
      <c r="H10671" s="2">
        <v>1917.3707206583545</v>
      </c>
      <c r="I10671" s="2">
        <v>4310.3789000450852</v>
      </c>
      <c r="J10671" s="2">
        <v>4859.8539262361037</v>
      </c>
      <c r="K10671" t="s">
        <v>11</v>
      </c>
    </row>
    <row r="10672" spans="1:11" x14ac:dyDescent="0.2">
      <c r="A10672" s="3">
        <v>1570</v>
      </c>
      <c r="B10672" s="3">
        <v>2024</v>
      </c>
      <c r="C10672" s="3">
        <v>1</v>
      </c>
      <c r="D10672" s="3">
        <v>2024</v>
      </c>
      <c r="E10672" s="3">
        <v>1</v>
      </c>
      <c r="F10672" s="2">
        <v>2783.6387329460908</v>
      </c>
      <c r="G10672" s="2">
        <v>2783.6387329460908</v>
      </c>
      <c r="H10672" s="2">
        <v>8834.1207151613162</v>
      </c>
      <c r="I10672" s="2">
        <v>11617.759448107407</v>
      </c>
      <c r="J10672" s="2">
        <v>17912.76813311228</v>
      </c>
      <c r="K10672" t="s">
        <v>11</v>
      </c>
    </row>
    <row r="10673" spans="1:11" x14ac:dyDescent="0.2">
      <c r="A10673" s="3">
        <v>1570</v>
      </c>
      <c r="B10673" s="3">
        <v>2024</v>
      </c>
      <c r="C10673" s="3">
        <v>2</v>
      </c>
      <c r="D10673" s="3">
        <v>2025</v>
      </c>
      <c r="E10673" s="3">
        <v>1</v>
      </c>
      <c r="F10673" s="2">
        <v>2906.8304143830605</v>
      </c>
      <c r="G10673" s="2">
        <v>5690.4691473291514</v>
      </c>
      <c r="H10673" s="2">
        <v>8340.4825677923163</v>
      </c>
      <c r="I10673" s="2">
        <v>14030.951715121468</v>
      </c>
      <c r="J10673" s="2">
        <v>17912.76813311228</v>
      </c>
      <c r="K10673" t="s">
        <v>11</v>
      </c>
    </row>
    <row r="10674" spans="1:11" x14ac:dyDescent="0.2">
      <c r="A10674" s="3">
        <v>1570</v>
      </c>
      <c r="B10674" s="3">
        <v>2024</v>
      </c>
      <c r="C10674" s="3">
        <v>3</v>
      </c>
      <c r="D10674" s="3">
        <v>2026</v>
      </c>
      <c r="E10674" s="3">
        <v>1</v>
      </c>
      <c r="F10674" s="2">
        <v>3221.8080742484981</v>
      </c>
      <c r="G10674" s="2">
        <v>8912.2772215776495</v>
      </c>
      <c r="H10674" s="2">
        <v>6741.5479041202143</v>
      </c>
      <c r="I10674" s="2">
        <v>15653.825125697864</v>
      </c>
      <c r="J10674" s="2">
        <v>17912.76813311228</v>
      </c>
      <c r="K10674" t="s">
        <v>11</v>
      </c>
    </row>
    <row r="10675" spans="1:11" x14ac:dyDescent="0.2">
      <c r="A10675" s="3">
        <v>1571</v>
      </c>
      <c r="B10675" s="3">
        <v>2024</v>
      </c>
      <c r="C10675" s="3">
        <v>1</v>
      </c>
      <c r="D10675" s="3">
        <v>2024</v>
      </c>
      <c r="E10675" s="3">
        <v>1</v>
      </c>
      <c r="F10675" s="2">
        <v>1707.876328581227</v>
      </c>
      <c r="G10675" s="2">
        <v>1707.876328581227</v>
      </c>
      <c r="H10675" s="2">
        <v>5822.1256387566755</v>
      </c>
      <c r="I10675" s="2">
        <v>7530.0019673379029</v>
      </c>
      <c r="J10675" s="2">
        <v>11628.023614354735</v>
      </c>
      <c r="K10675" t="s">
        <v>11</v>
      </c>
    </row>
    <row r="10676" spans="1:11" x14ac:dyDescent="0.2">
      <c r="A10676" s="3">
        <v>1571</v>
      </c>
      <c r="B10676" s="3">
        <v>2024</v>
      </c>
      <c r="C10676" s="3">
        <v>2</v>
      </c>
      <c r="D10676" s="3">
        <v>2025</v>
      </c>
      <c r="E10676" s="3">
        <v>1</v>
      </c>
      <c r="F10676" s="2">
        <v>2022.91268159431</v>
      </c>
      <c r="G10676" s="2">
        <v>3730.789010175537</v>
      </c>
      <c r="H10676" s="2">
        <v>5415.0424997166192</v>
      </c>
      <c r="I10676" s="2">
        <v>9145.8315098921557</v>
      </c>
      <c r="J10676" s="2">
        <v>11628.023614354735</v>
      </c>
      <c r="K10676" t="s">
        <v>11</v>
      </c>
    </row>
    <row r="10677" spans="1:11" x14ac:dyDescent="0.2">
      <c r="A10677" s="3">
        <v>1571</v>
      </c>
      <c r="B10677" s="3">
        <v>2024</v>
      </c>
      <c r="C10677" s="3">
        <v>3</v>
      </c>
      <c r="D10677" s="3">
        <v>2026</v>
      </c>
      <c r="E10677" s="3">
        <v>1</v>
      </c>
      <c r="F10677" s="2">
        <v>1944.4225080765877</v>
      </c>
      <c r="G10677" s="2">
        <v>5675.2115182521247</v>
      </c>
      <c r="H10677" s="2">
        <v>4480.9458064532664</v>
      </c>
      <c r="I10677" s="2">
        <v>10156.157324705391</v>
      </c>
      <c r="J10677" s="2">
        <v>11628.023614354735</v>
      </c>
      <c r="K10677" t="s">
        <v>11</v>
      </c>
    </row>
    <row r="10678" spans="1:11" x14ac:dyDescent="0.2">
      <c r="A10678" s="3">
        <v>1572</v>
      </c>
      <c r="B10678" s="3">
        <v>2024</v>
      </c>
      <c r="C10678" s="3">
        <v>1</v>
      </c>
      <c r="D10678" s="3">
        <v>2024</v>
      </c>
      <c r="E10678" s="3">
        <v>1</v>
      </c>
      <c r="F10678" s="2">
        <v>1321.6354213425936</v>
      </c>
      <c r="G10678" s="2">
        <v>1321.6354213425936</v>
      </c>
      <c r="H10678" s="2">
        <v>4563.4446865370965</v>
      </c>
      <c r="I10678" s="2">
        <v>5885.0801078796903</v>
      </c>
      <c r="J10678" s="2">
        <v>8984.0491299211408</v>
      </c>
      <c r="K10678" t="s">
        <v>11</v>
      </c>
    </row>
    <row r="10679" spans="1:11" x14ac:dyDescent="0.2">
      <c r="A10679" s="3">
        <v>1572</v>
      </c>
      <c r="B10679" s="3">
        <v>2024</v>
      </c>
      <c r="C10679" s="3">
        <v>2</v>
      </c>
      <c r="D10679" s="3">
        <v>2025</v>
      </c>
      <c r="E10679" s="3">
        <v>1</v>
      </c>
      <c r="F10679" s="2">
        <v>1468.3370870807746</v>
      </c>
      <c r="G10679" s="2">
        <v>2789.9725084233683</v>
      </c>
      <c r="H10679" s="2">
        <v>4086.3619027219424</v>
      </c>
      <c r="I10679" s="2">
        <v>6876.3344111453107</v>
      </c>
      <c r="J10679" s="2">
        <v>8984.0491299211408</v>
      </c>
      <c r="K10679" t="s">
        <v>11</v>
      </c>
    </row>
    <row r="10680" spans="1:11" x14ac:dyDescent="0.2">
      <c r="A10680" s="3">
        <v>1572</v>
      </c>
      <c r="B10680" s="3">
        <v>2024</v>
      </c>
      <c r="C10680" s="3">
        <v>3</v>
      </c>
      <c r="D10680" s="3">
        <v>2026</v>
      </c>
      <c r="E10680" s="3">
        <v>1</v>
      </c>
      <c r="F10680" s="2">
        <v>1661.4804909224817</v>
      </c>
      <c r="G10680" s="2">
        <v>4451.45299934585</v>
      </c>
      <c r="H10680" s="2">
        <v>3234.3736128743876</v>
      </c>
      <c r="I10680" s="2">
        <v>7685.8266122202376</v>
      </c>
      <c r="J10680" s="2">
        <v>8984.0491299211408</v>
      </c>
      <c r="K10680" t="s">
        <v>11</v>
      </c>
    </row>
    <row r="10681" spans="1:11" x14ac:dyDescent="0.2">
      <c r="A10681" s="3">
        <v>1573</v>
      </c>
      <c r="B10681" s="3">
        <v>2024</v>
      </c>
      <c r="C10681" s="3">
        <v>1</v>
      </c>
      <c r="D10681" s="3">
        <v>2024</v>
      </c>
      <c r="E10681" s="3">
        <v>1</v>
      </c>
      <c r="F10681" s="2">
        <v>1789.6125243600841</v>
      </c>
      <c r="G10681" s="2">
        <v>1789.6125243600841</v>
      </c>
      <c r="H10681" s="2">
        <v>5757.9947232165996</v>
      </c>
      <c r="I10681" s="2">
        <v>7547.6072475766832</v>
      </c>
      <c r="J10681" s="2">
        <v>11647.766985012286</v>
      </c>
      <c r="K10681" t="s">
        <v>11</v>
      </c>
    </row>
    <row r="10682" spans="1:11" x14ac:dyDescent="0.2">
      <c r="A10682" s="3">
        <v>1573</v>
      </c>
      <c r="B10682" s="3">
        <v>2024</v>
      </c>
      <c r="C10682" s="3">
        <v>2</v>
      </c>
      <c r="D10682" s="3">
        <v>2025</v>
      </c>
      <c r="E10682" s="3">
        <v>1</v>
      </c>
      <c r="F10682" s="2">
        <v>1896.291861918925</v>
      </c>
      <c r="G10682" s="2">
        <v>3685.904386279009</v>
      </c>
      <c r="H10682" s="2">
        <v>5434.5299348182398</v>
      </c>
      <c r="I10682" s="2">
        <v>9120.4343210972493</v>
      </c>
      <c r="J10682" s="2">
        <v>11647.766985012286</v>
      </c>
      <c r="K10682" t="s">
        <v>11</v>
      </c>
    </row>
    <row r="10683" spans="1:11" x14ac:dyDescent="0.2">
      <c r="A10683" s="3">
        <v>1573</v>
      </c>
      <c r="B10683" s="3">
        <v>2024</v>
      </c>
      <c r="C10683" s="3">
        <v>3</v>
      </c>
      <c r="D10683" s="3">
        <v>2026</v>
      </c>
      <c r="E10683" s="3">
        <v>1</v>
      </c>
      <c r="F10683" s="2">
        <v>2102.2069742577464</v>
      </c>
      <c r="G10683" s="2">
        <v>5788.1113605367555</v>
      </c>
      <c r="H10683" s="2">
        <v>4257.08726668491</v>
      </c>
      <c r="I10683" s="2">
        <v>10045.198627221665</v>
      </c>
      <c r="J10683" s="2">
        <v>11647.766985012286</v>
      </c>
      <c r="K10683" t="s">
        <v>11</v>
      </c>
    </row>
    <row r="10684" spans="1:11" x14ac:dyDescent="0.2">
      <c r="A10684" s="3">
        <v>1574</v>
      </c>
      <c r="B10684" s="3">
        <v>2024</v>
      </c>
      <c r="C10684" s="3">
        <v>1</v>
      </c>
      <c r="D10684" s="3">
        <v>2024</v>
      </c>
      <c r="E10684" s="3">
        <v>1</v>
      </c>
      <c r="F10684" s="2">
        <v>2214.8100625598595</v>
      </c>
      <c r="G10684" s="2">
        <v>2214.8100625598595</v>
      </c>
      <c r="H10684" s="2">
        <v>7158.6835001905129</v>
      </c>
      <c r="I10684" s="2">
        <v>9373.4935627503728</v>
      </c>
      <c r="J10684" s="2">
        <v>14695.471928348987</v>
      </c>
      <c r="K10684" t="s">
        <v>11</v>
      </c>
    </row>
    <row r="10685" spans="1:11" x14ac:dyDescent="0.2">
      <c r="A10685" s="3">
        <v>1574</v>
      </c>
      <c r="B10685" s="3">
        <v>2024</v>
      </c>
      <c r="C10685" s="3">
        <v>2</v>
      </c>
      <c r="D10685" s="3">
        <v>2025</v>
      </c>
      <c r="E10685" s="3">
        <v>1</v>
      </c>
      <c r="F10685" s="2">
        <v>2449.6359877645732</v>
      </c>
      <c r="G10685" s="2">
        <v>4664.4460503244327</v>
      </c>
      <c r="H10685" s="2">
        <v>6743.597696063337</v>
      </c>
      <c r="I10685" s="2">
        <v>11408.04374638777</v>
      </c>
      <c r="J10685" s="2">
        <v>14695.471928348987</v>
      </c>
      <c r="K10685" t="s">
        <v>11</v>
      </c>
    </row>
    <row r="10686" spans="1:11" x14ac:dyDescent="0.2">
      <c r="A10686" s="3">
        <v>1574</v>
      </c>
      <c r="B10686" s="3">
        <v>2024</v>
      </c>
      <c r="C10686" s="3">
        <v>3</v>
      </c>
      <c r="D10686" s="3">
        <v>2026</v>
      </c>
      <c r="E10686" s="3">
        <v>1</v>
      </c>
      <c r="F10686" s="2">
        <v>2905.9497335199349</v>
      </c>
      <c r="G10686" s="2">
        <v>7570.3957838443675</v>
      </c>
      <c r="H10686" s="2">
        <v>5464.2610175065602</v>
      </c>
      <c r="I10686" s="2">
        <v>13034.656801350928</v>
      </c>
      <c r="J10686" s="2">
        <v>14695.471928348987</v>
      </c>
      <c r="K10686" t="s">
        <v>11</v>
      </c>
    </row>
    <row r="10687" spans="1:11" x14ac:dyDescent="0.2">
      <c r="A10687" s="3">
        <v>1575</v>
      </c>
      <c r="B10687" s="3">
        <v>2024</v>
      </c>
      <c r="C10687" s="3">
        <v>1</v>
      </c>
      <c r="D10687" s="3">
        <v>2024</v>
      </c>
      <c r="E10687" s="3">
        <v>1</v>
      </c>
      <c r="F10687" s="2">
        <v>3639.6845057778742</v>
      </c>
      <c r="G10687" s="2">
        <v>3639.6845057778742</v>
      </c>
      <c r="H10687" s="2">
        <v>12187.66429408124</v>
      </c>
      <c r="I10687" s="2">
        <v>15827.348799859114</v>
      </c>
      <c r="J10687" s="2">
        <v>24066.006356942951</v>
      </c>
      <c r="K10687" t="s">
        <v>11</v>
      </c>
    </row>
    <row r="10688" spans="1:11" x14ac:dyDescent="0.2">
      <c r="A10688" s="3">
        <v>1575</v>
      </c>
      <c r="B10688" s="3">
        <v>2024</v>
      </c>
      <c r="C10688" s="3">
        <v>2</v>
      </c>
      <c r="D10688" s="3">
        <v>2025</v>
      </c>
      <c r="E10688" s="3">
        <v>1</v>
      </c>
      <c r="F10688" s="2">
        <v>4328.3059855724969</v>
      </c>
      <c r="G10688" s="2">
        <v>7967.9904913503715</v>
      </c>
      <c r="H10688" s="2">
        <v>11040.418907969266</v>
      </c>
      <c r="I10688" s="2">
        <v>19008.409399319637</v>
      </c>
      <c r="J10688" s="2">
        <v>24066.006356942951</v>
      </c>
      <c r="K10688" t="s">
        <v>11</v>
      </c>
    </row>
    <row r="10689" spans="1:11" x14ac:dyDescent="0.2">
      <c r="A10689" s="3">
        <v>1575</v>
      </c>
      <c r="B10689" s="3">
        <v>2024</v>
      </c>
      <c r="C10689" s="3">
        <v>3</v>
      </c>
      <c r="D10689" s="3">
        <v>2026</v>
      </c>
      <c r="E10689" s="3">
        <v>1</v>
      </c>
      <c r="F10689" s="2">
        <v>4510.984800195557</v>
      </c>
      <c r="G10689" s="2">
        <v>12478.975291545928</v>
      </c>
      <c r="H10689" s="2">
        <v>8100.8141130764379</v>
      </c>
      <c r="I10689" s="2">
        <v>20579.789404622366</v>
      </c>
      <c r="J10689" s="2">
        <v>24066.006356942951</v>
      </c>
      <c r="K10689" t="s">
        <v>11</v>
      </c>
    </row>
    <row r="10690" spans="1:11" x14ac:dyDescent="0.2">
      <c r="A10690" s="3">
        <v>1576</v>
      </c>
      <c r="B10690" s="3">
        <v>2024</v>
      </c>
      <c r="C10690" s="3">
        <v>1</v>
      </c>
      <c r="D10690" s="3">
        <v>2024</v>
      </c>
      <c r="E10690" s="3">
        <v>1</v>
      </c>
      <c r="F10690" s="2">
        <v>523.02807469931304</v>
      </c>
      <c r="G10690" s="2">
        <v>523.02807469931304</v>
      </c>
      <c r="H10690" s="2">
        <v>1655.8775347044152</v>
      </c>
      <c r="I10690" s="2">
        <v>2178.9056094037282</v>
      </c>
      <c r="J10690" s="2">
        <v>3378.2305219035402</v>
      </c>
      <c r="K10690" t="s">
        <v>11</v>
      </c>
    </row>
    <row r="10691" spans="1:11" x14ac:dyDescent="0.2">
      <c r="A10691" s="3">
        <v>1576</v>
      </c>
      <c r="B10691" s="3">
        <v>2024</v>
      </c>
      <c r="C10691" s="3">
        <v>2</v>
      </c>
      <c r="D10691" s="3">
        <v>2025</v>
      </c>
      <c r="E10691" s="3">
        <v>1</v>
      </c>
      <c r="F10691" s="2">
        <v>572.72052650625892</v>
      </c>
      <c r="G10691" s="2">
        <v>1095.748601205572</v>
      </c>
      <c r="H10691" s="2">
        <v>1516.3794059684224</v>
      </c>
      <c r="I10691" s="2">
        <v>2612.1280071739943</v>
      </c>
      <c r="J10691" s="2">
        <v>3378.2305219035402</v>
      </c>
      <c r="K10691" t="s">
        <v>11</v>
      </c>
    </row>
    <row r="10692" spans="1:11" x14ac:dyDescent="0.2">
      <c r="A10692" s="3">
        <v>1576</v>
      </c>
      <c r="B10692" s="3">
        <v>2024</v>
      </c>
      <c r="C10692" s="3">
        <v>3</v>
      </c>
      <c r="D10692" s="3">
        <v>2026</v>
      </c>
      <c r="E10692" s="3">
        <v>1</v>
      </c>
      <c r="F10692" s="2">
        <v>529.42210784280223</v>
      </c>
      <c r="G10692" s="2">
        <v>1625.1707090483742</v>
      </c>
      <c r="H10692" s="2">
        <v>1371.077589692225</v>
      </c>
      <c r="I10692" s="2">
        <v>2996.2482987405992</v>
      </c>
      <c r="J10692" s="2">
        <v>3378.2305219035402</v>
      </c>
      <c r="K10692" t="s">
        <v>11</v>
      </c>
    </row>
    <row r="10693" spans="1:11" x14ac:dyDescent="0.2">
      <c r="A10693" s="3">
        <v>1577</v>
      </c>
      <c r="B10693" s="3">
        <v>2024</v>
      </c>
      <c r="C10693" s="3">
        <v>1</v>
      </c>
      <c r="D10693" s="3">
        <v>2024</v>
      </c>
      <c r="E10693" s="3">
        <v>1</v>
      </c>
      <c r="F10693" s="2">
        <v>2404.9722824342844</v>
      </c>
      <c r="G10693" s="2">
        <v>2404.9722824342844</v>
      </c>
      <c r="H10693" s="2">
        <v>7963.0313725464803</v>
      </c>
      <c r="I10693" s="2">
        <v>10368.003654980765</v>
      </c>
      <c r="J10693" s="2">
        <v>15640.547575262297</v>
      </c>
      <c r="K10693" t="s">
        <v>11</v>
      </c>
    </row>
    <row r="10694" spans="1:11" x14ac:dyDescent="0.2">
      <c r="A10694" s="3">
        <v>1577</v>
      </c>
      <c r="B10694" s="3">
        <v>2024</v>
      </c>
      <c r="C10694" s="3">
        <v>2</v>
      </c>
      <c r="D10694" s="3">
        <v>2025</v>
      </c>
      <c r="E10694" s="3">
        <v>1</v>
      </c>
      <c r="F10694" s="2">
        <v>2732.4753677757217</v>
      </c>
      <c r="G10694" s="2">
        <v>5137.447650210006</v>
      </c>
      <c r="H10694" s="2">
        <v>7120.516674165794</v>
      </c>
      <c r="I10694" s="2">
        <v>12257.9643243758</v>
      </c>
      <c r="J10694" s="2">
        <v>15640.547575262297</v>
      </c>
      <c r="K10694" t="s">
        <v>11</v>
      </c>
    </row>
    <row r="10695" spans="1:11" x14ac:dyDescent="0.2">
      <c r="A10695" s="3">
        <v>1577</v>
      </c>
      <c r="B10695" s="3">
        <v>2024</v>
      </c>
      <c r="C10695" s="3">
        <v>3</v>
      </c>
      <c r="D10695" s="3">
        <v>2026</v>
      </c>
      <c r="E10695" s="3">
        <v>1</v>
      </c>
      <c r="F10695" s="2">
        <v>2407.5780825084312</v>
      </c>
      <c r="G10695" s="2">
        <v>7545.0257327184372</v>
      </c>
      <c r="H10695" s="2">
        <v>5929.618267352238</v>
      </c>
      <c r="I10695" s="2">
        <v>13474.644000070675</v>
      </c>
      <c r="J10695" s="2">
        <v>15640.547575262297</v>
      </c>
      <c r="K10695" t="s">
        <v>11</v>
      </c>
    </row>
    <row r="10696" spans="1:11" x14ac:dyDescent="0.2">
      <c r="A10696" s="3">
        <v>1578</v>
      </c>
      <c r="B10696" s="3">
        <v>2024</v>
      </c>
      <c r="C10696" s="3">
        <v>1</v>
      </c>
      <c r="D10696" s="3">
        <v>2024</v>
      </c>
      <c r="E10696" s="3">
        <v>1</v>
      </c>
      <c r="F10696" s="2">
        <v>1116.0551331738329</v>
      </c>
      <c r="G10696" s="2">
        <v>1116.0551331738329</v>
      </c>
      <c r="H10696" s="2">
        <v>3708.8710765433066</v>
      </c>
      <c r="I10696" s="2">
        <v>4824.9262097171395</v>
      </c>
      <c r="J10696" s="2">
        <v>7388.8226427658774</v>
      </c>
      <c r="K10696" t="s">
        <v>11</v>
      </c>
    </row>
    <row r="10697" spans="1:11" x14ac:dyDescent="0.2">
      <c r="A10697" s="3">
        <v>1578</v>
      </c>
      <c r="B10697" s="3">
        <v>2024</v>
      </c>
      <c r="C10697" s="3">
        <v>2</v>
      </c>
      <c r="D10697" s="3">
        <v>2025</v>
      </c>
      <c r="E10697" s="3">
        <v>1</v>
      </c>
      <c r="F10697" s="2">
        <v>1277.1372245061048</v>
      </c>
      <c r="G10697" s="2">
        <v>2393.1923576799377</v>
      </c>
      <c r="H10697" s="2">
        <v>3396.6682257824491</v>
      </c>
      <c r="I10697" s="2">
        <v>5789.8605834623868</v>
      </c>
      <c r="J10697" s="2">
        <v>7388.8226427658774</v>
      </c>
      <c r="K10697" t="s">
        <v>11</v>
      </c>
    </row>
    <row r="10698" spans="1:11" x14ac:dyDescent="0.2">
      <c r="A10698" s="3">
        <v>1578</v>
      </c>
      <c r="B10698" s="3">
        <v>2024</v>
      </c>
      <c r="C10698" s="3">
        <v>3</v>
      </c>
      <c r="D10698" s="3">
        <v>2026</v>
      </c>
      <c r="E10698" s="3">
        <v>1</v>
      </c>
      <c r="F10698" s="2">
        <v>1210.8925735818179</v>
      </c>
      <c r="G10698" s="2">
        <v>3604.0849312617556</v>
      </c>
      <c r="H10698" s="2">
        <v>2949.8127619209827</v>
      </c>
      <c r="I10698" s="2">
        <v>6553.8976931827383</v>
      </c>
      <c r="J10698" s="2">
        <v>7388.8226427658774</v>
      </c>
      <c r="K10698" t="s">
        <v>11</v>
      </c>
    </row>
    <row r="10699" spans="1:11" x14ac:dyDescent="0.2">
      <c r="A10699" s="3">
        <v>1579</v>
      </c>
      <c r="B10699" s="3">
        <v>2024</v>
      </c>
      <c r="C10699" s="3">
        <v>1</v>
      </c>
      <c r="D10699" s="3">
        <v>2024</v>
      </c>
      <c r="E10699" s="3">
        <v>1</v>
      </c>
      <c r="F10699" s="2">
        <v>1934.0773183138742</v>
      </c>
      <c r="G10699" s="2">
        <v>1934.0773183138742</v>
      </c>
      <c r="H10699" s="2">
        <v>6292.4138087130732</v>
      </c>
      <c r="I10699" s="2">
        <v>8226.4911270269477</v>
      </c>
      <c r="J10699" s="2">
        <v>12531.555741830955</v>
      </c>
      <c r="K10699" t="s">
        <v>11</v>
      </c>
    </row>
    <row r="10700" spans="1:11" x14ac:dyDescent="0.2">
      <c r="A10700" s="3">
        <v>1579</v>
      </c>
      <c r="B10700" s="3">
        <v>2024</v>
      </c>
      <c r="C10700" s="3">
        <v>2</v>
      </c>
      <c r="D10700" s="3">
        <v>2025</v>
      </c>
      <c r="E10700" s="3">
        <v>1</v>
      </c>
      <c r="F10700" s="2">
        <v>2199.9532953418575</v>
      </c>
      <c r="G10700" s="2">
        <v>4134.0306136557319</v>
      </c>
      <c r="H10700" s="2">
        <v>5645.5596796144637</v>
      </c>
      <c r="I10700" s="2">
        <v>9779.5902932701956</v>
      </c>
      <c r="J10700" s="2">
        <v>12531.555741830955</v>
      </c>
      <c r="K10700" t="s">
        <v>11</v>
      </c>
    </row>
    <row r="10701" spans="1:11" x14ac:dyDescent="0.2">
      <c r="A10701" s="3">
        <v>1579</v>
      </c>
      <c r="B10701" s="3">
        <v>2024</v>
      </c>
      <c r="C10701" s="3">
        <v>3</v>
      </c>
      <c r="D10701" s="3">
        <v>2026</v>
      </c>
      <c r="E10701" s="3">
        <v>1</v>
      </c>
      <c r="F10701" s="2">
        <v>1982.263116443004</v>
      </c>
      <c r="G10701" s="2">
        <v>6116.293730098736</v>
      </c>
      <c r="H10701" s="2">
        <v>4728.2558172499994</v>
      </c>
      <c r="I10701" s="2">
        <v>10844.549547348735</v>
      </c>
      <c r="J10701" s="2">
        <v>12531.555741830955</v>
      </c>
      <c r="K10701" t="s">
        <v>11</v>
      </c>
    </row>
    <row r="10702" spans="1:11" x14ac:dyDescent="0.2">
      <c r="A10702" s="3">
        <v>1580</v>
      </c>
      <c r="B10702" s="3">
        <v>2024</v>
      </c>
      <c r="C10702" s="3">
        <v>1</v>
      </c>
      <c r="D10702" s="3">
        <v>2024</v>
      </c>
      <c r="E10702" s="3">
        <v>1</v>
      </c>
      <c r="F10702" s="2">
        <v>840.07564616908019</v>
      </c>
      <c r="G10702" s="2">
        <v>840.07564616908019</v>
      </c>
      <c r="H10702" s="2">
        <v>2871.0784427249382</v>
      </c>
      <c r="I10702" s="2">
        <v>3711.1540888940185</v>
      </c>
      <c r="J10702" s="2">
        <v>5754.2138472589886</v>
      </c>
      <c r="K10702" t="s">
        <v>11</v>
      </c>
    </row>
    <row r="10703" spans="1:11" x14ac:dyDescent="0.2">
      <c r="A10703" s="3">
        <v>1580</v>
      </c>
      <c r="B10703" s="3">
        <v>2024</v>
      </c>
      <c r="C10703" s="3">
        <v>2</v>
      </c>
      <c r="D10703" s="3">
        <v>2025</v>
      </c>
      <c r="E10703" s="3">
        <v>1</v>
      </c>
      <c r="F10703" s="2">
        <v>972.04413384700263</v>
      </c>
      <c r="G10703" s="2">
        <v>1812.1197800160828</v>
      </c>
      <c r="H10703" s="2">
        <v>2677.5408036225099</v>
      </c>
      <c r="I10703" s="2">
        <v>4489.6605836385925</v>
      </c>
      <c r="J10703" s="2">
        <v>5754.2138472589886</v>
      </c>
      <c r="K10703" t="s">
        <v>11</v>
      </c>
    </row>
    <row r="10704" spans="1:11" x14ac:dyDescent="0.2">
      <c r="A10704" s="3">
        <v>1580</v>
      </c>
      <c r="B10704" s="3">
        <v>2024</v>
      </c>
      <c r="C10704" s="3">
        <v>3</v>
      </c>
      <c r="D10704" s="3">
        <v>2026</v>
      </c>
      <c r="E10704" s="3">
        <v>1</v>
      </c>
      <c r="F10704" s="2">
        <v>1178.8854167951974</v>
      </c>
      <c r="G10704" s="2">
        <v>2991.0051968112803</v>
      </c>
      <c r="H10704" s="2">
        <v>1945.9833474776187</v>
      </c>
      <c r="I10704" s="2">
        <v>4936.988544288899</v>
      </c>
      <c r="J10704" s="2">
        <v>5754.2138472589886</v>
      </c>
      <c r="K10704" t="s">
        <v>11</v>
      </c>
    </row>
    <row r="10705" spans="1:11" x14ac:dyDescent="0.2">
      <c r="A10705" s="3">
        <v>1581</v>
      </c>
      <c r="B10705" s="3">
        <v>2024</v>
      </c>
      <c r="C10705" s="3">
        <v>1</v>
      </c>
      <c r="D10705" s="3">
        <v>2024</v>
      </c>
      <c r="E10705" s="3">
        <v>1</v>
      </c>
      <c r="F10705" s="2">
        <v>1576.5443052640017</v>
      </c>
      <c r="G10705" s="2">
        <v>1576.5443052640017</v>
      </c>
      <c r="H10705" s="2">
        <v>5167.6860409279998</v>
      </c>
      <c r="I10705" s="2">
        <v>6744.2303461920019</v>
      </c>
      <c r="J10705" s="2">
        <v>10576.504886543131</v>
      </c>
      <c r="K10705" t="s">
        <v>11</v>
      </c>
    </row>
    <row r="10706" spans="1:11" x14ac:dyDescent="0.2">
      <c r="A10706" s="3">
        <v>1581</v>
      </c>
      <c r="B10706" s="3">
        <v>2024</v>
      </c>
      <c r="C10706" s="3">
        <v>2</v>
      </c>
      <c r="D10706" s="3">
        <v>2025</v>
      </c>
      <c r="E10706" s="3">
        <v>1</v>
      </c>
      <c r="F10706" s="2">
        <v>1721.7235895851741</v>
      </c>
      <c r="G10706" s="2">
        <v>3298.2678948491757</v>
      </c>
      <c r="H10706" s="2">
        <v>4868.5756751282606</v>
      </c>
      <c r="I10706" s="2">
        <v>8166.8435699774363</v>
      </c>
      <c r="J10706" s="2">
        <v>10576.504886543131</v>
      </c>
      <c r="K10706" t="s">
        <v>11</v>
      </c>
    </row>
    <row r="10707" spans="1:11" x14ac:dyDescent="0.2">
      <c r="A10707" s="3">
        <v>1581</v>
      </c>
      <c r="B10707" s="3">
        <v>2024</v>
      </c>
      <c r="C10707" s="3">
        <v>3</v>
      </c>
      <c r="D10707" s="3">
        <v>2026</v>
      </c>
      <c r="E10707" s="3">
        <v>1</v>
      </c>
      <c r="F10707" s="2">
        <v>1832.095256065355</v>
      </c>
      <c r="G10707" s="2">
        <v>5130.3631509145307</v>
      </c>
      <c r="H10707" s="2">
        <v>3957.4030004926462</v>
      </c>
      <c r="I10707" s="2">
        <v>9087.7661514071769</v>
      </c>
      <c r="J10707" s="2">
        <v>10576.504886543131</v>
      </c>
      <c r="K10707" t="s">
        <v>11</v>
      </c>
    </row>
    <row r="10708" spans="1:11" x14ac:dyDescent="0.2">
      <c r="A10708" s="3">
        <v>1582</v>
      </c>
      <c r="B10708" s="3">
        <v>2024</v>
      </c>
      <c r="C10708" s="3">
        <v>1</v>
      </c>
      <c r="D10708" s="3">
        <v>2024</v>
      </c>
      <c r="E10708" s="3">
        <v>1</v>
      </c>
      <c r="F10708" s="2">
        <v>349.23568175124768</v>
      </c>
      <c r="G10708" s="2">
        <v>349.23568175124768</v>
      </c>
      <c r="H10708" s="2">
        <v>1200.3863171963096</v>
      </c>
      <c r="I10708" s="2">
        <v>1549.6219989475574</v>
      </c>
      <c r="J10708" s="2">
        <v>2339.5833210440337</v>
      </c>
      <c r="K10708" t="s">
        <v>11</v>
      </c>
    </row>
    <row r="10709" spans="1:11" x14ac:dyDescent="0.2">
      <c r="A10709" s="3">
        <v>1582</v>
      </c>
      <c r="B10709" s="3">
        <v>2024</v>
      </c>
      <c r="C10709" s="3">
        <v>2</v>
      </c>
      <c r="D10709" s="3">
        <v>2025</v>
      </c>
      <c r="E10709" s="3">
        <v>1</v>
      </c>
      <c r="F10709" s="2">
        <v>418.93473298801456</v>
      </c>
      <c r="G10709" s="2">
        <v>768.17041473926224</v>
      </c>
      <c r="H10709" s="2">
        <v>1044.9371692220125</v>
      </c>
      <c r="I10709" s="2">
        <v>1813.1075839612747</v>
      </c>
      <c r="J10709" s="2">
        <v>2339.5833210440337</v>
      </c>
      <c r="K10709" t="s">
        <v>11</v>
      </c>
    </row>
    <row r="10710" spans="1:11" x14ac:dyDescent="0.2">
      <c r="A10710" s="3">
        <v>1582</v>
      </c>
      <c r="B10710" s="3">
        <v>2024</v>
      </c>
      <c r="C10710" s="3">
        <v>3</v>
      </c>
      <c r="D10710" s="3">
        <v>2026</v>
      </c>
      <c r="E10710" s="3">
        <v>1</v>
      </c>
      <c r="F10710" s="2">
        <v>382.10608944234286</v>
      </c>
      <c r="G10710" s="2">
        <v>1150.2765041816051</v>
      </c>
      <c r="H10710" s="2">
        <v>917.28509149536512</v>
      </c>
      <c r="I10710" s="2">
        <v>2067.5615956769702</v>
      </c>
      <c r="J10710" s="2">
        <v>2339.5833210440337</v>
      </c>
      <c r="K10710" t="s">
        <v>11</v>
      </c>
    </row>
    <row r="10711" spans="1:11" x14ac:dyDescent="0.2">
      <c r="A10711" s="3">
        <v>1583</v>
      </c>
      <c r="B10711" s="3">
        <v>2024</v>
      </c>
      <c r="C10711" s="3">
        <v>1</v>
      </c>
      <c r="D10711" s="3">
        <v>2024</v>
      </c>
      <c r="E10711" s="3">
        <v>1</v>
      </c>
      <c r="F10711" s="2">
        <v>2085.9081590702481</v>
      </c>
      <c r="G10711" s="2">
        <v>2085.9081590702481</v>
      </c>
      <c r="H10711" s="2">
        <v>6846.7497067446184</v>
      </c>
      <c r="I10711" s="2">
        <v>8932.6578658148665</v>
      </c>
      <c r="J10711" s="2">
        <v>13994.88786329144</v>
      </c>
      <c r="K10711" t="s">
        <v>11</v>
      </c>
    </row>
    <row r="10712" spans="1:11" x14ac:dyDescent="0.2">
      <c r="A10712" s="3">
        <v>1583</v>
      </c>
      <c r="B10712" s="3">
        <v>2024</v>
      </c>
      <c r="C10712" s="3">
        <v>2</v>
      </c>
      <c r="D10712" s="3">
        <v>2025</v>
      </c>
      <c r="E10712" s="3">
        <v>1</v>
      </c>
      <c r="F10712" s="2">
        <v>2230.7665917010072</v>
      </c>
      <c r="G10712" s="2">
        <v>4316.6747507712553</v>
      </c>
      <c r="H10712" s="2">
        <v>6744.4048740911967</v>
      </c>
      <c r="I10712" s="2">
        <v>11061.079624862452</v>
      </c>
      <c r="J10712" s="2">
        <v>13994.88786329144</v>
      </c>
      <c r="K10712" t="s">
        <v>11</v>
      </c>
    </row>
    <row r="10713" spans="1:11" x14ac:dyDescent="0.2">
      <c r="A10713" s="3">
        <v>1583</v>
      </c>
      <c r="B10713" s="3">
        <v>2024</v>
      </c>
      <c r="C10713" s="3">
        <v>3</v>
      </c>
      <c r="D10713" s="3">
        <v>2026</v>
      </c>
      <c r="E10713" s="3">
        <v>1</v>
      </c>
      <c r="F10713" s="2">
        <v>2861.7765982705578</v>
      </c>
      <c r="G10713" s="2">
        <v>7178.451349041813</v>
      </c>
      <c r="H10713" s="2">
        <v>5124.8494917681828</v>
      </c>
      <c r="I10713" s="2">
        <v>12303.300840809996</v>
      </c>
      <c r="J10713" s="2">
        <v>13994.88786329144</v>
      </c>
      <c r="K10713" t="s">
        <v>11</v>
      </c>
    </row>
    <row r="10714" spans="1:11" x14ac:dyDescent="0.2">
      <c r="A10714" s="3">
        <v>1584</v>
      </c>
      <c r="B10714" s="3">
        <v>2024</v>
      </c>
      <c r="C10714" s="3">
        <v>1</v>
      </c>
      <c r="D10714" s="3">
        <v>2024</v>
      </c>
      <c r="E10714" s="3">
        <v>1</v>
      </c>
      <c r="F10714" s="2">
        <v>669.01382950271557</v>
      </c>
      <c r="G10714" s="2">
        <v>669.01382950271557</v>
      </c>
      <c r="H10714" s="2">
        <v>2236.5195189029064</v>
      </c>
      <c r="I10714" s="2">
        <v>2905.5333484056218</v>
      </c>
      <c r="J10714" s="2">
        <v>4475.1821126963632</v>
      </c>
      <c r="K10714" t="s">
        <v>11</v>
      </c>
    </row>
    <row r="10715" spans="1:11" x14ac:dyDescent="0.2">
      <c r="A10715" s="3">
        <v>1584</v>
      </c>
      <c r="B10715" s="3">
        <v>2024</v>
      </c>
      <c r="C10715" s="3">
        <v>2</v>
      </c>
      <c r="D10715" s="3">
        <v>2025</v>
      </c>
      <c r="E10715" s="3">
        <v>1</v>
      </c>
      <c r="F10715" s="2">
        <v>783.81567355949562</v>
      </c>
      <c r="G10715" s="2">
        <v>1452.8295030622112</v>
      </c>
      <c r="H10715" s="2">
        <v>2070.9902823165048</v>
      </c>
      <c r="I10715" s="2">
        <v>3523.819785378716</v>
      </c>
      <c r="J10715" s="2">
        <v>4475.1821126963632</v>
      </c>
      <c r="K10715" t="s">
        <v>11</v>
      </c>
    </row>
    <row r="10716" spans="1:11" x14ac:dyDescent="0.2">
      <c r="A10716" s="3">
        <v>1584</v>
      </c>
      <c r="B10716" s="3">
        <v>2024</v>
      </c>
      <c r="C10716" s="3">
        <v>3</v>
      </c>
      <c r="D10716" s="3">
        <v>2026</v>
      </c>
      <c r="E10716" s="3">
        <v>1</v>
      </c>
      <c r="F10716" s="2">
        <v>730.61614789043688</v>
      </c>
      <c r="G10716" s="2">
        <v>2183.4456509526481</v>
      </c>
      <c r="H10716" s="2">
        <v>1767.3942708849509</v>
      </c>
      <c r="I10716" s="2">
        <v>3950.8399218375989</v>
      </c>
      <c r="J10716" s="2">
        <v>4475.1821126963632</v>
      </c>
      <c r="K10716" t="s">
        <v>11</v>
      </c>
    </row>
    <row r="10717" spans="1:11" x14ac:dyDescent="0.2">
      <c r="A10717" s="3">
        <v>1585</v>
      </c>
      <c r="B10717" s="3">
        <v>2024</v>
      </c>
      <c r="C10717" s="3">
        <v>1</v>
      </c>
      <c r="D10717" s="3">
        <v>2024</v>
      </c>
      <c r="E10717" s="3">
        <v>1</v>
      </c>
      <c r="F10717" s="2">
        <v>1780.8286916928687</v>
      </c>
      <c r="G10717" s="2">
        <v>1780.8286916928687</v>
      </c>
      <c r="H10717" s="2">
        <v>6168.4922578527967</v>
      </c>
      <c r="I10717" s="2">
        <v>7949.3209495456649</v>
      </c>
      <c r="J10717" s="2">
        <v>12332.048008328722</v>
      </c>
      <c r="K10717" t="s">
        <v>11</v>
      </c>
    </row>
    <row r="10718" spans="1:11" x14ac:dyDescent="0.2">
      <c r="A10718" s="3">
        <v>1585</v>
      </c>
      <c r="B10718" s="3">
        <v>2024</v>
      </c>
      <c r="C10718" s="3">
        <v>2</v>
      </c>
      <c r="D10718" s="3">
        <v>2025</v>
      </c>
      <c r="E10718" s="3">
        <v>1</v>
      </c>
      <c r="F10718" s="2">
        <v>2029.5716132287384</v>
      </c>
      <c r="G10718" s="2">
        <v>3810.4003049216071</v>
      </c>
      <c r="H10718" s="2">
        <v>5814.8960503774351</v>
      </c>
      <c r="I10718" s="2">
        <v>9625.2963552990423</v>
      </c>
      <c r="J10718" s="2">
        <v>12332.048008328722</v>
      </c>
      <c r="K10718" t="s">
        <v>11</v>
      </c>
    </row>
    <row r="10719" spans="1:11" x14ac:dyDescent="0.2">
      <c r="A10719" s="3">
        <v>1585</v>
      </c>
      <c r="B10719" s="3">
        <v>2024</v>
      </c>
      <c r="C10719" s="3">
        <v>3</v>
      </c>
      <c r="D10719" s="3">
        <v>2026</v>
      </c>
      <c r="E10719" s="3">
        <v>1</v>
      </c>
      <c r="F10719" s="2">
        <v>2370.286747019647</v>
      </c>
      <c r="G10719" s="2">
        <v>6180.6870519412541</v>
      </c>
      <c r="H10719" s="2">
        <v>4491.0304958183051</v>
      </c>
      <c r="I10719" s="2">
        <v>10671.717547759559</v>
      </c>
      <c r="J10719" s="2">
        <v>12332.048008328722</v>
      </c>
      <c r="K10719" t="s">
        <v>11</v>
      </c>
    </row>
    <row r="10720" spans="1:11" x14ac:dyDescent="0.2">
      <c r="A10720" s="3">
        <v>1586</v>
      </c>
      <c r="B10720" s="3">
        <v>2024</v>
      </c>
      <c r="C10720" s="3">
        <v>1</v>
      </c>
      <c r="D10720" s="3">
        <v>2024</v>
      </c>
      <c r="E10720" s="3">
        <v>1</v>
      </c>
      <c r="F10720" s="2">
        <v>3782.0292383112437</v>
      </c>
      <c r="G10720" s="2">
        <v>3782.0292383112437</v>
      </c>
      <c r="H10720" s="2">
        <v>12834.330686252364</v>
      </c>
      <c r="I10720" s="2">
        <v>16616.359924563607</v>
      </c>
      <c r="J10720" s="2">
        <v>25168.670661862594</v>
      </c>
      <c r="K10720" t="s">
        <v>11</v>
      </c>
    </row>
    <row r="10721" spans="1:11" x14ac:dyDescent="0.2">
      <c r="A10721" s="3">
        <v>1586</v>
      </c>
      <c r="B10721" s="3">
        <v>2024</v>
      </c>
      <c r="C10721" s="3">
        <v>2</v>
      </c>
      <c r="D10721" s="3">
        <v>2025</v>
      </c>
      <c r="E10721" s="3">
        <v>1</v>
      </c>
      <c r="F10721" s="2">
        <v>4320.6591711802294</v>
      </c>
      <c r="G10721" s="2">
        <v>8102.6884094914731</v>
      </c>
      <c r="H10721" s="2">
        <v>11594.083654914159</v>
      </c>
      <c r="I10721" s="2">
        <v>19696.772064405632</v>
      </c>
      <c r="J10721" s="2">
        <v>25168.670661862594</v>
      </c>
      <c r="K10721" t="s">
        <v>11</v>
      </c>
    </row>
    <row r="10722" spans="1:11" x14ac:dyDescent="0.2">
      <c r="A10722" s="3">
        <v>1586</v>
      </c>
      <c r="B10722" s="3">
        <v>2024</v>
      </c>
      <c r="C10722" s="3">
        <v>3</v>
      </c>
      <c r="D10722" s="3">
        <v>2026</v>
      </c>
      <c r="E10722" s="3">
        <v>1</v>
      </c>
      <c r="F10722" s="2">
        <v>4055.0859759527284</v>
      </c>
      <c r="G10722" s="2">
        <v>12157.774385444201</v>
      </c>
      <c r="H10722" s="2">
        <v>10165.811562504965</v>
      </c>
      <c r="I10722" s="2">
        <v>22323.585947949166</v>
      </c>
      <c r="J10722" s="2">
        <v>25168.670661862594</v>
      </c>
      <c r="K10722" t="s">
        <v>11</v>
      </c>
    </row>
    <row r="10723" spans="1:11" x14ac:dyDescent="0.2">
      <c r="A10723" s="3">
        <v>1587</v>
      </c>
      <c r="B10723" s="3">
        <v>2024</v>
      </c>
      <c r="C10723" s="3">
        <v>1</v>
      </c>
      <c r="D10723" s="3">
        <v>2024</v>
      </c>
      <c r="E10723" s="3">
        <v>1</v>
      </c>
      <c r="F10723" s="2">
        <v>2471.1075713376945</v>
      </c>
      <c r="G10723" s="2">
        <v>2471.1075713376945</v>
      </c>
      <c r="H10723" s="2">
        <v>8069.7793214005869</v>
      </c>
      <c r="I10723" s="2">
        <v>10540.886892738281</v>
      </c>
      <c r="J10723" s="2">
        <v>16230.968360299519</v>
      </c>
      <c r="K10723" t="s">
        <v>11</v>
      </c>
    </row>
    <row r="10724" spans="1:11" x14ac:dyDescent="0.2">
      <c r="A10724" s="3">
        <v>1587</v>
      </c>
      <c r="B10724" s="3">
        <v>2024</v>
      </c>
      <c r="C10724" s="3">
        <v>2</v>
      </c>
      <c r="D10724" s="3">
        <v>2025</v>
      </c>
      <c r="E10724" s="3">
        <v>1</v>
      </c>
      <c r="F10724" s="2">
        <v>2546.8533415762527</v>
      </c>
      <c r="G10724" s="2">
        <v>5017.9609129139471</v>
      </c>
      <c r="H10724" s="2">
        <v>7796.8026382808848</v>
      </c>
      <c r="I10724" s="2">
        <v>12814.763551194832</v>
      </c>
      <c r="J10724" s="2">
        <v>16230.968360299519</v>
      </c>
      <c r="K10724" t="s">
        <v>11</v>
      </c>
    </row>
    <row r="10725" spans="1:11" x14ac:dyDescent="0.2">
      <c r="A10725" s="3">
        <v>1587</v>
      </c>
      <c r="B10725" s="3">
        <v>2024</v>
      </c>
      <c r="C10725" s="3">
        <v>3</v>
      </c>
      <c r="D10725" s="3">
        <v>2026</v>
      </c>
      <c r="E10725" s="3">
        <v>1</v>
      </c>
      <c r="F10725" s="2">
        <v>3249.5836089050708</v>
      </c>
      <c r="G10725" s="2">
        <v>8267.544521819018</v>
      </c>
      <c r="H10725" s="2">
        <v>5875.6907921851725</v>
      </c>
      <c r="I10725" s="2">
        <v>14143.235314004191</v>
      </c>
      <c r="J10725" s="2">
        <v>16230.968360299519</v>
      </c>
      <c r="K10725" t="s">
        <v>11</v>
      </c>
    </row>
    <row r="10726" spans="1:11" x14ac:dyDescent="0.2">
      <c r="A10726" s="3">
        <v>1588</v>
      </c>
      <c r="B10726" s="3">
        <v>2024</v>
      </c>
      <c r="C10726" s="3">
        <v>1</v>
      </c>
      <c r="D10726" s="3">
        <v>2024</v>
      </c>
      <c r="E10726" s="3">
        <v>1</v>
      </c>
      <c r="F10726" s="2">
        <v>1510.9993972015936</v>
      </c>
      <c r="G10726" s="2">
        <v>1510.9993972015936</v>
      </c>
      <c r="H10726" s="2">
        <v>5229.7804722160627</v>
      </c>
      <c r="I10726" s="2">
        <v>6740.7798694176563</v>
      </c>
      <c r="J10726" s="2">
        <v>10335.057123884157</v>
      </c>
      <c r="K10726" t="s">
        <v>11</v>
      </c>
    </row>
    <row r="10727" spans="1:11" x14ac:dyDescent="0.2">
      <c r="A10727" s="3">
        <v>1588</v>
      </c>
      <c r="B10727" s="3">
        <v>2024</v>
      </c>
      <c r="C10727" s="3">
        <v>2</v>
      </c>
      <c r="D10727" s="3">
        <v>2025</v>
      </c>
      <c r="E10727" s="3">
        <v>1</v>
      </c>
      <c r="F10727" s="2">
        <v>1787.1098044371238</v>
      </c>
      <c r="G10727" s="2">
        <v>3298.1092016387174</v>
      </c>
      <c r="H10727" s="2">
        <v>4603.2864230197547</v>
      </c>
      <c r="I10727" s="2">
        <v>7901.3956246584721</v>
      </c>
      <c r="J10727" s="2">
        <v>10335.057123884157</v>
      </c>
      <c r="K10727" t="s">
        <v>11</v>
      </c>
    </row>
    <row r="10728" spans="1:11" x14ac:dyDescent="0.2">
      <c r="A10728" s="3">
        <v>1588</v>
      </c>
      <c r="B10728" s="3">
        <v>2024</v>
      </c>
      <c r="C10728" s="3">
        <v>3</v>
      </c>
      <c r="D10728" s="3">
        <v>2026</v>
      </c>
      <c r="E10728" s="3">
        <v>1</v>
      </c>
      <c r="F10728" s="2">
        <v>1886.3977610716029</v>
      </c>
      <c r="G10728" s="2">
        <v>5184.5069627103203</v>
      </c>
      <c r="H10728" s="2">
        <v>3774.7678122671659</v>
      </c>
      <c r="I10728" s="2">
        <v>8959.2747749774862</v>
      </c>
      <c r="J10728" s="2">
        <v>10335.057123884157</v>
      </c>
      <c r="K10728" t="s">
        <v>11</v>
      </c>
    </row>
    <row r="10729" spans="1:11" x14ac:dyDescent="0.2">
      <c r="A10729" s="3">
        <v>1589</v>
      </c>
      <c r="B10729" s="3">
        <v>2024</v>
      </c>
      <c r="C10729" s="3">
        <v>1</v>
      </c>
      <c r="D10729" s="3">
        <v>2024</v>
      </c>
      <c r="E10729" s="3">
        <v>1</v>
      </c>
      <c r="F10729" s="2">
        <v>1003.1853846880587</v>
      </c>
      <c r="G10729" s="2">
        <v>1003.1853846880587</v>
      </c>
      <c r="H10729" s="2">
        <v>3518.0441180647122</v>
      </c>
      <c r="I10729" s="2">
        <v>4521.2295027527707</v>
      </c>
      <c r="J10729" s="2">
        <v>6933.9686299987379</v>
      </c>
      <c r="K10729" t="s">
        <v>11</v>
      </c>
    </row>
    <row r="10730" spans="1:11" x14ac:dyDescent="0.2">
      <c r="A10730" s="3">
        <v>1589</v>
      </c>
      <c r="B10730" s="3">
        <v>2024</v>
      </c>
      <c r="C10730" s="3">
        <v>2</v>
      </c>
      <c r="D10730" s="3">
        <v>2025</v>
      </c>
      <c r="E10730" s="3">
        <v>1</v>
      </c>
      <c r="F10730" s="2">
        <v>1153.7977747863765</v>
      </c>
      <c r="G10730" s="2">
        <v>2156.9831594744351</v>
      </c>
      <c r="H10730" s="2">
        <v>3241.3318813782594</v>
      </c>
      <c r="I10730" s="2">
        <v>5398.3150408526944</v>
      </c>
      <c r="J10730" s="2">
        <v>6933.9686299987379</v>
      </c>
      <c r="K10730" t="s">
        <v>11</v>
      </c>
    </row>
    <row r="10731" spans="1:11" x14ac:dyDescent="0.2">
      <c r="A10731" s="3">
        <v>1589</v>
      </c>
      <c r="B10731" s="3">
        <v>2024</v>
      </c>
      <c r="C10731" s="3">
        <v>3</v>
      </c>
      <c r="D10731" s="3">
        <v>2026</v>
      </c>
      <c r="E10731" s="3">
        <v>1</v>
      </c>
      <c r="F10731" s="2">
        <v>1219.8845958917213</v>
      </c>
      <c r="G10731" s="2">
        <v>3376.8677553661564</v>
      </c>
      <c r="H10731" s="2">
        <v>2550.8318565382169</v>
      </c>
      <c r="I10731" s="2">
        <v>5927.6996119043733</v>
      </c>
      <c r="J10731" s="2">
        <v>6933.9686299987379</v>
      </c>
      <c r="K10731" t="s">
        <v>11</v>
      </c>
    </row>
    <row r="10732" spans="1:11" x14ac:dyDescent="0.2">
      <c r="A10732" s="3">
        <v>1590</v>
      </c>
      <c r="B10732" s="3">
        <v>2024</v>
      </c>
      <c r="C10732" s="3">
        <v>1</v>
      </c>
      <c r="D10732" s="3">
        <v>2024</v>
      </c>
      <c r="E10732" s="3">
        <v>1</v>
      </c>
      <c r="F10732" s="2">
        <v>1605.3558514307599</v>
      </c>
      <c r="G10732" s="2">
        <v>1605.3558514307599</v>
      </c>
      <c r="H10732" s="2">
        <v>5397.9189639221904</v>
      </c>
      <c r="I10732" s="2">
        <v>7003.2748153529501</v>
      </c>
      <c r="J10732" s="2">
        <v>10927.802721986538</v>
      </c>
      <c r="K10732" t="s">
        <v>11</v>
      </c>
    </row>
    <row r="10733" spans="1:11" x14ac:dyDescent="0.2">
      <c r="A10733" s="3">
        <v>1590</v>
      </c>
      <c r="B10733" s="3">
        <v>2024</v>
      </c>
      <c r="C10733" s="3">
        <v>2</v>
      </c>
      <c r="D10733" s="3">
        <v>2025</v>
      </c>
      <c r="E10733" s="3">
        <v>1</v>
      </c>
      <c r="F10733" s="2">
        <v>1907.8323598503514</v>
      </c>
      <c r="G10733" s="2">
        <v>3513.1882112811113</v>
      </c>
      <c r="H10733" s="2">
        <v>4969.3429128138741</v>
      </c>
      <c r="I10733" s="2">
        <v>8482.531124094985</v>
      </c>
      <c r="J10733" s="2">
        <v>10927.802721986538</v>
      </c>
      <c r="K10733" t="s">
        <v>11</v>
      </c>
    </row>
    <row r="10734" spans="1:11" x14ac:dyDescent="0.2">
      <c r="A10734" s="3">
        <v>1590</v>
      </c>
      <c r="B10734" s="3">
        <v>2024</v>
      </c>
      <c r="C10734" s="3">
        <v>3</v>
      </c>
      <c r="D10734" s="3">
        <v>2026</v>
      </c>
      <c r="E10734" s="3">
        <v>1</v>
      </c>
      <c r="F10734" s="2">
        <v>1931.096403821391</v>
      </c>
      <c r="G10734" s="2">
        <v>5444.2846151025024</v>
      </c>
      <c r="H10734" s="2">
        <v>4081.2064161949438</v>
      </c>
      <c r="I10734" s="2">
        <v>9525.4910312974462</v>
      </c>
      <c r="J10734" s="2">
        <v>10927.802721986538</v>
      </c>
      <c r="K10734" t="s">
        <v>11</v>
      </c>
    </row>
    <row r="10735" spans="1:11" x14ac:dyDescent="0.2">
      <c r="A10735" s="3">
        <v>1591</v>
      </c>
      <c r="B10735" s="3">
        <v>2024</v>
      </c>
      <c r="C10735" s="3">
        <v>1</v>
      </c>
      <c r="D10735" s="3">
        <v>2024</v>
      </c>
      <c r="E10735" s="3">
        <v>1</v>
      </c>
      <c r="F10735" s="2">
        <v>732.79191623316149</v>
      </c>
      <c r="G10735" s="2">
        <v>732.79191623316149</v>
      </c>
      <c r="H10735" s="2">
        <v>2598.1348688954208</v>
      </c>
      <c r="I10735" s="2">
        <v>3330.9267851285822</v>
      </c>
      <c r="J10735" s="2">
        <v>5060.4600391549557</v>
      </c>
      <c r="K10735" t="s">
        <v>11</v>
      </c>
    </row>
    <row r="10736" spans="1:11" x14ac:dyDescent="0.2">
      <c r="A10736" s="3">
        <v>1591</v>
      </c>
      <c r="B10736" s="3">
        <v>2024</v>
      </c>
      <c r="C10736" s="3">
        <v>2</v>
      </c>
      <c r="D10736" s="3">
        <v>2025</v>
      </c>
      <c r="E10736" s="3">
        <v>1</v>
      </c>
      <c r="F10736" s="2">
        <v>902.89582723129899</v>
      </c>
      <c r="G10736" s="2">
        <v>1635.6877434644605</v>
      </c>
      <c r="H10736" s="2">
        <v>2305.6591899164341</v>
      </c>
      <c r="I10736" s="2">
        <v>3941.3469333808944</v>
      </c>
      <c r="J10736" s="2">
        <v>5060.4600391549557</v>
      </c>
      <c r="K10736" t="s">
        <v>11</v>
      </c>
    </row>
    <row r="10737" spans="1:11" x14ac:dyDescent="0.2">
      <c r="A10737" s="3">
        <v>1591</v>
      </c>
      <c r="B10737" s="3">
        <v>2024</v>
      </c>
      <c r="C10737" s="3">
        <v>3</v>
      </c>
      <c r="D10737" s="3">
        <v>2026</v>
      </c>
      <c r="E10737" s="3">
        <v>1</v>
      </c>
      <c r="F10737" s="2">
        <v>963.49359952979535</v>
      </c>
      <c r="G10737" s="2">
        <v>2599.1813429942558</v>
      </c>
      <c r="H10737" s="2">
        <v>1887.9418281766475</v>
      </c>
      <c r="I10737" s="2">
        <v>4487.1231711709033</v>
      </c>
      <c r="J10737" s="2">
        <v>5060.4600391549557</v>
      </c>
      <c r="K10737" t="s">
        <v>11</v>
      </c>
    </row>
    <row r="10738" spans="1:11" x14ac:dyDescent="0.2">
      <c r="A10738" s="3">
        <v>1592</v>
      </c>
      <c r="B10738" s="3">
        <v>2024</v>
      </c>
      <c r="C10738" s="3">
        <v>1</v>
      </c>
      <c r="D10738" s="3">
        <v>2024</v>
      </c>
      <c r="E10738" s="3">
        <v>1</v>
      </c>
      <c r="F10738" s="2">
        <v>1290.8014386519762</v>
      </c>
      <c r="G10738" s="2">
        <v>1290.8014386519762</v>
      </c>
      <c r="H10738" s="2">
        <v>4177.9114523739772</v>
      </c>
      <c r="I10738" s="2">
        <v>5468.7128910259535</v>
      </c>
      <c r="J10738" s="2">
        <v>8437.1864564681437</v>
      </c>
      <c r="K10738" t="s">
        <v>11</v>
      </c>
    </row>
    <row r="10739" spans="1:11" x14ac:dyDescent="0.2">
      <c r="A10739" s="3">
        <v>1592</v>
      </c>
      <c r="B10739" s="3">
        <v>2024</v>
      </c>
      <c r="C10739" s="3">
        <v>2</v>
      </c>
      <c r="D10739" s="3">
        <v>2025</v>
      </c>
      <c r="E10739" s="3">
        <v>1</v>
      </c>
      <c r="F10739" s="2">
        <v>1368.1953432913697</v>
      </c>
      <c r="G10739" s="2">
        <v>2658.9967819433459</v>
      </c>
      <c r="H10739" s="2">
        <v>3879.3464323060762</v>
      </c>
      <c r="I10739" s="2">
        <v>6538.3432142494221</v>
      </c>
      <c r="J10739" s="2">
        <v>8437.1864564681437</v>
      </c>
      <c r="K10739" t="s">
        <v>11</v>
      </c>
    </row>
    <row r="10740" spans="1:11" x14ac:dyDescent="0.2">
      <c r="A10740" s="3">
        <v>1592</v>
      </c>
      <c r="B10740" s="3">
        <v>2024</v>
      </c>
      <c r="C10740" s="3">
        <v>3</v>
      </c>
      <c r="D10740" s="3">
        <v>2026</v>
      </c>
      <c r="E10740" s="3">
        <v>1</v>
      </c>
      <c r="F10740" s="2">
        <v>1705.3015870463478</v>
      </c>
      <c r="G10740" s="2">
        <v>4364.2983689896937</v>
      </c>
      <c r="H10740" s="2">
        <v>2847.0610059256878</v>
      </c>
      <c r="I10740" s="2">
        <v>7211.3593749153815</v>
      </c>
      <c r="J10740" s="2">
        <v>8437.1864564681437</v>
      </c>
      <c r="K10740" t="s">
        <v>11</v>
      </c>
    </row>
    <row r="10741" spans="1:11" x14ac:dyDescent="0.2">
      <c r="A10741" s="3">
        <v>1593</v>
      </c>
      <c r="B10741" s="3">
        <v>2024</v>
      </c>
      <c r="C10741" s="3">
        <v>1</v>
      </c>
      <c r="D10741" s="3">
        <v>2024</v>
      </c>
      <c r="E10741" s="3">
        <v>1</v>
      </c>
      <c r="F10741" s="2">
        <v>6528.1312282912904</v>
      </c>
      <c r="G10741" s="2">
        <v>6528.1312282912904</v>
      </c>
      <c r="H10741" s="2">
        <v>21073.019921788418</v>
      </c>
      <c r="I10741" s="2">
        <v>27601.15115007971</v>
      </c>
      <c r="J10741" s="2">
        <v>42185.799521907371</v>
      </c>
      <c r="K10741" t="s">
        <v>11</v>
      </c>
    </row>
    <row r="10742" spans="1:11" x14ac:dyDescent="0.2">
      <c r="A10742" s="3">
        <v>1593</v>
      </c>
      <c r="B10742" s="3">
        <v>2024</v>
      </c>
      <c r="C10742" s="3">
        <v>2</v>
      </c>
      <c r="D10742" s="3">
        <v>2025</v>
      </c>
      <c r="E10742" s="3">
        <v>1</v>
      </c>
      <c r="F10742" s="2">
        <v>6520.8792686594852</v>
      </c>
      <c r="G10742" s="2">
        <v>13049.010496950776</v>
      </c>
      <c r="H10742" s="2">
        <v>19316.210136133166</v>
      </c>
      <c r="I10742" s="2">
        <v>32365.22063308394</v>
      </c>
      <c r="J10742" s="2">
        <v>42185.799521907371</v>
      </c>
      <c r="K10742" t="s">
        <v>11</v>
      </c>
    </row>
    <row r="10743" spans="1:11" x14ac:dyDescent="0.2">
      <c r="A10743" s="3">
        <v>1593</v>
      </c>
      <c r="B10743" s="3">
        <v>2024</v>
      </c>
      <c r="C10743" s="3">
        <v>3</v>
      </c>
      <c r="D10743" s="3">
        <v>2026</v>
      </c>
      <c r="E10743" s="3">
        <v>1</v>
      </c>
      <c r="F10743" s="2">
        <v>8835.5254596092</v>
      </c>
      <c r="G10743" s="2">
        <v>21884.535956559976</v>
      </c>
      <c r="H10743" s="2">
        <v>14917.079098995197</v>
      </c>
      <c r="I10743" s="2">
        <v>36801.615055555172</v>
      </c>
      <c r="J10743" s="2">
        <v>42185.799521907371</v>
      </c>
      <c r="K10743" t="s">
        <v>11</v>
      </c>
    </row>
    <row r="10744" spans="1:11" x14ac:dyDescent="0.2">
      <c r="A10744" s="3">
        <v>1594</v>
      </c>
      <c r="B10744" s="3">
        <v>2024</v>
      </c>
      <c r="C10744" s="3">
        <v>1</v>
      </c>
      <c r="D10744" s="3">
        <v>2024</v>
      </c>
      <c r="E10744" s="3">
        <v>1</v>
      </c>
      <c r="F10744" s="2">
        <v>1990.1944178519325</v>
      </c>
      <c r="G10744" s="2">
        <v>1990.1944178519325</v>
      </c>
      <c r="H10744" s="2">
        <v>6998.6046799819605</v>
      </c>
      <c r="I10744" s="2">
        <v>8988.799097833893</v>
      </c>
      <c r="J10744" s="2">
        <v>13814.799270849679</v>
      </c>
      <c r="K10744" t="s">
        <v>11</v>
      </c>
    </row>
    <row r="10745" spans="1:11" x14ac:dyDescent="0.2">
      <c r="A10745" s="3">
        <v>1594</v>
      </c>
      <c r="B10745" s="3">
        <v>2024</v>
      </c>
      <c r="C10745" s="3">
        <v>2</v>
      </c>
      <c r="D10745" s="3">
        <v>2025</v>
      </c>
      <c r="E10745" s="3">
        <v>1</v>
      </c>
      <c r="F10745" s="2">
        <v>2405.7076998798393</v>
      </c>
      <c r="G10745" s="2">
        <v>4395.9021177317718</v>
      </c>
      <c r="H10745" s="2">
        <v>6491.187799448091</v>
      </c>
      <c r="I10745" s="2">
        <v>10887.089917179863</v>
      </c>
      <c r="J10745" s="2">
        <v>13814.799270849679</v>
      </c>
      <c r="K10745" t="s">
        <v>11</v>
      </c>
    </row>
    <row r="10746" spans="1:11" x14ac:dyDescent="0.2">
      <c r="A10746" s="3">
        <v>1594</v>
      </c>
      <c r="B10746" s="3">
        <v>2024</v>
      </c>
      <c r="C10746" s="3">
        <v>3</v>
      </c>
      <c r="D10746" s="3">
        <v>2026</v>
      </c>
      <c r="E10746" s="3">
        <v>1</v>
      </c>
      <c r="F10746" s="2">
        <v>2419.872413786361</v>
      </c>
      <c r="G10746" s="2">
        <v>6815.7745315181328</v>
      </c>
      <c r="H10746" s="2">
        <v>5375.3019856983865</v>
      </c>
      <c r="I10746" s="2">
        <v>12191.076517216519</v>
      </c>
      <c r="J10746" s="2">
        <v>13814.799270849679</v>
      </c>
      <c r="K10746" t="s">
        <v>11</v>
      </c>
    </row>
    <row r="10747" spans="1:11" x14ac:dyDescent="0.2">
      <c r="A10747" s="3">
        <v>1595</v>
      </c>
      <c r="B10747" s="3">
        <v>2024</v>
      </c>
      <c r="C10747" s="3">
        <v>1</v>
      </c>
      <c r="D10747" s="3">
        <v>2024</v>
      </c>
      <c r="E10747" s="3">
        <v>1</v>
      </c>
      <c r="F10747" s="2">
        <v>1574.9945038821397</v>
      </c>
      <c r="G10747" s="2">
        <v>1574.9945038821397</v>
      </c>
      <c r="H10747" s="2">
        <v>5095.0007867871955</v>
      </c>
      <c r="I10747" s="2">
        <v>6669.9952906693352</v>
      </c>
      <c r="J10747" s="2">
        <v>10121.709571578474</v>
      </c>
      <c r="K10747" t="s">
        <v>11</v>
      </c>
    </row>
    <row r="10748" spans="1:11" x14ac:dyDescent="0.2">
      <c r="A10748" s="3">
        <v>1595</v>
      </c>
      <c r="B10748" s="3">
        <v>2024</v>
      </c>
      <c r="C10748" s="3">
        <v>2</v>
      </c>
      <c r="D10748" s="3">
        <v>2025</v>
      </c>
      <c r="E10748" s="3">
        <v>1</v>
      </c>
      <c r="F10748" s="2">
        <v>1626.0436708656853</v>
      </c>
      <c r="G10748" s="2">
        <v>3201.038174747825</v>
      </c>
      <c r="H10748" s="2">
        <v>4800.3627050965479</v>
      </c>
      <c r="I10748" s="2">
        <v>8001.4008798443729</v>
      </c>
      <c r="J10748" s="2">
        <v>10121.709571578474</v>
      </c>
      <c r="K10748" t="s">
        <v>11</v>
      </c>
    </row>
    <row r="10749" spans="1:11" x14ac:dyDescent="0.2">
      <c r="A10749" s="3">
        <v>1595</v>
      </c>
      <c r="B10749" s="3">
        <v>2024</v>
      </c>
      <c r="C10749" s="3">
        <v>3</v>
      </c>
      <c r="D10749" s="3">
        <v>2026</v>
      </c>
      <c r="E10749" s="3">
        <v>1</v>
      </c>
      <c r="F10749" s="2">
        <v>1677.167769269372</v>
      </c>
      <c r="G10749" s="2">
        <v>4878.205944017197</v>
      </c>
      <c r="H10749" s="2">
        <v>3880.1412262067579</v>
      </c>
      <c r="I10749" s="2">
        <v>8758.3471702239549</v>
      </c>
      <c r="J10749" s="2">
        <v>10121.709571578474</v>
      </c>
      <c r="K10749" t="s">
        <v>11</v>
      </c>
    </row>
    <row r="10750" spans="1:11" x14ac:dyDescent="0.2">
      <c r="A10750" s="3">
        <v>1596</v>
      </c>
      <c r="B10750" s="3">
        <v>2024</v>
      </c>
      <c r="C10750" s="3">
        <v>1</v>
      </c>
      <c r="D10750" s="3">
        <v>2024</v>
      </c>
      <c r="E10750" s="3">
        <v>1</v>
      </c>
      <c r="F10750" s="2">
        <v>2611.5998283383879</v>
      </c>
      <c r="G10750" s="2">
        <v>2611.5998283383879</v>
      </c>
      <c r="H10750" s="2">
        <v>8778.3912883051526</v>
      </c>
      <c r="I10750" s="2">
        <v>11389.991116643541</v>
      </c>
      <c r="J10750" s="2">
        <v>17325.905520164059</v>
      </c>
      <c r="K10750" t="s">
        <v>11</v>
      </c>
    </row>
    <row r="10751" spans="1:11" x14ac:dyDescent="0.2">
      <c r="A10751" s="3">
        <v>1596</v>
      </c>
      <c r="B10751" s="3">
        <v>2024</v>
      </c>
      <c r="C10751" s="3">
        <v>2</v>
      </c>
      <c r="D10751" s="3">
        <v>2025</v>
      </c>
      <c r="E10751" s="3">
        <v>1</v>
      </c>
      <c r="F10751" s="2">
        <v>3098.0097069555159</v>
      </c>
      <c r="G10751" s="2">
        <v>5709.6095352939037</v>
      </c>
      <c r="H10751" s="2">
        <v>7950.973048474817</v>
      </c>
      <c r="I10751" s="2">
        <v>13660.582583768721</v>
      </c>
      <c r="J10751" s="2">
        <v>17325.905520164059</v>
      </c>
      <c r="K10751" t="s">
        <v>11</v>
      </c>
    </row>
    <row r="10752" spans="1:11" x14ac:dyDescent="0.2">
      <c r="A10752" s="3">
        <v>1596</v>
      </c>
      <c r="B10752" s="3">
        <v>2024</v>
      </c>
      <c r="C10752" s="3">
        <v>3</v>
      </c>
      <c r="D10752" s="3">
        <v>2026</v>
      </c>
      <c r="E10752" s="3">
        <v>1</v>
      </c>
      <c r="F10752" s="2">
        <v>2797.9431406173398</v>
      </c>
      <c r="G10752" s="2">
        <v>8507.5526759112436</v>
      </c>
      <c r="H10752" s="2">
        <v>6325.3121010285122</v>
      </c>
      <c r="I10752" s="2">
        <v>14832.864776939756</v>
      </c>
      <c r="J10752" s="2">
        <v>17325.905520164059</v>
      </c>
      <c r="K10752" t="s">
        <v>11</v>
      </c>
    </row>
    <row r="10753" spans="1:11" x14ac:dyDescent="0.2">
      <c r="A10753" s="3">
        <v>1597</v>
      </c>
      <c r="B10753" s="3">
        <v>2024</v>
      </c>
      <c r="C10753" s="3">
        <v>1</v>
      </c>
      <c r="D10753" s="3">
        <v>2024</v>
      </c>
      <c r="E10753" s="3">
        <v>1</v>
      </c>
      <c r="F10753" s="2">
        <v>1215.0181630036543</v>
      </c>
      <c r="G10753" s="2">
        <v>1215.0181630036543</v>
      </c>
      <c r="H10753" s="2">
        <v>3829.9061419290301</v>
      </c>
      <c r="I10753" s="2">
        <v>5044.9243049326842</v>
      </c>
      <c r="J10753" s="2">
        <v>7814.0179383536433</v>
      </c>
      <c r="K10753" t="s">
        <v>11</v>
      </c>
    </row>
    <row r="10754" spans="1:11" x14ac:dyDescent="0.2">
      <c r="A10754" s="3">
        <v>1597</v>
      </c>
      <c r="B10754" s="3">
        <v>2024</v>
      </c>
      <c r="C10754" s="3">
        <v>2</v>
      </c>
      <c r="D10754" s="3">
        <v>2025</v>
      </c>
      <c r="E10754" s="3">
        <v>1</v>
      </c>
      <c r="F10754" s="2">
        <v>1289.5785810398777</v>
      </c>
      <c r="G10754" s="2">
        <v>2504.596744043532</v>
      </c>
      <c r="H10754" s="2">
        <v>3580.2568937760875</v>
      </c>
      <c r="I10754" s="2">
        <v>6084.8536378196195</v>
      </c>
      <c r="J10754" s="2">
        <v>7814.0179383536433</v>
      </c>
      <c r="K10754" t="s">
        <v>11</v>
      </c>
    </row>
    <row r="10755" spans="1:11" x14ac:dyDescent="0.2">
      <c r="A10755" s="3">
        <v>1597</v>
      </c>
      <c r="B10755" s="3">
        <v>2024</v>
      </c>
      <c r="C10755" s="3">
        <v>3</v>
      </c>
      <c r="D10755" s="3">
        <v>2026</v>
      </c>
      <c r="E10755" s="3">
        <v>1</v>
      </c>
      <c r="F10755" s="2">
        <v>1501.8423833774477</v>
      </c>
      <c r="G10755" s="2">
        <v>4006.4391274209797</v>
      </c>
      <c r="H10755" s="2">
        <v>2698.1936032061262</v>
      </c>
      <c r="I10755" s="2">
        <v>6704.632730627106</v>
      </c>
      <c r="J10755" s="2">
        <v>7814.0179383536433</v>
      </c>
      <c r="K10755" t="s">
        <v>11</v>
      </c>
    </row>
    <row r="10756" spans="1:11" x14ac:dyDescent="0.2">
      <c r="A10756" s="3">
        <v>1598</v>
      </c>
      <c r="B10756" s="3">
        <v>2024</v>
      </c>
      <c r="C10756" s="3">
        <v>1</v>
      </c>
      <c r="D10756" s="3">
        <v>2024</v>
      </c>
      <c r="E10756" s="3">
        <v>1</v>
      </c>
      <c r="F10756" s="2">
        <v>6126.800472322293</v>
      </c>
      <c r="G10756" s="2">
        <v>6126.800472322293</v>
      </c>
      <c r="H10756" s="2">
        <v>21366.290730317123</v>
      </c>
      <c r="I10756" s="2">
        <v>27493.091202639414</v>
      </c>
      <c r="J10756" s="2">
        <v>41788.95903117102</v>
      </c>
      <c r="K10756" t="s">
        <v>11</v>
      </c>
    </row>
    <row r="10757" spans="1:11" x14ac:dyDescent="0.2">
      <c r="A10757" s="3">
        <v>1598</v>
      </c>
      <c r="B10757" s="3">
        <v>2024</v>
      </c>
      <c r="C10757" s="3">
        <v>2</v>
      </c>
      <c r="D10757" s="3">
        <v>2025</v>
      </c>
      <c r="E10757" s="3">
        <v>1</v>
      </c>
      <c r="F10757" s="2">
        <v>7616.343271060914</v>
      </c>
      <c r="G10757" s="2">
        <v>13743.143743383207</v>
      </c>
      <c r="H10757" s="2">
        <v>19181.849781480105</v>
      </c>
      <c r="I10757" s="2">
        <v>32924.993524863312</v>
      </c>
      <c r="J10757" s="2">
        <v>41788.95903117102</v>
      </c>
      <c r="K10757" t="s">
        <v>11</v>
      </c>
    </row>
    <row r="10758" spans="1:11" x14ac:dyDescent="0.2">
      <c r="A10758" s="3">
        <v>1598</v>
      </c>
      <c r="B10758" s="3">
        <v>2024</v>
      </c>
      <c r="C10758" s="3">
        <v>3</v>
      </c>
      <c r="D10758" s="3">
        <v>2026</v>
      </c>
      <c r="E10758" s="3">
        <v>1</v>
      </c>
      <c r="F10758" s="2">
        <v>7351.5096069547362</v>
      </c>
      <c r="G10758" s="2">
        <v>21094.653350337943</v>
      </c>
      <c r="H10758" s="2">
        <v>14823.671273109354</v>
      </c>
      <c r="I10758" s="2">
        <v>35918.324623447297</v>
      </c>
      <c r="J10758" s="2">
        <v>41788.95903117102</v>
      </c>
      <c r="K10758" t="s">
        <v>11</v>
      </c>
    </row>
    <row r="10759" spans="1:11" x14ac:dyDescent="0.2">
      <c r="A10759" s="3">
        <v>1599</v>
      </c>
      <c r="B10759" s="3">
        <v>2025</v>
      </c>
      <c r="C10759" s="3">
        <v>1</v>
      </c>
      <c r="D10759" s="3">
        <v>2025</v>
      </c>
      <c r="E10759" s="3">
        <v>1</v>
      </c>
      <c r="F10759" s="2">
        <v>1750.8493095818176</v>
      </c>
      <c r="G10759" s="2">
        <v>1750.8493095818176</v>
      </c>
      <c r="H10759" s="2">
        <v>6058.3183201917045</v>
      </c>
      <c r="I10759" s="2">
        <v>7809.1676297735221</v>
      </c>
      <c r="J10759" s="2">
        <v>11817.697969819183</v>
      </c>
      <c r="K10759" t="s">
        <v>11</v>
      </c>
    </row>
    <row r="10760" spans="1:11" x14ac:dyDescent="0.2">
      <c r="A10760" s="3">
        <v>1599</v>
      </c>
      <c r="B10760" s="3">
        <v>2025</v>
      </c>
      <c r="C10760" s="3">
        <v>2</v>
      </c>
      <c r="D10760" s="3">
        <v>2026</v>
      </c>
      <c r="E10760" s="3">
        <v>1</v>
      </c>
      <c r="F10760" s="2">
        <v>2169.4957795269106</v>
      </c>
      <c r="G10760" s="2">
        <v>3920.3450891087282</v>
      </c>
      <c r="H10760" s="2">
        <v>5210.8695621687912</v>
      </c>
      <c r="I10760" s="2">
        <v>9131.2146512775198</v>
      </c>
      <c r="J10760" s="2">
        <v>11817.697969819183</v>
      </c>
      <c r="K10760" t="s">
        <v>11</v>
      </c>
    </row>
    <row r="10761" spans="1:11" x14ac:dyDescent="0.2">
      <c r="A10761" s="3">
        <v>1600</v>
      </c>
      <c r="B10761" s="3">
        <v>2025</v>
      </c>
      <c r="C10761" s="3">
        <v>1</v>
      </c>
      <c r="D10761" s="3">
        <v>2025</v>
      </c>
      <c r="E10761" s="3">
        <v>1</v>
      </c>
      <c r="F10761" s="2">
        <v>1734.0248175938145</v>
      </c>
      <c r="G10761" s="2">
        <v>1734.0248175938145</v>
      </c>
      <c r="H10761" s="2">
        <v>5814.943570818521</v>
      </c>
      <c r="I10761" s="2">
        <v>7548.9683884123351</v>
      </c>
      <c r="J10761" s="2">
        <v>11838.366429481264</v>
      </c>
      <c r="K10761" t="s">
        <v>11</v>
      </c>
    </row>
    <row r="10762" spans="1:11" x14ac:dyDescent="0.2">
      <c r="A10762" s="3">
        <v>1600</v>
      </c>
      <c r="B10762" s="3">
        <v>2025</v>
      </c>
      <c r="C10762" s="3">
        <v>2</v>
      </c>
      <c r="D10762" s="3">
        <v>2026</v>
      </c>
      <c r="E10762" s="3">
        <v>1</v>
      </c>
      <c r="F10762" s="2">
        <v>2033.5448724628163</v>
      </c>
      <c r="G10762" s="2">
        <v>3767.5696900566309</v>
      </c>
      <c r="H10762" s="2">
        <v>5580.1601507746855</v>
      </c>
      <c r="I10762" s="2">
        <v>9347.7298408313163</v>
      </c>
      <c r="J10762" s="2">
        <v>11838.366429481264</v>
      </c>
      <c r="K10762" t="s">
        <v>11</v>
      </c>
    </row>
    <row r="10763" spans="1:11" x14ac:dyDescent="0.2">
      <c r="A10763" s="3">
        <v>1601</v>
      </c>
      <c r="B10763" s="3">
        <v>2025</v>
      </c>
      <c r="C10763" s="3">
        <v>1</v>
      </c>
      <c r="D10763" s="3">
        <v>2025</v>
      </c>
      <c r="E10763" s="3">
        <v>1</v>
      </c>
      <c r="F10763" s="2">
        <v>588.9220121685064</v>
      </c>
      <c r="G10763" s="2">
        <v>588.9220121685064</v>
      </c>
      <c r="H10763" s="2">
        <v>1920.0553525923649</v>
      </c>
      <c r="I10763" s="2">
        <v>2508.9773647608713</v>
      </c>
      <c r="J10763" s="2">
        <v>3830.4944526938011</v>
      </c>
      <c r="K10763" t="s">
        <v>11</v>
      </c>
    </row>
    <row r="10764" spans="1:11" x14ac:dyDescent="0.2">
      <c r="A10764" s="3">
        <v>1601</v>
      </c>
      <c r="B10764" s="3">
        <v>2025</v>
      </c>
      <c r="C10764" s="3">
        <v>2</v>
      </c>
      <c r="D10764" s="3">
        <v>2026</v>
      </c>
      <c r="E10764" s="3">
        <v>1</v>
      </c>
      <c r="F10764" s="2">
        <v>671.56596671931288</v>
      </c>
      <c r="G10764" s="2">
        <v>1260.4879788878193</v>
      </c>
      <c r="H10764" s="2">
        <v>1745.093996657009</v>
      </c>
      <c r="I10764" s="2">
        <v>3005.5819755448283</v>
      </c>
      <c r="J10764" s="2">
        <v>3830.4944526938011</v>
      </c>
      <c r="K10764" t="s">
        <v>11</v>
      </c>
    </row>
    <row r="10765" spans="1:11" x14ac:dyDescent="0.2">
      <c r="A10765" s="3">
        <v>1602</v>
      </c>
      <c r="B10765" s="3">
        <v>2025</v>
      </c>
      <c r="C10765" s="3">
        <v>1</v>
      </c>
      <c r="D10765" s="3">
        <v>2025</v>
      </c>
      <c r="E10765" s="3">
        <v>1</v>
      </c>
      <c r="F10765" s="2">
        <v>3343.2372001194744</v>
      </c>
      <c r="G10765" s="2">
        <v>3343.2372001194744</v>
      </c>
      <c r="H10765" s="2">
        <v>11114.028011796412</v>
      </c>
      <c r="I10765" s="2">
        <v>14457.265211915887</v>
      </c>
      <c r="J10765" s="2">
        <v>22128.406175540957</v>
      </c>
      <c r="K10765" t="s">
        <v>11</v>
      </c>
    </row>
    <row r="10766" spans="1:11" x14ac:dyDescent="0.2">
      <c r="A10766" s="3">
        <v>1602</v>
      </c>
      <c r="B10766" s="3">
        <v>2025</v>
      </c>
      <c r="C10766" s="3">
        <v>2</v>
      </c>
      <c r="D10766" s="3">
        <v>2026</v>
      </c>
      <c r="E10766" s="3">
        <v>1</v>
      </c>
      <c r="F10766" s="2">
        <v>3517.0440617441136</v>
      </c>
      <c r="G10766" s="2">
        <v>6860.281261863588</v>
      </c>
      <c r="H10766" s="2">
        <v>10099.021510493862</v>
      </c>
      <c r="I10766" s="2">
        <v>16959.302772357449</v>
      </c>
      <c r="J10766" s="2">
        <v>22128.406175540957</v>
      </c>
      <c r="K10766" t="s">
        <v>11</v>
      </c>
    </row>
    <row r="10767" spans="1:11" x14ac:dyDescent="0.2">
      <c r="A10767" s="3">
        <v>1603</v>
      </c>
      <c r="B10767" s="3">
        <v>2025</v>
      </c>
      <c r="C10767" s="3">
        <v>1</v>
      </c>
      <c r="D10767" s="3">
        <v>2025</v>
      </c>
      <c r="E10767" s="3">
        <v>1</v>
      </c>
      <c r="F10767" s="2">
        <v>1342.008442203668</v>
      </c>
      <c r="G10767" s="2">
        <v>1342.008442203668</v>
      </c>
      <c r="H10767" s="2">
        <v>4344.4666774421512</v>
      </c>
      <c r="I10767" s="2">
        <v>5686.4751196458192</v>
      </c>
      <c r="J10767" s="2">
        <v>8760.8214313164826</v>
      </c>
      <c r="K10767" t="s">
        <v>11</v>
      </c>
    </row>
    <row r="10768" spans="1:11" x14ac:dyDescent="0.2">
      <c r="A10768" s="3">
        <v>1603</v>
      </c>
      <c r="B10768" s="3">
        <v>2025</v>
      </c>
      <c r="C10768" s="3">
        <v>2</v>
      </c>
      <c r="D10768" s="3">
        <v>2026</v>
      </c>
      <c r="E10768" s="3">
        <v>1</v>
      </c>
      <c r="F10768" s="2">
        <v>1437.3576117775938</v>
      </c>
      <c r="G10768" s="2">
        <v>2779.3660539812618</v>
      </c>
      <c r="H10768" s="2">
        <v>3977.0097093384629</v>
      </c>
      <c r="I10768" s="2">
        <v>6756.3757633197247</v>
      </c>
      <c r="J10768" s="2">
        <v>8760.8214313164826</v>
      </c>
      <c r="K10768" t="s">
        <v>11</v>
      </c>
    </row>
    <row r="10769" spans="1:11" x14ac:dyDescent="0.2">
      <c r="A10769" s="3">
        <v>1604</v>
      </c>
      <c r="B10769" s="3">
        <v>2025</v>
      </c>
      <c r="C10769" s="3">
        <v>1</v>
      </c>
      <c r="D10769" s="3">
        <v>2025</v>
      </c>
      <c r="E10769" s="3">
        <v>1</v>
      </c>
      <c r="F10769" s="2">
        <v>1906.9625526809882</v>
      </c>
      <c r="G10769" s="2">
        <v>1906.9625526809882</v>
      </c>
      <c r="H10769" s="2">
        <v>6313.1185784214849</v>
      </c>
      <c r="I10769" s="2">
        <v>8220.0811311024736</v>
      </c>
      <c r="J10769" s="2">
        <v>12422.104566293807</v>
      </c>
      <c r="K10769" t="s">
        <v>11</v>
      </c>
    </row>
    <row r="10770" spans="1:11" x14ac:dyDescent="0.2">
      <c r="A10770" s="3">
        <v>1604</v>
      </c>
      <c r="B10770" s="3">
        <v>2025</v>
      </c>
      <c r="C10770" s="3">
        <v>2</v>
      </c>
      <c r="D10770" s="3">
        <v>2026</v>
      </c>
      <c r="E10770" s="3">
        <v>1</v>
      </c>
      <c r="F10770" s="2">
        <v>1941.0034901296954</v>
      </c>
      <c r="G10770" s="2">
        <v>3847.9660428106836</v>
      </c>
      <c r="H10770" s="2">
        <v>6022.5659923039948</v>
      </c>
      <c r="I10770" s="2">
        <v>9870.5320351146784</v>
      </c>
      <c r="J10770" s="2">
        <v>12422.104566293807</v>
      </c>
      <c r="K10770" t="s">
        <v>11</v>
      </c>
    </row>
    <row r="10771" spans="1:11" x14ac:dyDescent="0.2">
      <c r="A10771" s="3">
        <v>1605</v>
      </c>
      <c r="B10771" s="3">
        <v>2025</v>
      </c>
      <c r="C10771" s="3">
        <v>1</v>
      </c>
      <c r="D10771" s="3">
        <v>2025</v>
      </c>
      <c r="E10771" s="3">
        <v>1</v>
      </c>
      <c r="F10771" s="2">
        <v>1143.669392888281</v>
      </c>
      <c r="G10771" s="2">
        <v>1143.669392888281</v>
      </c>
      <c r="H10771" s="2">
        <v>3928.3820124328317</v>
      </c>
      <c r="I10771" s="2">
        <v>5072.0514053211127</v>
      </c>
      <c r="J10771" s="2">
        <v>7880.4716034083012</v>
      </c>
      <c r="K10771" t="s">
        <v>11</v>
      </c>
    </row>
    <row r="10772" spans="1:11" x14ac:dyDescent="0.2">
      <c r="A10772" s="3">
        <v>1605</v>
      </c>
      <c r="B10772" s="3">
        <v>2025</v>
      </c>
      <c r="C10772" s="3">
        <v>2</v>
      </c>
      <c r="D10772" s="3">
        <v>2026</v>
      </c>
      <c r="E10772" s="3">
        <v>1</v>
      </c>
      <c r="F10772" s="2">
        <v>1366.7594026937531</v>
      </c>
      <c r="G10772" s="2">
        <v>2510.4287955820341</v>
      </c>
      <c r="H10772" s="2">
        <v>3648.4377110324544</v>
      </c>
      <c r="I10772" s="2">
        <v>6158.8665066144886</v>
      </c>
      <c r="J10772" s="2">
        <v>7880.4716034083012</v>
      </c>
      <c r="K10772" t="s">
        <v>11</v>
      </c>
    </row>
    <row r="10773" spans="1:11" x14ac:dyDescent="0.2">
      <c r="A10773" s="3">
        <v>1606</v>
      </c>
      <c r="B10773" s="3">
        <v>2025</v>
      </c>
      <c r="C10773" s="3">
        <v>1</v>
      </c>
      <c r="D10773" s="3">
        <v>2025</v>
      </c>
      <c r="E10773" s="3">
        <v>1</v>
      </c>
      <c r="F10773" s="2">
        <v>1885.4423959662897</v>
      </c>
      <c r="G10773" s="2">
        <v>1885.4423959662897</v>
      </c>
      <c r="H10773" s="2">
        <v>6566.9246606370025</v>
      </c>
      <c r="I10773" s="2">
        <v>8452.3670566032924</v>
      </c>
      <c r="J10773" s="2">
        <v>13030.252013572141</v>
      </c>
      <c r="K10773" t="s">
        <v>11</v>
      </c>
    </row>
    <row r="10774" spans="1:11" x14ac:dyDescent="0.2">
      <c r="A10774" s="3">
        <v>1606</v>
      </c>
      <c r="B10774" s="3">
        <v>2025</v>
      </c>
      <c r="C10774" s="3">
        <v>2</v>
      </c>
      <c r="D10774" s="3">
        <v>2026</v>
      </c>
      <c r="E10774" s="3">
        <v>1</v>
      </c>
      <c r="F10774" s="2">
        <v>2276.1787623314012</v>
      </c>
      <c r="G10774" s="2">
        <v>4161.6211582976912</v>
      </c>
      <c r="H10774" s="2">
        <v>6198.926136910829</v>
      </c>
      <c r="I10774" s="2">
        <v>10360.54729520852</v>
      </c>
      <c r="J10774" s="2">
        <v>13030.252013572141</v>
      </c>
      <c r="K10774" t="s">
        <v>11</v>
      </c>
    </row>
    <row r="10775" spans="1:11" x14ac:dyDescent="0.2">
      <c r="A10775" s="3">
        <v>1607</v>
      </c>
      <c r="B10775" s="3">
        <v>2025</v>
      </c>
      <c r="C10775" s="3">
        <v>1</v>
      </c>
      <c r="D10775" s="3">
        <v>2025</v>
      </c>
      <c r="E10775" s="3">
        <v>1</v>
      </c>
      <c r="F10775" s="2">
        <v>588.85474249952722</v>
      </c>
      <c r="G10775" s="2">
        <v>588.85474249952722</v>
      </c>
      <c r="H10775" s="2">
        <v>1959.6772004356258</v>
      </c>
      <c r="I10775" s="2">
        <v>2548.531942935153</v>
      </c>
      <c r="J10775" s="2">
        <v>3914.6871430726801</v>
      </c>
      <c r="K10775" t="s">
        <v>11</v>
      </c>
    </row>
    <row r="10776" spans="1:11" x14ac:dyDescent="0.2">
      <c r="A10776" s="3">
        <v>1607</v>
      </c>
      <c r="B10776" s="3">
        <v>2025</v>
      </c>
      <c r="C10776" s="3">
        <v>2</v>
      </c>
      <c r="D10776" s="3">
        <v>2026</v>
      </c>
      <c r="E10776" s="3">
        <v>1</v>
      </c>
      <c r="F10776" s="2">
        <v>665.46074021093455</v>
      </c>
      <c r="G10776" s="2">
        <v>1254.3154827104618</v>
      </c>
      <c r="H10776" s="2">
        <v>1775.4292679934715</v>
      </c>
      <c r="I10776" s="2">
        <v>3029.7447507039333</v>
      </c>
      <c r="J10776" s="2">
        <v>3914.6871430726801</v>
      </c>
      <c r="K10776" t="s">
        <v>11</v>
      </c>
    </row>
    <row r="10777" spans="1:11" x14ac:dyDescent="0.2">
      <c r="A10777" s="3">
        <v>1608</v>
      </c>
      <c r="B10777" s="3">
        <v>2025</v>
      </c>
      <c r="C10777" s="3">
        <v>1</v>
      </c>
      <c r="D10777" s="3">
        <v>2025</v>
      </c>
      <c r="E10777" s="3">
        <v>1</v>
      </c>
      <c r="F10777" s="2">
        <v>1112.1415043809832</v>
      </c>
      <c r="G10777" s="2">
        <v>1112.1415043809832</v>
      </c>
      <c r="H10777" s="2">
        <v>3814.7327026693483</v>
      </c>
      <c r="I10777" s="2">
        <v>4926.8742070503313</v>
      </c>
      <c r="J10777" s="2">
        <v>7544.7390558867328</v>
      </c>
      <c r="K10777" t="s">
        <v>11</v>
      </c>
    </row>
    <row r="10778" spans="1:11" x14ac:dyDescent="0.2">
      <c r="A10778" s="3">
        <v>1608</v>
      </c>
      <c r="B10778" s="3">
        <v>2025</v>
      </c>
      <c r="C10778" s="3">
        <v>2</v>
      </c>
      <c r="D10778" s="3">
        <v>2026</v>
      </c>
      <c r="E10778" s="3">
        <v>1</v>
      </c>
      <c r="F10778" s="2">
        <v>1242.4220094285267</v>
      </c>
      <c r="G10778" s="2">
        <v>2354.5635138095099</v>
      </c>
      <c r="H10778" s="2">
        <v>3634.0046402515122</v>
      </c>
      <c r="I10778" s="2">
        <v>5988.5681540610221</v>
      </c>
      <c r="J10778" s="2">
        <v>7544.7390558867328</v>
      </c>
      <c r="K10778" t="s">
        <v>11</v>
      </c>
    </row>
    <row r="10779" spans="1:11" x14ac:dyDescent="0.2">
      <c r="A10779" s="3">
        <v>1609</v>
      </c>
      <c r="B10779" s="3">
        <v>2025</v>
      </c>
      <c r="C10779" s="3">
        <v>1</v>
      </c>
      <c r="D10779" s="3">
        <v>2025</v>
      </c>
      <c r="E10779" s="3">
        <v>1</v>
      </c>
      <c r="F10779" s="2">
        <v>2738.2380740894951</v>
      </c>
      <c r="G10779" s="2">
        <v>2738.2380740894951</v>
      </c>
      <c r="H10779" s="2">
        <v>9760.1255397798177</v>
      </c>
      <c r="I10779" s="2">
        <v>12498.363613869313</v>
      </c>
      <c r="J10779" s="2">
        <v>18863.882915227616</v>
      </c>
      <c r="K10779" t="s">
        <v>11</v>
      </c>
    </row>
    <row r="10780" spans="1:11" x14ac:dyDescent="0.2">
      <c r="A10780" s="3">
        <v>1609</v>
      </c>
      <c r="B10780" s="3">
        <v>2025</v>
      </c>
      <c r="C10780" s="3">
        <v>2</v>
      </c>
      <c r="D10780" s="3">
        <v>2026</v>
      </c>
      <c r="E10780" s="3">
        <v>1</v>
      </c>
      <c r="F10780" s="2">
        <v>3323.2456185916826</v>
      </c>
      <c r="G10780" s="2">
        <v>6061.4836926811777</v>
      </c>
      <c r="H10780" s="2">
        <v>8857.065349869772</v>
      </c>
      <c r="I10780" s="2">
        <v>14918.549042550949</v>
      </c>
      <c r="J10780" s="2">
        <v>18863.882915227616</v>
      </c>
      <c r="K10780" t="s">
        <v>11</v>
      </c>
    </row>
    <row r="10781" spans="1:11" x14ac:dyDescent="0.2">
      <c r="A10781" s="3">
        <v>1610</v>
      </c>
      <c r="B10781" s="3">
        <v>2025</v>
      </c>
      <c r="C10781" s="3">
        <v>1</v>
      </c>
      <c r="D10781" s="3">
        <v>2025</v>
      </c>
      <c r="E10781" s="3">
        <v>1</v>
      </c>
      <c r="F10781" s="2">
        <v>1914.4472515228624</v>
      </c>
      <c r="G10781" s="2">
        <v>1914.4472515228624</v>
      </c>
      <c r="H10781" s="2">
        <v>6286.1594501368108</v>
      </c>
      <c r="I10781" s="2">
        <v>8200.6067016596735</v>
      </c>
      <c r="J10781" s="2">
        <v>12694.055710603425</v>
      </c>
      <c r="K10781" t="s">
        <v>11</v>
      </c>
    </row>
    <row r="10782" spans="1:11" x14ac:dyDescent="0.2">
      <c r="A10782" s="3">
        <v>1610</v>
      </c>
      <c r="B10782" s="3">
        <v>2025</v>
      </c>
      <c r="C10782" s="3">
        <v>2</v>
      </c>
      <c r="D10782" s="3">
        <v>2026</v>
      </c>
      <c r="E10782" s="3">
        <v>1</v>
      </c>
      <c r="F10782" s="2">
        <v>1985.2419330084138</v>
      </c>
      <c r="G10782" s="2">
        <v>3899.6891845312762</v>
      </c>
      <c r="H10782" s="2">
        <v>5905.2303886564787</v>
      </c>
      <c r="I10782" s="2">
        <v>9804.9195731877553</v>
      </c>
      <c r="J10782" s="2">
        <v>12694.055710603425</v>
      </c>
      <c r="K10782" t="s">
        <v>11</v>
      </c>
    </row>
    <row r="10783" spans="1:11" x14ac:dyDescent="0.2">
      <c r="A10783" s="3">
        <v>1611</v>
      </c>
      <c r="B10783" s="3">
        <v>2025</v>
      </c>
      <c r="C10783" s="3">
        <v>1</v>
      </c>
      <c r="D10783" s="3">
        <v>2025</v>
      </c>
      <c r="E10783" s="3">
        <v>1</v>
      </c>
      <c r="F10783" s="2">
        <v>549.49229159875586</v>
      </c>
      <c r="G10783" s="2">
        <v>549.49229159875586</v>
      </c>
      <c r="H10783" s="2">
        <v>1781.9004652351105</v>
      </c>
      <c r="I10783" s="2">
        <v>2331.3927568338663</v>
      </c>
      <c r="J10783" s="2">
        <v>3597.7291393870833</v>
      </c>
      <c r="K10783" t="s">
        <v>11</v>
      </c>
    </row>
    <row r="10784" spans="1:11" x14ac:dyDescent="0.2">
      <c r="A10784" s="3">
        <v>1611</v>
      </c>
      <c r="B10784" s="3">
        <v>2025</v>
      </c>
      <c r="C10784" s="3">
        <v>2</v>
      </c>
      <c r="D10784" s="3">
        <v>2026</v>
      </c>
      <c r="E10784" s="3">
        <v>1</v>
      </c>
      <c r="F10784" s="2">
        <v>645.53751335226957</v>
      </c>
      <c r="G10784" s="2">
        <v>1195.0298049510254</v>
      </c>
      <c r="H10784" s="2">
        <v>1565.2426182724582</v>
      </c>
      <c r="I10784" s="2">
        <v>2760.2724232234837</v>
      </c>
      <c r="J10784" s="2">
        <v>3597.7291393870833</v>
      </c>
      <c r="K10784" t="s">
        <v>11</v>
      </c>
    </row>
    <row r="10785" spans="1:11" x14ac:dyDescent="0.2">
      <c r="A10785" s="3">
        <v>1612</v>
      </c>
      <c r="B10785" s="3">
        <v>2025</v>
      </c>
      <c r="C10785" s="3">
        <v>1</v>
      </c>
      <c r="D10785" s="3">
        <v>2025</v>
      </c>
      <c r="E10785" s="3">
        <v>1</v>
      </c>
      <c r="F10785" s="2">
        <v>2419.3727935149577</v>
      </c>
      <c r="G10785" s="2">
        <v>2419.3727935149577</v>
      </c>
      <c r="H10785" s="2">
        <v>8515.9228385524984</v>
      </c>
      <c r="I10785" s="2">
        <v>10935.295632067457</v>
      </c>
      <c r="J10785" s="2">
        <v>16794.091478706425</v>
      </c>
      <c r="K10785" t="s">
        <v>11</v>
      </c>
    </row>
    <row r="10786" spans="1:11" x14ac:dyDescent="0.2">
      <c r="A10786" s="3">
        <v>1612</v>
      </c>
      <c r="B10786" s="3">
        <v>2025</v>
      </c>
      <c r="C10786" s="3">
        <v>2</v>
      </c>
      <c r="D10786" s="3">
        <v>2026</v>
      </c>
      <c r="E10786" s="3">
        <v>1</v>
      </c>
      <c r="F10786" s="2">
        <v>3012.2716696871298</v>
      </c>
      <c r="G10786" s="2">
        <v>5431.6444632020875</v>
      </c>
      <c r="H10786" s="2">
        <v>7632.437594578033</v>
      </c>
      <c r="I10786" s="2">
        <v>13064.082057780121</v>
      </c>
      <c r="J10786" s="2">
        <v>16794.091478706425</v>
      </c>
      <c r="K10786" t="s">
        <v>11</v>
      </c>
    </row>
    <row r="10787" spans="1:11" x14ac:dyDescent="0.2">
      <c r="A10787" s="3">
        <v>1613</v>
      </c>
      <c r="B10787" s="3">
        <v>2025</v>
      </c>
      <c r="C10787" s="3">
        <v>1</v>
      </c>
      <c r="D10787" s="3">
        <v>2025</v>
      </c>
      <c r="E10787" s="3">
        <v>1</v>
      </c>
      <c r="F10787" s="2">
        <v>1656.0717788671291</v>
      </c>
      <c r="G10787" s="2">
        <v>1656.0717788671291</v>
      </c>
      <c r="H10787" s="2">
        <v>5555.5612789231609</v>
      </c>
      <c r="I10787" s="2">
        <v>7211.63305779029</v>
      </c>
      <c r="J10787" s="2">
        <v>11272.095286021366</v>
      </c>
      <c r="K10787" t="s">
        <v>11</v>
      </c>
    </row>
    <row r="10788" spans="1:11" x14ac:dyDescent="0.2">
      <c r="A10788" s="3">
        <v>1613</v>
      </c>
      <c r="B10788" s="3">
        <v>2025</v>
      </c>
      <c r="C10788" s="3">
        <v>2</v>
      </c>
      <c r="D10788" s="3">
        <v>2026</v>
      </c>
      <c r="E10788" s="3">
        <v>1</v>
      </c>
      <c r="F10788" s="2">
        <v>2091.8631648501932</v>
      </c>
      <c r="G10788" s="2">
        <v>3747.9349437173223</v>
      </c>
      <c r="H10788" s="2">
        <v>5084.6103193011186</v>
      </c>
      <c r="I10788" s="2">
        <v>8832.5452630184409</v>
      </c>
      <c r="J10788" s="2">
        <v>11272.095286021366</v>
      </c>
      <c r="K10788" t="s">
        <v>11</v>
      </c>
    </row>
    <row r="10789" spans="1:11" x14ac:dyDescent="0.2">
      <c r="A10789" s="3">
        <v>1614</v>
      </c>
      <c r="B10789" s="3">
        <v>2025</v>
      </c>
      <c r="C10789" s="3">
        <v>1</v>
      </c>
      <c r="D10789" s="3">
        <v>2025</v>
      </c>
      <c r="E10789" s="3">
        <v>1</v>
      </c>
      <c r="F10789" s="2">
        <v>2313.9197258670883</v>
      </c>
      <c r="G10789" s="2">
        <v>2313.9197258670883</v>
      </c>
      <c r="H10789" s="2">
        <v>7716.7071346758803</v>
      </c>
      <c r="I10789" s="2">
        <v>10030.626860542969</v>
      </c>
      <c r="J10789" s="2">
        <v>15142.270824551671</v>
      </c>
      <c r="K10789" t="s">
        <v>11</v>
      </c>
    </row>
    <row r="10790" spans="1:11" x14ac:dyDescent="0.2">
      <c r="A10790" s="3">
        <v>1614</v>
      </c>
      <c r="B10790" s="3">
        <v>2025</v>
      </c>
      <c r="C10790" s="3">
        <v>2</v>
      </c>
      <c r="D10790" s="3">
        <v>2026</v>
      </c>
      <c r="E10790" s="3">
        <v>1</v>
      </c>
      <c r="F10790" s="2">
        <v>2421.5579616763544</v>
      </c>
      <c r="G10790" s="2">
        <v>4735.4776875434427</v>
      </c>
      <c r="H10790" s="2">
        <v>7208.8171124961109</v>
      </c>
      <c r="I10790" s="2">
        <v>11944.294800039554</v>
      </c>
      <c r="J10790" s="2">
        <v>15142.270824551671</v>
      </c>
      <c r="K10790" t="s">
        <v>11</v>
      </c>
    </row>
    <row r="10791" spans="1:11" x14ac:dyDescent="0.2">
      <c r="A10791" s="3">
        <v>1615</v>
      </c>
      <c r="B10791" s="3">
        <v>2025</v>
      </c>
      <c r="C10791" s="3">
        <v>1</v>
      </c>
      <c r="D10791" s="3">
        <v>2025</v>
      </c>
      <c r="E10791" s="3">
        <v>1</v>
      </c>
      <c r="F10791" s="2">
        <v>2575.9593003144541</v>
      </c>
      <c r="G10791" s="2">
        <v>2575.9593003144541</v>
      </c>
      <c r="H10791" s="2">
        <v>8444.8465982632406</v>
      </c>
      <c r="I10791" s="2">
        <v>11020.805898577695</v>
      </c>
      <c r="J10791" s="2">
        <v>17182.76476741469</v>
      </c>
      <c r="K10791" t="s">
        <v>11</v>
      </c>
    </row>
    <row r="10792" spans="1:11" x14ac:dyDescent="0.2">
      <c r="A10792" s="3">
        <v>1615</v>
      </c>
      <c r="B10792" s="3">
        <v>2025</v>
      </c>
      <c r="C10792" s="3">
        <v>2</v>
      </c>
      <c r="D10792" s="3">
        <v>2026</v>
      </c>
      <c r="E10792" s="3">
        <v>1</v>
      </c>
      <c r="F10792" s="2">
        <v>2754.7464875074761</v>
      </c>
      <c r="G10792" s="2">
        <v>5330.7057878219302</v>
      </c>
      <c r="H10792" s="2">
        <v>7817.1265085713121</v>
      </c>
      <c r="I10792" s="2">
        <v>13147.832296393242</v>
      </c>
      <c r="J10792" s="2">
        <v>17182.76476741469</v>
      </c>
      <c r="K10792" t="s">
        <v>11</v>
      </c>
    </row>
    <row r="10793" spans="1:11" x14ac:dyDescent="0.2">
      <c r="A10793" s="3">
        <v>1616</v>
      </c>
      <c r="B10793" s="3">
        <v>2025</v>
      </c>
      <c r="C10793" s="3">
        <v>1</v>
      </c>
      <c r="D10793" s="3">
        <v>2025</v>
      </c>
      <c r="E10793" s="3">
        <v>1</v>
      </c>
      <c r="F10793" s="2">
        <v>1500.3842944521252</v>
      </c>
      <c r="G10793" s="2">
        <v>1500.3842944521252</v>
      </c>
      <c r="H10793" s="2">
        <v>5114.7391982471909</v>
      </c>
      <c r="I10793" s="2">
        <v>6615.1234926993166</v>
      </c>
      <c r="J10793" s="2">
        <v>10218.963754786277</v>
      </c>
      <c r="K10793" t="s">
        <v>11</v>
      </c>
    </row>
    <row r="10794" spans="1:11" x14ac:dyDescent="0.2">
      <c r="A10794" s="3">
        <v>1616</v>
      </c>
      <c r="B10794" s="3">
        <v>2025</v>
      </c>
      <c r="C10794" s="3">
        <v>2</v>
      </c>
      <c r="D10794" s="3">
        <v>2026</v>
      </c>
      <c r="E10794" s="3">
        <v>1</v>
      </c>
      <c r="F10794" s="2">
        <v>1884.5693912572356</v>
      </c>
      <c r="G10794" s="2">
        <v>3384.9536857093608</v>
      </c>
      <c r="H10794" s="2">
        <v>4559.2237804908336</v>
      </c>
      <c r="I10794" s="2">
        <v>7944.1774662001944</v>
      </c>
      <c r="J10794" s="2">
        <v>10218.963754786277</v>
      </c>
      <c r="K10794" t="s">
        <v>11</v>
      </c>
    </row>
    <row r="10795" spans="1:11" x14ac:dyDescent="0.2">
      <c r="A10795" s="3">
        <v>1617</v>
      </c>
      <c r="B10795" s="3">
        <v>2025</v>
      </c>
      <c r="C10795" s="3">
        <v>1</v>
      </c>
      <c r="D10795" s="3">
        <v>2025</v>
      </c>
      <c r="E10795" s="3">
        <v>1</v>
      </c>
      <c r="F10795" s="2">
        <v>957.73006039652296</v>
      </c>
      <c r="G10795" s="2">
        <v>957.73006039652296</v>
      </c>
      <c r="H10795" s="2">
        <v>3079.0354688234802</v>
      </c>
      <c r="I10795" s="2">
        <v>4036.7655292200034</v>
      </c>
      <c r="J10795" s="2">
        <v>6242.3355002202461</v>
      </c>
      <c r="K10795" t="s">
        <v>11</v>
      </c>
    </row>
    <row r="10796" spans="1:11" x14ac:dyDescent="0.2">
      <c r="A10796" s="3">
        <v>1617</v>
      </c>
      <c r="B10796" s="3">
        <v>2025</v>
      </c>
      <c r="C10796" s="3">
        <v>2</v>
      </c>
      <c r="D10796" s="3">
        <v>2026</v>
      </c>
      <c r="E10796" s="3">
        <v>1</v>
      </c>
      <c r="F10796" s="2">
        <v>962.46598454192963</v>
      </c>
      <c r="G10796" s="2">
        <v>1920.1960449384526</v>
      </c>
      <c r="H10796" s="2">
        <v>2960.5130854865565</v>
      </c>
      <c r="I10796" s="2">
        <v>4880.7091304250089</v>
      </c>
      <c r="J10796" s="2">
        <v>6242.3355002202461</v>
      </c>
      <c r="K10796" t="s">
        <v>11</v>
      </c>
    </row>
    <row r="10797" spans="1:11" x14ac:dyDescent="0.2">
      <c r="A10797" s="3">
        <v>1618</v>
      </c>
      <c r="B10797" s="3">
        <v>2025</v>
      </c>
      <c r="C10797" s="3">
        <v>1</v>
      </c>
      <c r="D10797" s="3">
        <v>2025</v>
      </c>
      <c r="E10797" s="3">
        <v>1</v>
      </c>
      <c r="F10797" s="2">
        <v>696.05361139652359</v>
      </c>
      <c r="G10797" s="2">
        <v>696.05361139652359</v>
      </c>
      <c r="H10797" s="2">
        <v>2277.7357241578857</v>
      </c>
      <c r="I10797" s="2">
        <v>2973.7893355544093</v>
      </c>
      <c r="J10797" s="2">
        <v>4505.07981828014</v>
      </c>
      <c r="K10797" t="s">
        <v>11</v>
      </c>
    </row>
    <row r="10798" spans="1:11" x14ac:dyDescent="0.2">
      <c r="A10798" s="3">
        <v>1618</v>
      </c>
      <c r="B10798" s="3">
        <v>2025</v>
      </c>
      <c r="C10798" s="3">
        <v>2</v>
      </c>
      <c r="D10798" s="3">
        <v>2026</v>
      </c>
      <c r="E10798" s="3">
        <v>1</v>
      </c>
      <c r="F10798" s="2">
        <v>801.42676739116359</v>
      </c>
      <c r="G10798" s="2">
        <v>1497.4803787876872</v>
      </c>
      <c r="H10798" s="2">
        <v>2013.5406951115792</v>
      </c>
      <c r="I10798" s="2">
        <v>3511.0210738992664</v>
      </c>
      <c r="J10798" s="2">
        <v>4505.07981828014</v>
      </c>
      <c r="K10798" t="s">
        <v>11</v>
      </c>
    </row>
    <row r="10799" spans="1:11" x14ac:dyDescent="0.2">
      <c r="A10799" s="3">
        <v>1619</v>
      </c>
      <c r="B10799" s="3">
        <v>2025</v>
      </c>
      <c r="C10799" s="3">
        <v>1</v>
      </c>
      <c r="D10799" s="3">
        <v>2025</v>
      </c>
      <c r="E10799" s="3">
        <v>1</v>
      </c>
      <c r="F10799" s="2">
        <v>889.74774493055691</v>
      </c>
      <c r="G10799" s="2">
        <v>889.74774493055691</v>
      </c>
      <c r="H10799" s="2">
        <v>2884.8571367201998</v>
      </c>
      <c r="I10799" s="2">
        <v>3774.6048816507569</v>
      </c>
      <c r="J10799" s="2">
        <v>5903.9085395509383</v>
      </c>
      <c r="K10799" t="s">
        <v>11</v>
      </c>
    </row>
    <row r="10800" spans="1:11" x14ac:dyDescent="0.2">
      <c r="A10800" s="3">
        <v>1619</v>
      </c>
      <c r="B10800" s="3">
        <v>2025</v>
      </c>
      <c r="C10800" s="3">
        <v>2</v>
      </c>
      <c r="D10800" s="3">
        <v>2026</v>
      </c>
      <c r="E10800" s="3">
        <v>1</v>
      </c>
      <c r="F10800" s="2">
        <v>999.32782354476956</v>
      </c>
      <c r="G10800" s="2">
        <v>1889.0755684753265</v>
      </c>
      <c r="H10800" s="2">
        <v>2799.2221105653161</v>
      </c>
      <c r="I10800" s="2">
        <v>4688.2976790406428</v>
      </c>
      <c r="J10800" s="2">
        <v>5903.9085395509383</v>
      </c>
      <c r="K10800" t="s">
        <v>11</v>
      </c>
    </row>
    <row r="10801" spans="1:11" x14ac:dyDescent="0.2">
      <c r="A10801" s="3">
        <v>1620</v>
      </c>
      <c r="B10801" s="3">
        <v>2025</v>
      </c>
      <c r="C10801" s="3">
        <v>1</v>
      </c>
      <c r="D10801" s="3">
        <v>2025</v>
      </c>
      <c r="E10801" s="3">
        <v>1</v>
      </c>
      <c r="F10801" s="2">
        <v>940.66004479577532</v>
      </c>
      <c r="G10801" s="2">
        <v>940.66004479577532</v>
      </c>
      <c r="H10801" s="2">
        <v>3066.3868052611306</v>
      </c>
      <c r="I10801" s="2">
        <v>4007.0468500569059</v>
      </c>
      <c r="J10801" s="2">
        <v>6169.1868026659586</v>
      </c>
      <c r="K10801" t="s">
        <v>11</v>
      </c>
    </row>
    <row r="10802" spans="1:11" x14ac:dyDescent="0.2">
      <c r="A10802" s="3">
        <v>1620</v>
      </c>
      <c r="B10802" s="3">
        <v>2025</v>
      </c>
      <c r="C10802" s="3">
        <v>2</v>
      </c>
      <c r="D10802" s="3">
        <v>2026</v>
      </c>
      <c r="E10802" s="3">
        <v>1</v>
      </c>
      <c r="F10802" s="2">
        <v>1064.1221288437214</v>
      </c>
      <c r="G10802" s="2">
        <v>2004.7821736394967</v>
      </c>
      <c r="H10802" s="2">
        <v>2832.1953704724169</v>
      </c>
      <c r="I10802" s="2">
        <v>4836.9775441119136</v>
      </c>
      <c r="J10802" s="2">
        <v>6169.1868026659586</v>
      </c>
      <c r="K10802" t="s">
        <v>11</v>
      </c>
    </row>
    <row r="10803" spans="1:11" x14ac:dyDescent="0.2">
      <c r="A10803" s="3">
        <v>1621</v>
      </c>
      <c r="B10803" s="3">
        <v>2025</v>
      </c>
      <c r="C10803" s="3">
        <v>1</v>
      </c>
      <c r="D10803" s="3">
        <v>2025</v>
      </c>
      <c r="E10803" s="3">
        <v>1</v>
      </c>
      <c r="F10803" s="2">
        <v>1061.9010126565138</v>
      </c>
      <c r="G10803" s="2">
        <v>1061.9010126565138</v>
      </c>
      <c r="H10803" s="2">
        <v>3620.899041286234</v>
      </c>
      <c r="I10803" s="2">
        <v>4682.8000539427476</v>
      </c>
      <c r="J10803" s="2">
        <v>7192.7860039405768</v>
      </c>
      <c r="K10803" t="s">
        <v>11</v>
      </c>
    </row>
    <row r="10804" spans="1:11" x14ac:dyDescent="0.2">
      <c r="A10804" s="3">
        <v>1621</v>
      </c>
      <c r="B10804" s="3">
        <v>2025</v>
      </c>
      <c r="C10804" s="3">
        <v>2</v>
      </c>
      <c r="D10804" s="3">
        <v>2026</v>
      </c>
      <c r="E10804" s="3">
        <v>1</v>
      </c>
      <c r="F10804" s="2">
        <v>1304.5293581501671</v>
      </c>
      <c r="G10804" s="2">
        <v>2366.4303708066809</v>
      </c>
      <c r="H10804" s="2">
        <v>3251.8142549593013</v>
      </c>
      <c r="I10804" s="2">
        <v>5618.2446257659822</v>
      </c>
      <c r="J10804" s="2">
        <v>7192.7860039405768</v>
      </c>
      <c r="K10804" t="s">
        <v>11</v>
      </c>
    </row>
    <row r="10805" spans="1:11" x14ac:dyDescent="0.2">
      <c r="A10805" s="3">
        <v>1622</v>
      </c>
      <c r="B10805" s="3">
        <v>2025</v>
      </c>
      <c r="C10805" s="3">
        <v>1</v>
      </c>
      <c r="D10805" s="3">
        <v>2025</v>
      </c>
      <c r="E10805" s="3">
        <v>1</v>
      </c>
      <c r="F10805" s="2">
        <v>862.85965309233438</v>
      </c>
      <c r="G10805" s="2">
        <v>862.85965309233438</v>
      </c>
      <c r="H10805" s="2">
        <v>2800.2001250951498</v>
      </c>
      <c r="I10805" s="2">
        <v>3663.059778187484</v>
      </c>
      <c r="J10805" s="2">
        <v>5746.9144814277288</v>
      </c>
      <c r="K10805" t="s">
        <v>11</v>
      </c>
    </row>
    <row r="10806" spans="1:11" x14ac:dyDescent="0.2">
      <c r="A10806" s="3">
        <v>1622</v>
      </c>
      <c r="B10806" s="3">
        <v>2025</v>
      </c>
      <c r="C10806" s="3">
        <v>2</v>
      </c>
      <c r="D10806" s="3">
        <v>2026</v>
      </c>
      <c r="E10806" s="3">
        <v>1</v>
      </c>
      <c r="F10806" s="2">
        <v>1048.7997290288499</v>
      </c>
      <c r="G10806" s="2">
        <v>1911.6593821211843</v>
      </c>
      <c r="H10806" s="2">
        <v>2621.1767115276862</v>
      </c>
      <c r="I10806" s="2">
        <v>4532.8360936488707</v>
      </c>
      <c r="J10806" s="2">
        <v>5746.9144814277288</v>
      </c>
      <c r="K10806" t="s">
        <v>11</v>
      </c>
    </row>
    <row r="10807" spans="1:11" x14ac:dyDescent="0.2">
      <c r="A10807" s="3">
        <v>1623</v>
      </c>
      <c r="B10807" s="3">
        <v>2025</v>
      </c>
      <c r="C10807" s="3">
        <v>1</v>
      </c>
      <c r="D10807" s="3">
        <v>2025</v>
      </c>
      <c r="E10807" s="3">
        <v>1</v>
      </c>
      <c r="F10807" s="2">
        <v>2188.0376783332331</v>
      </c>
      <c r="G10807" s="2">
        <v>2188.0376783332331</v>
      </c>
      <c r="H10807" s="2">
        <v>7035.2148386784802</v>
      </c>
      <c r="I10807" s="2">
        <v>9223.2525170117133</v>
      </c>
      <c r="J10807" s="2">
        <v>14321.903177953209</v>
      </c>
      <c r="K10807" t="s">
        <v>11</v>
      </c>
    </row>
    <row r="10808" spans="1:11" x14ac:dyDescent="0.2">
      <c r="A10808" s="3">
        <v>1623</v>
      </c>
      <c r="B10808" s="3">
        <v>2025</v>
      </c>
      <c r="C10808" s="3">
        <v>2</v>
      </c>
      <c r="D10808" s="3">
        <v>2026</v>
      </c>
      <c r="E10808" s="3">
        <v>1</v>
      </c>
      <c r="F10808" s="2">
        <v>2347.7643911611185</v>
      </c>
      <c r="G10808" s="2">
        <v>4535.8020694943516</v>
      </c>
      <c r="H10808" s="2">
        <v>6682.5269454454738</v>
      </c>
      <c r="I10808" s="2">
        <v>11218.329014939825</v>
      </c>
      <c r="J10808" s="2">
        <v>14321.903177953209</v>
      </c>
      <c r="K10808" t="s">
        <v>11</v>
      </c>
    </row>
    <row r="10809" spans="1:11" x14ac:dyDescent="0.2">
      <c r="A10809" s="3">
        <v>1624</v>
      </c>
      <c r="B10809" s="3">
        <v>2025</v>
      </c>
      <c r="C10809" s="3">
        <v>1</v>
      </c>
      <c r="D10809" s="3">
        <v>2025</v>
      </c>
      <c r="E10809" s="3">
        <v>1</v>
      </c>
      <c r="F10809" s="2">
        <v>661.89206046393451</v>
      </c>
      <c r="G10809" s="2">
        <v>661.89206046393451</v>
      </c>
      <c r="H10809" s="2">
        <v>2269.5801618101314</v>
      </c>
      <c r="I10809" s="2">
        <v>2931.4722222740656</v>
      </c>
      <c r="J10809" s="2">
        <v>4557.150241312228</v>
      </c>
      <c r="K10809" t="s">
        <v>11</v>
      </c>
    </row>
    <row r="10810" spans="1:11" x14ac:dyDescent="0.2">
      <c r="A10810" s="3">
        <v>1624</v>
      </c>
      <c r="B10810" s="3">
        <v>2025</v>
      </c>
      <c r="C10810" s="3">
        <v>2</v>
      </c>
      <c r="D10810" s="3">
        <v>2026</v>
      </c>
      <c r="E10810" s="3">
        <v>1</v>
      </c>
      <c r="F10810" s="2">
        <v>745.52617354334461</v>
      </c>
      <c r="G10810" s="2">
        <v>1407.4182340072791</v>
      </c>
      <c r="H10810" s="2">
        <v>2086.9148225390481</v>
      </c>
      <c r="I10810" s="2">
        <v>3494.3330565463275</v>
      </c>
      <c r="J10810" s="2">
        <v>4557.150241312228</v>
      </c>
      <c r="K10810" t="s">
        <v>11</v>
      </c>
    </row>
    <row r="10811" spans="1:11" x14ac:dyDescent="0.2">
      <c r="A10811" s="3">
        <v>1625</v>
      </c>
      <c r="B10811" s="3">
        <v>2025</v>
      </c>
      <c r="C10811" s="3">
        <v>1</v>
      </c>
      <c r="D10811" s="3">
        <v>2025</v>
      </c>
      <c r="E10811" s="3">
        <v>1</v>
      </c>
      <c r="F10811" s="2">
        <v>5168.2226184042556</v>
      </c>
      <c r="G10811" s="2">
        <v>5168.2226184042556</v>
      </c>
      <c r="H10811" s="2">
        <v>18127.656875180175</v>
      </c>
      <c r="I10811" s="2">
        <v>23295.879493584431</v>
      </c>
      <c r="J10811" s="2">
        <v>35292.893418545187</v>
      </c>
      <c r="K10811" t="s">
        <v>11</v>
      </c>
    </row>
    <row r="10812" spans="1:11" x14ac:dyDescent="0.2">
      <c r="A10812" s="3">
        <v>1625</v>
      </c>
      <c r="B10812" s="3">
        <v>2025</v>
      </c>
      <c r="C10812" s="3">
        <v>2</v>
      </c>
      <c r="D10812" s="3">
        <v>2026</v>
      </c>
      <c r="E10812" s="3">
        <v>1</v>
      </c>
      <c r="F10812" s="2">
        <v>5822.3385273649692</v>
      </c>
      <c r="G10812" s="2">
        <v>10990.561145769225</v>
      </c>
      <c r="H10812" s="2">
        <v>16022.034537372121</v>
      </c>
      <c r="I10812" s="2">
        <v>27012.595683141346</v>
      </c>
      <c r="J10812" s="2">
        <v>35292.893418545187</v>
      </c>
      <c r="K10812" t="s">
        <v>11</v>
      </c>
    </row>
    <row r="10813" spans="1:11" x14ac:dyDescent="0.2">
      <c r="A10813" s="3">
        <v>1626</v>
      </c>
      <c r="B10813" s="3">
        <v>2025</v>
      </c>
      <c r="C10813" s="3">
        <v>1</v>
      </c>
      <c r="D10813" s="3">
        <v>2025</v>
      </c>
      <c r="E10813" s="3">
        <v>1</v>
      </c>
      <c r="F10813" s="2">
        <v>2240.5414652212385</v>
      </c>
      <c r="G10813" s="2">
        <v>2240.5414652212385</v>
      </c>
      <c r="H10813" s="2">
        <v>7072.2930455479636</v>
      </c>
      <c r="I10813" s="2">
        <v>9312.8345107692021</v>
      </c>
      <c r="J10813" s="2">
        <v>14509.565322764274</v>
      </c>
      <c r="K10813" t="s">
        <v>11</v>
      </c>
    </row>
    <row r="10814" spans="1:11" x14ac:dyDescent="0.2">
      <c r="A10814" s="3">
        <v>1626</v>
      </c>
      <c r="B10814" s="3">
        <v>2025</v>
      </c>
      <c r="C10814" s="3">
        <v>2</v>
      </c>
      <c r="D10814" s="3">
        <v>2026</v>
      </c>
      <c r="E10814" s="3">
        <v>1</v>
      </c>
      <c r="F10814" s="2">
        <v>2313.9858944569278</v>
      </c>
      <c r="G10814" s="2">
        <v>4554.5273596781662</v>
      </c>
      <c r="H10814" s="2">
        <v>6597.3998219198347</v>
      </c>
      <c r="I10814" s="2">
        <v>11151.927181598001</v>
      </c>
      <c r="J10814" s="2">
        <v>14509.565322764274</v>
      </c>
      <c r="K10814" t="s">
        <v>11</v>
      </c>
    </row>
    <row r="10815" spans="1:11" x14ac:dyDescent="0.2">
      <c r="A10815" s="3">
        <v>1627</v>
      </c>
      <c r="B10815" s="3">
        <v>2025</v>
      </c>
      <c r="C10815" s="3">
        <v>1</v>
      </c>
      <c r="D10815" s="3">
        <v>2025</v>
      </c>
      <c r="E10815" s="3">
        <v>1</v>
      </c>
      <c r="F10815" s="2">
        <v>1070.2377406461062</v>
      </c>
      <c r="G10815" s="2">
        <v>1070.2377406461062</v>
      </c>
      <c r="H10815" s="2">
        <v>3523.187564453634</v>
      </c>
      <c r="I10815" s="2">
        <v>4593.4253050997404</v>
      </c>
      <c r="J10815" s="2">
        <v>7195.4126548931608</v>
      </c>
      <c r="K10815" t="s">
        <v>11</v>
      </c>
    </row>
    <row r="10816" spans="1:11" x14ac:dyDescent="0.2">
      <c r="A10816" s="3">
        <v>1627</v>
      </c>
      <c r="B10816" s="3">
        <v>2025</v>
      </c>
      <c r="C10816" s="3">
        <v>2</v>
      </c>
      <c r="D10816" s="3">
        <v>2026</v>
      </c>
      <c r="E10816" s="3">
        <v>1</v>
      </c>
      <c r="F10816" s="2">
        <v>1175.9810261766308</v>
      </c>
      <c r="G10816" s="2">
        <v>2246.2187668227371</v>
      </c>
      <c r="H10816" s="2">
        <v>3278.8123741938216</v>
      </c>
      <c r="I10816" s="2">
        <v>5525.0311410165586</v>
      </c>
      <c r="J10816" s="2">
        <v>7195.4126548931608</v>
      </c>
      <c r="K10816" t="s">
        <v>11</v>
      </c>
    </row>
    <row r="10817" spans="1:11" x14ac:dyDescent="0.2">
      <c r="A10817" s="3">
        <v>1628</v>
      </c>
      <c r="B10817" s="3">
        <v>2025</v>
      </c>
      <c r="C10817" s="3">
        <v>1</v>
      </c>
      <c r="D10817" s="3">
        <v>2025</v>
      </c>
      <c r="E10817" s="3">
        <v>1</v>
      </c>
      <c r="F10817" s="2">
        <v>2189.6174725755131</v>
      </c>
      <c r="G10817" s="2">
        <v>2189.6174725755131</v>
      </c>
      <c r="H10817" s="2">
        <v>7348.3503393826923</v>
      </c>
      <c r="I10817" s="2">
        <v>9537.9678119582059</v>
      </c>
      <c r="J10817" s="2">
        <v>14522.140146907515</v>
      </c>
      <c r="K10817" t="s">
        <v>11</v>
      </c>
    </row>
    <row r="10818" spans="1:11" x14ac:dyDescent="0.2">
      <c r="A10818" s="3">
        <v>1628</v>
      </c>
      <c r="B10818" s="3">
        <v>2025</v>
      </c>
      <c r="C10818" s="3">
        <v>2</v>
      </c>
      <c r="D10818" s="3">
        <v>2026</v>
      </c>
      <c r="E10818" s="3">
        <v>1</v>
      </c>
      <c r="F10818" s="2">
        <v>2380.368008171487</v>
      </c>
      <c r="G10818" s="2">
        <v>4569.9854807470001</v>
      </c>
      <c r="H10818" s="2">
        <v>6768.4326076200578</v>
      </c>
      <c r="I10818" s="2">
        <v>11338.418088367058</v>
      </c>
      <c r="J10818" s="2">
        <v>14522.140146907515</v>
      </c>
      <c r="K10818" t="s">
        <v>11</v>
      </c>
    </row>
    <row r="10819" spans="1:11" x14ac:dyDescent="0.2">
      <c r="A10819" s="3">
        <v>1629</v>
      </c>
      <c r="B10819" s="3">
        <v>2025</v>
      </c>
      <c r="C10819" s="3">
        <v>1</v>
      </c>
      <c r="D10819" s="3">
        <v>2025</v>
      </c>
      <c r="E10819" s="3">
        <v>1</v>
      </c>
      <c r="F10819" s="2">
        <v>1907.9829383375575</v>
      </c>
      <c r="G10819" s="2">
        <v>1907.9829383375575</v>
      </c>
      <c r="H10819" s="2">
        <v>6617.7710690478025</v>
      </c>
      <c r="I10819" s="2">
        <v>8525.7540073853597</v>
      </c>
      <c r="J10819" s="2">
        <v>13008.973578609481</v>
      </c>
      <c r="K10819" t="s">
        <v>11</v>
      </c>
    </row>
    <row r="10820" spans="1:11" x14ac:dyDescent="0.2">
      <c r="A10820" s="3">
        <v>1629</v>
      </c>
      <c r="B10820" s="3">
        <v>2025</v>
      </c>
      <c r="C10820" s="3">
        <v>2</v>
      </c>
      <c r="D10820" s="3">
        <v>2026</v>
      </c>
      <c r="E10820" s="3">
        <v>1</v>
      </c>
      <c r="F10820" s="2">
        <v>2280.5764068058725</v>
      </c>
      <c r="G10820" s="2">
        <v>4188.5593451434297</v>
      </c>
      <c r="H10820" s="2">
        <v>6032.1746687501573</v>
      </c>
      <c r="I10820" s="2">
        <v>10220.734013893587</v>
      </c>
      <c r="J10820" s="2">
        <v>13008.973578609481</v>
      </c>
      <c r="K10820" t="s">
        <v>11</v>
      </c>
    </row>
    <row r="10821" spans="1:11" x14ac:dyDescent="0.2">
      <c r="A10821" s="3">
        <v>1630</v>
      </c>
      <c r="B10821" s="3">
        <v>2025</v>
      </c>
      <c r="C10821" s="3">
        <v>1</v>
      </c>
      <c r="D10821" s="3">
        <v>2025</v>
      </c>
      <c r="E10821" s="3">
        <v>1</v>
      </c>
      <c r="F10821" s="2">
        <v>437.70966669312912</v>
      </c>
      <c r="G10821" s="2">
        <v>437.70966669312912</v>
      </c>
      <c r="H10821" s="2">
        <v>1487.9140031375073</v>
      </c>
      <c r="I10821" s="2">
        <v>1925.6236698306363</v>
      </c>
      <c r="J10821" s="2">
        <v>2948.4040081971079</v>
      </c>
      <c r="K10821" t="s">
        <v>11</v>
      </c>
    </row>
    <row r="10822" spans="1:11" x14ac:dyDescent="0.2">
      <c r="A10822" s="3">
        <v>1630</v>
      </c>
      <c r="B10822" s="3">
        <v>2025</v>
      </c>
      <c r="C10822" s="3">
        <v>2</v>
      </c>
      <c r="D10822" s="3">
        <v>2026</v>
      </c>
      <c r="E10822" s="3">
        <v>1</v>
      </c>
      <c r="F10822" s="2">
        <v>515.8262432022982</v>
      </c>
      <c r="G10822" s="2">
        <v>953.53590989542727</v>
      </c>
      <c r="H10822" s="2">
        <v>1346.7544547551843</v>
      </c>
      <c r="I10822" s="2">
        <v>2300.2903646506115</v>
      </c>
      <c r="J10822" s="2">
        <v>2948.4040081971079</v>
      </c>
      <c r="K10822" t="s">
        <v>11</v>
      </c>
    </row>
    <row r="10823" spans="1:11" x14ac:dyDescent="0.2">
      <c r="A10823" s="3">
        <v>1631</v>
      </c>
      <c r="B10823" s="3">
        <v>2025</v>
      </c>
      <c r="C10823" s="3">
        <v>1</v>
      </c>
      <c r="D10823" s="3">
        <v>2025</v>
      </c>
      <c r="E10823" s="3">
        <v>1</v>
      </c>
      <c r="F10823" s="2">
        <v>3054.1260007433798</v>
      </c>
      <c r="G10823" s="2">
        <v>3054.1260007433798</v>
      </c>
      <c r="H10823" s="2">
        <v>10748.456913931925</v>
      </c>
      <c r="I10823" s="2">
        <v>13802.582914675304</v>
      </c>
      <c r="J10823" s="2">
        <v>21188.091453200759</v>
      </c>
      <c r="K10823" t="s">
        <v>11</v>
      </c>
    </row>
    <row r="10824" spans="1:11" x14ac:dyDescent="0.2">
      <c r="A10824" s="3">
        <v>1631</v>
      </c>
      <c r="B10824" s="3">
        <v>2025</v>
      </c>
      <c r="C10824" s="3">
        <v>2</v>
      </c>
      <c r="D10824" s="3">
        <v>2026</v>
      </c>
      <c r="E10824" s="3">
        <v>1</v>
      </c>
      <c r="F10824" s="2">
        <v>3525.1453507056553</v>
      </c>
      <c r="G10824" s="2">
        <v>6579.2713514490351</v>
      </c>
      <c r="H10824" s="2">
        <v>9935.587910566479</v>
      </c>
      <c r="I10824" s="2">
        <v>16514.859262015514</v>
      </c>
      <c r="J10824" s="2">
        <v>21188.091453200759</v>
      </c>
      <c r="K10824" t="s">
        <v>11</v>
      </c>
    </row>
    <row r="10825" spans="1:11" x14ac:dyDescent="0.2">
      <c r="A10825" s="3">
        <v>1632</v>
      </c>
      <c r="B10825" s="3">
        <v>2025</v>
      </c>
      <c r="C10825" s="3">
        <v>1</v>
      </c>
      <c r="D10825" s="3">
        <v>2025</v>
      </c>
      <c r="E10825" s="3">
        <v>1</v>
      </c>
      <c r="F10825" s="2">
        <v>1730.7043394374437</v>
      </c>
      <c r="G10825" s="2">
        <v>1730.7043394374437</v>
      </c>
      <c r="H10825" s="2">
        <v>5893.5670269175971</v>
      </c>
      <c r="I10825" s="2">
        <v>7624.2713663550403</v>
      </c>
      <c r="J10825" s="2">
        <v>11839.633271577959</v>
      </c>
      <c r="K10825" t="s">
        <v>11</v>
      </c>
    </row>
    <row r="10826" spans="1:11" x14ac:dyDescent="0.2">
      <c r="A10826" s="3">
        <v>1632</v>
      </c>
      <c r="B10826" s="3">
        <v>2025</v>
      </c>
      <c r="C10826" s="3">
        <v>2</v>
      </c>
      <c r="D10826" s="3">
        <v>2026</v>
      </c>
      <c r="E10826" s="3">
        <v>1</v>
      </c>
      <c r="F10826" s="2">
        <v>1967.5846513241063</v>
      </c>
      <c r="G10826" s="2">
        <v>3698.2889907615499</v>
      </c>
      <c r="H10826" s="2">
        <v>5355.4568540436339</v>
      </c>
      <c r="I10826" s="2">
        <v>9053.7458448051839</v>
      </c>
      <c r="J10826" s="2">
        <v>11839.633271577959</v>
      </c>
      <c r="K10826" t="s">
        <v>11</v>
      </c>
    </row>
    <row r="10827" spans="1:11" x14ac:dyDescent="0.2">
      <c r="A10827" s="3">
        <v>1633</v>
      </c>
      <c r="B10827" s="3">
        <v>2025</v>
      </c>
      <c r="C10827" s="3">
        <v>1</v>
      </c>
      <c r="D10827" s="3">
        <v>2025</v>
      </c>
      <c r="E10827" s="3">
        <v>1</v>
      </c>
      <c r="F10827" s="2">
        <v>467.99137235915265</v>
      </c>
      <c r="G10827" s="2">
        <v>467.99137235915265</v>
      </c>
      <c r="H10827" s="2">
        <v>1517.4583533865616</v>
      </c>
      <c r="I10827" s="2">
        <v>1985.4497257457142</v>
      </c>
      <c r="J10827" s="2">
        <v>3017.5932809363444</v>
      </c>
      <c r="K10827" t="s">
        <v>11</v>
      </c>
    </row>
    <row r="10828" spans="1:11" x14ac:dyDescent="0.2">
      <c r="A10828" s="3">
        <v>1633</v>
      </c>
      <c r="B10828" s="3">
        <v>2025</v>
      </c>
      <c r="C10828" s="3">
        <v>2</v>
      </c>
      <c r="D10828" s="3">
        <v>2026</v>
      </c>
      <c r="E10828" s="3">
        <v>1</v>
      </c>
      <c r="F10828" s="2">
        <v>471.78309589209533</v>
      </c>
      <c r="G10828" s="2">
        <v>939.77446825124798</v>
      </c>
      <c r="H10828" s="2">
        <v>1438.2823086730236</v>
      </c>
      <c r="I10828" s="2">
        <v>2378.0567769242716</v>
      </c>
      <c r="J10828" s="2">
        <v>3017.5932809363444</v>
      </c>
      <c r="K10828" t="s">
        <v>11</v>
      </c>
    </row>
    <row r="10829" spans="1:11" x14ac:dyDescent="0.2">
      <c r="A10829" s="3">
        <v>1634</v>
      </c>
      <c r="B10829" s="3">
        <v>2025</v>
      </c>
      <c r="C10829" s="3">
        <v>1</v>
      </c>
      <c r="D10829" s="3">
        <v>2025</v>
      </c>
      <c r="E10829" s="3">
        <v>1</v>
      </c>
      <c r="F10829" s="2">
        <v>1964.5114378612961</v>
      </c>
      <c r="G10829" s="2">
        <v>1964.5114378612961</v>
      </c>
      <c r="H10829" s="2">
        <v>6765.6555705955325</v>
      </c>
      <c r="I10829" s="2">
        <v>8730.1670084568286</v>
      </c>
      <c r="J10829" s="2">
        <v>13471.955620420218</v>
      </c>
      <c r="K10829" t="s">
        <v>11</v>
      </c>
    </row>
    <row r="10830" spans="1:11" x14ac:dyDescent="0.2">
      <c r="A10830" s="3">
        <v>1634</v>
      </c>
      <c r="B10830" s="3">
        <v>2025</v>
      </c>
      <c r="C10830" s="3">
        <v>2</v>
      </c>
      <c r="D10830" s="3">
        <v>2026</v>
      </c>
      <c r="E10830" s="3">
        <v>1</v>
      </c>
      <c r="F10830" s="2">
        <v>2271.1542521876363</v>
      </c>
      <c r="G10830" s="2">
        <v>4235.6656900489324</v>
      </c>
      <c r="H10830" s="2">
        <v>6429.9246656743599</v>
      </c>
      <c r="I10830" s="2">
        <v>10665.590355723292</v>
      </c>
      <c r="J10830" s="2">
        <v>13471.955620420218</v>
      </c>
      <c r="K10830" t="s">
        <v>11</v>
      </c>
    </row>
    <row r="10831" spans="1:11" x14ac:dyDescent="0.2">
      <c r="A10831" s="3">
        <v>1635</v>
      </c>
      <c r="B10831" s="3">
        <v>2025</v>
      </c>
      <c r="C10831" s="3">
        <v>1</v>
      </c>
      <c r="D10831" s="3">
        <v>2025</v>
      </c>
      <c r="E10831" s="3">
        <v>1</v>
      </c>
      <c r="F10831" s="2">
        <v>342.99938552376045</v>
      </c>
      <c r="G10831" s="2">
        <v>342.99938552376045</v>
      </c>
      <c r="H10831" s="2">
        <v>1108.4281730024622</v>
      </c>
      <c r="I10831" s="2">
        <v>1451.4275585262226</v>
      </c>
      <c r="J10831" s="2">
        <v>2264.3839214167911</v>
      </c>
      <c r="K10831" t="s">
        <v>11</v>
      </c>
    </row>
    <row r="10832" spans="1:11" x14ac:dyDescent="0.2">
      <c r="A10832" s="3">
        <v>1635</v>
      </c>
      <c r="B10832" s="3">
        <v>2025</v>
      </c>
      <c r="C10832" s="3">
        <v>2</v>
      </c>
      <c r="D10832" s="3">
        <v>2026</v>
      </c>
      <c r="E10832" s="3">
        <v>1</v>
      </c>
      <c r="F10832" s="2">
        <v>384.03186352932198</v>
      </c>
      <c r="G10832" s="2">
        <v>727.03124905308243</v>
      </c>
      <c r="H10832" s="2">
        <v>1012.7321050712616</v>
      </c>
      <c r="I10832" s="2">
        <v>1739.763354124344</v>
      </c>
      <c r="J10832" s="2">
        <v>2264.3839214167911</v>
      </c>
      <c r="K10832" t="s">
        <v>11</v>
      </c>
    </row>
    <row r="10833" spans="1:11" x14ac:dyDescent="0.2">
      <c r="A10833" s="3">
        <v>1636</v>
      </c>
      <c r="B10833" s="3">
        <v>2025</v>
      </c>
      <c r="C10833" s="3">
        <v>1</v>
      </c>
      <c r="D10833" s="3">
        <v>2025</v>
      </c>
      <c r="E10833" s="3">
        <v>1</v>
      </c>
      <c r="F10833" s="2">
        <v>495.35198510028823</v>
      </c>
      <c r="G10833" s="2">
        <v>495.35198510028823</v>
      </c>
      <c r="H10833" s="2">
        <v>1662.4565524240627</v>
      </c>
      <c r="I10833" s="2">
        <v>2157.8085375243509</v>
      </c>
      <c r="J10833" s="2">
        <v>3302.8145030142787</v>
      </c>
      <c r="K10833" t="s">
        <v>11</v>
      </c>
    </row>
    <row r="10834" spans="1:11" x14ac:dyDescent="0.2">
      <c r="A10834" s="3">
        <v>1636</v>
      </c>
      <c r="B10834" s="3">
        <v>2025</v>
      </c>
      <c r="C10834" s="3">
        <v>2</v>
      </c>
      <c r="D10834" s="3">
        <v>2026</v>
      </c>
      <c r="E10834" s="3">
        <v>1</v>
      </c>
      <c r="F10834" s="2">
        <v>577.72459508427005</v>
      </c>
      <c r="G10834" s="2">
        <v>1073.0765801845582</v>
      </c>
      <c r="H10834" s="2">
        <v>1485.7486276138275</v>
      </c>
      <c r="I10834" s="2">
        <v>2558.8252077983857</v>
      </c>
      <c r="J10834" s="2">
        <v>3302.8145030142787</v>
      </c>
      <c r="K10834" t="s">
        <v>11</v>
      </c>
    </row>
    <row r="10835" spans="1:11" x14ac:dyDescent="0.2">
      <c r="A10835" s="3">
        <v>1637</v>
      </c>
      <c r="B10835" s="3">
        <v>2025</v>
      </c>
      <c r="C10835" s="3">
        <v>1</v>
      </c>
      <c r="D10835" s="3">
        <v>2025</v>
      </c>
      <c r="E10835" s="3">
        <v>1</v>
      </c>
      <c r="F10835" s="2">
        <v>3123.0780556770924</v>
      </c>
      <c r="G10835" s="2">
        <v>3123.0780556770924</v>
      </c>
      <c r="H10835" s="2">
        <v>10470.276617082793</v>
      </c>
      <c r="I10835" s="2">
        <v>13593.354672759884</v>
      </c>
      <c r="J10835" s="2">
        <v>21331.630490318872</v>
      </c>
      <c r="K10835" t="s">
        <v>11</v>
      </c>
    </row>
    <row r="10836" spans="1:11" x14ac:dyDescent="0.2">
      <c r="A10836" s="3">
        <v>1637</v>
      </c>
      <c r="B10836" s="3">
        <v>2025</v>
      </c>
      <c r="C10836" s="3">
        <v>2</v>
      </c>
      <c r="D10836" s="3">
        <v>2026</v>
      </c>
      <c r="E10836" s="3">
        <v>1</v>
      </c>
      <c r="F10836" s="2">
        <v>3953.0297351386107</v>
      </c>
      <c r="G10836" s="2">
        <v>7076.1077908157031</v>
      </c>
      <c r="H10836" s="2">
        <v>9679.3576926181049</v>
      </c>
      <c r="I10836" s="2">
        <v>16755.465483433807</v>
      </c>
      <c r="J10836" s="2">
        <v>21331.630490318872</v>
      </c>
      <c r="K10836" t="s">
        <v>11</v>
      </c>
    </row>
    <row r="10837" spans="1:11" x14ac:dyDescent="0.2">
      <c r="A10837" s="3">
        <v>1638</v>
      </c>
      <c r="B10837" s="3">
        <v>2025</v>
      </c>
      <c r="C10837" s="3">
        <v>1</v>
      </c>
      <c r="D10837" s="3">
        <v>2025</v>
      </c>
      <c r="E10837" s="3">
        <v>1</v>
      </c>
      <c r="F10837" s="2">
        <v>2560.0259477348241</v>
      </c>
      <c r="G10837" s="2">
        <v>2560.0259477348241</v>
      </c>
      <c r="H10837" s="2">
        <v>8318.0888056713247</v>
      </c>
      <c r="I10837" s="2">
        <v>10878.114753406149</v>
      </c>
      <c r="J10837" s="2">
        <v>17008.146092907817</v>
      </c>
      <c r="K10837" t="s">
        <v>11</v>
      </c>
    </row>
    <row r="10838" spans="1:11" x14ac:dyDescent="0.2">
      <c r="A10838" s="3">
        <v>1638</v>
      </c>
      <c r="B10838" s="3">
        <v>2025</v>
      </c>
      <c r="C10838" s="3">
        <v>2</v>
      </c>
      <c r="D10838" s="3">
        <v>2026</v>
      </c>
      <c r="E10838" s="3">
        <v>1</v>
      </c>
      <c r="F10838" s="2">
        <v>2755.5600865752763</v>
      </c>
      <c r="G10838" s="2">
        <v>5315.5860343101003</v>
      </c>
      <c r="H10838" s="2">
        <v>8076.198719129</v>
      </c>
      <c r="I10838" s="2">
        <v>13391.7847534391</v>
      </c>
      <c r="J10838" s="2">
        <v>17008.146092907817</v>
      </c>
      <c r="K10838" t="s">
        <v>11</v>
      </c>
    </row>
    <row r="10839" spans="1:11" x14ac:dyDescent="0.2">
      <c r="A10839" s="3">
        <v>1639</v>
      </c>
      <c r="B10839" s="3">
        <v>2025</v>
      </c>
      <c r="C10839" s="3">
        <v>1</v>
      </c>
      <c r="D10839" s="3">
        <v>2025</v>
      </c>
      <c r="E10839" s="3">
        <v>1</v>
      </c>
      <c r="F10839" s="2">
        <v>2044.7234630772366</v>
      </c>
      <c r="G10839" s="2">
        <v>2044.7234630772366</v>
      </c>
      <c r="H10839" s="2">
        <v>7102.1507424343126</v>
      </c>
      <c r="I10839" s="2">
        <v>9146.874205511549</v>
      </c>
      <c r="J10839" s="2">
        <v>13800.816326546921</v>
      </c>
      <c r="K10839" t="s">
        <v>11</v>
      </c>
    </row>
    <row r="10840" spans="1:11" x14ac:dyDescent="0.2">
      <c r="A10840" s="3">
        <v>1639</v>
      </c>
      <c r="B10840" s="3">
        <v>2025</v>
      </c>
      <c r="C10840" s="3">
        <v>2</v>
      </c>
      <c r="D10840" s="3">
        <v>2026</v>
      </c>
      <c r="E10840" s="3">
        <v>1</v>
      </c>
      <c r="F10840" s="2">
        <v>2371.2103458107158</v>
      </c>
      <c r="G10840" s="2">
        <v>4415.9338088879522</v>
      </c>
      <c r="H10840" s="2">
        <v>6278.7233577610186</v>
      </c>
      <c r="I10840" s="2">
        <v>10694.657166648971</v>
      </c>
      <c r="J10840" s="2">
        <v>13800.816326546921</v>
      </c>
      <c r="K10840" t="s">
        <v>11</v>
      </c>
    </row>
    <row r="10841" spans="1:11" x14ac:dyDescent="0.2">
      <c r="A10841" s="3">
        <v>1640</v>
      </c>
      <c r="B10841" s="3">
        <v>2025</v>
      </c>
      <c r="C10841" s="3">
        <v>1</v>
      </c>
      <c r="D10841" s="3">
        <v>2025</v>
      </c>
      <c r="E10841" s="3">
        <v>1</v>
      </c>
      <c r="F10841" s="2">
        <v>1339.1538214556685</v>
      </c>
      <c r="G10841" s="2">
        <v>1339.1538214556685</v>
      </c>
      <c r="H10841" s="2">
        <v>4783.6443147584005</v>
      </c>
      <c r="I10841" s="2">
        <v>6122.798136214069</v>
      </c>
      <c r="J10841" s="2">
        <v>9290.119278252163</v>
      </c>
      <c r="K10841" t="s">
        <v>11</v>
      </c>
    </row>
    <row r="10842" spans="1:11" x14ac:dyDescent="0.2">
      <c r="A10842" s="3">
        <v>1640</v>
      </c>
      <c r="B10842" s="3">
        <v>2025</v>
      </c>
      <c r="C10842" s="3">
        <v>2</v>
      </c>
      <c r="D10842" s="3">
        <v>2026</v>
      </c>
      <c r="E10842" s="3">
        <v>1</v>
      </c>
      <c r="F10842" s="2">
        <v>1571.6800876595703</v>
      </c>
      <c r="G10842" s="2">
        <v>2910.8339091152388</v>
      </c>
      <c r="H10842" s="2">
        <v>4351.7382466827858</v>
      </c>
      <c r="I10842" s="2">
        <v>7262.5721557980251</v>
      </c>
      <c r="J10842" s="2">
        <v>9290.119278252163</v>
      </c>
      <c r="K10842" t="s">
        <v>11</v>
      </c>
    </row>
    <row r="10843" spans="1:11" x14ac:dyDescent="0.2">
      <c r="A10843" s="3">
        <v>1641</v>
      </c>
      <c r="B10843" s="3">
        <v>2025</v>
      </c>
      <c r="C10843" s="3">
        <v>1</v>
      </c>
      <c r="D10843" s="3">
        <v>2025</v>
      </c>
      <c r="E10843" s="3">
        <v>1</v>
      </c>
      <c r="F10843" s="2">
        <v>1379.7900297154301</v>
      </c>
      <c r="G10843" s="2">
        <v>1379.7900297154301</v>
      </c>
      <c r="H10843" s="2">
        <v>4508.3443624191314</v>
      </c>
      <c r="I10843" s="2">
        <v>5888.1343921345615</v>
      </c>
      <c r="J10843" s="2">
        <v>9002.684137165119</v>
      </c>
      <c r="K10843" t="s">
        <v>11</v>
      </c>
    </row>
    <row r="10844" spans="1:11" x14ac:dyDescent="0.2">
      <c r="A10844" s="3">
        <v>1641</v>
      </c>
      <c r="B10844" s="3">
        <v>2025</v>
      </c>
      <c r="C10844" s="3">
        <v>2</v>
      </c>
      <c r="D10844" s="3">
        <v>2026</v>
      </c>
      <c r="E10844" s="3">
        <v>1</v>
      </c>
      <c r="F10844" s="2">
        <v>1486.4292022261343</v>
      </c>
      <c r="G10844" s="2">
        <v>2866.2192319415644</v>
      </c>
      <c r="H10844" s="2">
        <v>4152.2038005522918</v>
      </c>
      <c r="I10844" s="2">
        <v>7018.4230324938562</v>
      </c>
      <c r="J10844" s="2">
        <v>9002.684137165119</v>
      </c>
      <c r="K10844" t="s">
        <v>11</v>
      </c>
    </row>
    <row r="10845" spans="1:11" x14ac:dyDescent="0.2">
      <c r="A10845" s="3">
        <v>1642</v>
      </c>
      <c r="B10845" s="3">
        <v>2025</v>
      </c>
      <c r="C10845" s="3">
        <v>1</v>
      </c>
      <c r="D10845" s="3">
        <v>2025</v>
      </c>
      <c r="E10845" s="3">
        <v>1</v>
      </c>
      <c r="F10845" s="2">
        <v>2785.7431476010656</v>
      </c>
      <c r="G10845" s="2">
        <v>2785.7431476010656</v>
      </c>
      <c r="H10845" s="2">
        <v>8984.4664308125048</v>
      </c>
      <c r="I10845" s="2">
        <v>11770.209578413571</v>
      </c>
      <c r="J10845" s="2">
        <v>18450.834055536961</v>
      </c>
      <c r="K10845" t="s">
        <v>11</v>
      </c>
    </row>
    <row r="10846" spans="1:11" x14ac:dyDescent="0.2">
      <c r="A10846" s="3">
        <v>1642</v>
      </c>
      <c r="B10846" s="3">
        <v>2025</v>
      </c>
      <c r="C10846" s="3">
        <v>2</v>
      </c>
      <c r="D10846" s="3">
        <v>2026</v>
      </c>
      <c r="E10846" s="3">
        <v>1</v>
      </c>
      <c r="F10846" s="2">
        <v>3233.322026542764</v>
      </c>
      <c r="G10846" s="2">
        <v>6019.0651741438296</v>
      </c>
      <c r="H10846" s="2">
        <v>8431.4640758230926</v>
      </c>
      <c r="I10846" s="2">
        <v>14450.529249966923</v>
      </c>
      <c r="J10846" s="2">
        <v>18450.834055536961</v>
      </c>
      <c r="K10846" t="s">
        <v>11</v>
      </c>
    </row>
    <row r="10847" spans="1:11" x14ac:dyDescent="0.2">
      <c r="A10847" s="3">
        <v>1643</v>
      </c>
      <c r="B10847" s="3">
        <v>2025</v>
      </c>
      <c r="C10847" s="3">
        <v>1</v>
      </c>
      <c r="D10847" s="3">
        <v>2025</v>
      </c>
      <c r="E10847" s="3">
        <v>1</v>
      </c>
      <c r="F10847" s="2">
        <v>3690.1514527674358</v>
      </c>
      <c r="G10847" s="2">
        <v>3690.1514527674358</v>
      </c>
      <c r="H10847" s="2">
        <v>11816.507452495473</v>
      </c>
      <c r="I10847" s="2">
        <v>15506.658905262908</v>
      </c>
      <c r="J10847" s="2">
        <v>23875.786451428339</v>
      </c>
      <c r="K10847" t="s">
        <v>11</v>
      </c>
    </row>
    <row r="10848" spans="1:11" x14ac:dyDescent="0.2">
      <c r="A10848" s="3">
        <v>1643</v>
      </c>
      <c r="B10848" s="3">
        <v>2025</v>
      </c>
      <c r="C10848" s="3">
        <v>2</v>
      </c>
      <c r="D10848" s="3">
        <v>2026</v>
      </c>
      <c r="E10848" s="3">
        <v>1</v>
      </c>
      <c r="F10848" s="2">
        <v>3810.8195931538953</v>
      </c>
      <c r="G10848" s="2">
        <v>7500.9710459213311</v>
      </c>
      <c r="H10848" s="2">
        <v>11349.298375995608</v>
      </c>
      <c r="I10848" s="2">
        <v>18850.269421916939</v>
      </c>
      <c r="J10848" s="2">
        <v>23875.786451428339</v>
      </c>
      <c r="K10848" t="s">
        <v>11</v>
      </c>
    </row>
    <row r="10849" spans="1:11" x14ac:dyDescent="0.2">
      <c r="A10849" s="3">
        <v>1644</v>
      </c>
      <c r="B10849" s="3">
        <v>2025</v>
      </c>
      <c r="C10849" s="3">
        <v>1</v>
      </c>
      <c r="D10849" s="3">
        <v>2025</v>
      </c>
      <c r="E10849" s="3">
        <v>1</v>
      </c>
      <c r="F10849" s="2">
        <v>2771.3829523959421</v>
      </c>
      <c r="G10849" s="2">
        <v>2771.3829523959421</v>
      </c>
      <c r="H10849" s="2">
        <v>9109.5330982152627</v>
      </c>
      <c r="I10849" s="2">
        <v>11880.916050611206</v>
      </c>
      <c r="J10849" s="2">
        <v>18221.347448915541</v>
      </c>
      <c r="K10849" t="s">
        <v>11</v>
      </c>
    </row>
    <row r="10850" spans="1:11" x14ac:dyDescent="0.2">
      <c r="A10850" s="3">
        <v>1644</v>
      </c>
      <c r="B10850" s="3">
        <v>2025</v>
      </c>
      <c r="C10850" s="3">
        <v>2</v>
      </c>
      <c r="D10850" s="3">
        <v>2026</v>
      </c>
      <c r="E10850" s="3">
        <v>1</v>
      </c>
      <c r="F10850" s="2">
        <v>3013.6607009705967</v>
      </c>
      <c r="G10850" s="2">
        <v>5785.0436533665388</v>
      </c>
      <c r="H10850" s="2">
        <v>8436.2947098679178</v>
      </c>
      <c r="I10850" s="2">
        <v>14221.338363234456</v>
      </c>
      <c r="J10850" s="2">
        <v>18221.347448915541</v>
      </c>
      <c r="K10850" t="s">
        <v>11</v>
      </c>
    </row>
    <row r="10851" spans="1:11" x14ac:dyDescent="0.2">
      <c r="A10851" s="3">
        <v>1645</v>
      </c>
      <c r="B10851" s="3">
        <v>2025</v>
      </c>
      <c r="C10851" s="3">
        <v>1</v>
      </c>
      <c r="D10851" s="3">
        <v>2025</v>
      </c>
      <c r="E10851" s="3">
        <v>1</v>
      </c>
      <c r="F10851" s="2">
        <v>1121.1552671645138</v>
      </c>
      <c r="G10851" s="2">
        <v>1121.1552671645138</v>
      </c>
      <c r="H10851" s="2">
        <v>3588.9964794207781</v>
      </c>
      <c r="I10851" s="2">
        <v>4710.1517465852921</v>
      </c>
      <c r="J10851" s="2">
        <v>7364.2641391176739</v>
      </c>
      <c r="K10851" t="s">
        <v>11</v>
      </c>
    </row>
    <row r="10852" spans="1:11" x14ac:dyDescent="0.2">
      <c r="A10852" s="3">
        <v>1645</v>
      </c>
      <c r="B10852" s="3">
        <v>2025</v>
      </c>
      <c r="C10852" s="3">
        <v>2</v>
      </c>
      <c r="D10852" s="3">
        <v>2026</v>
      </c>
      <c r="E10852" s="3">
        <v>1</v>
      </c>
      <c r="F10852" s="2">
        <v>1148.0230759914973</v>
      </c>
      <c r="G10852" s="2">
        <v>2269.1783431560111</v>
      </c>
      <c r="H10852" s="2">
        <v>3449.1283681444343</v>
      </c>
      <c r="I10852" s="2">
        <v>5718.3067113004454</v>
      </c>
      <c r="J10852" s="2">
        <v>7364.2641391176739</v>
      </c>
      <c r="K10852" t="s">
        <v>11</v>
      </c>
    </row>
    <row r="10853" spans="1:11" x14ac:dyDescent="0.2">
      <c r="A10853" s="3">
        <v>1646</v>
      </c>
      <c r="B10853" s="3">
        <v>2025</v>
      </c>
      <c r="C10853" s="3">
        <v>1</v>
      </c>
      <c r="D10853" s="3">
        <v>2025</v>
      </c>
      <c r="E10853" s="3">
        <v>1</v>
      </c>
      <c r="F10853" s="2">
        <v>1068.5981752709904</v>
      </c>
      <c r="G10853" s="2">
        <v>1068.5981752709904</v>
      </c>
      <c r="H10853" s="2">
        <v>3469.0559789216431</v>
      </c>
      <c r="I10853" s="2">
        <v>4537.6541541926335</v>
      </c>
      <c r="J10853" s="2">
        <v>7119.6104577613596</v>
      </c>
      <c r="K10853" t="s">
        <v>11</v>
      </c>
    </row>
    <row r="10854" spans="1:11" x14ac:dyDescent="0.2">
      <c r="A10854" s="3">
        <v>1646</v>
      </c>
      <c r="B10854" s="3">
        <v>2025</v>
      </c>
      <c r="C10854" s="3">
        <v>2</v>
      </c>
      <c r="D10854" s="3">
        <v>2026</v>
      </c>
      <c r="E10854" s="3">
        <v>1</v>
      </c>
      <c r="F10854" s="2">
        <v>1126.4765230119619</v>
      </c>
      <c r="G10854" s="2">
        <v>2195.0746982829523</v>
      </c>
      <c r="H10854" s="2">
        <v>3358.0458554600109</v>
      </c>
      <c r="I10854" s="2">
        <v>5553.1205537429632</v>
      </c>
      <c r="J10854" s="2">
        <v>7119.6104577613596</v>
      </c>
      <c r="K10854" t="s">
        <v>11</v>
      </c>
    </row>
    <row r="10855" spans="1:11" x14ac:dyDescent="0.2">
      <c r="A10855" s="3">
        <v>1647</v>
      </c>
      <c r="B10855" s="3">
        <v>2025</v>
      </c>
      <c r="C10855" s="3">
        <v>1</v>
      </c>
      <c r="D10855" s="3">
        <v>2025</v>
      </c>
      <c r="E10855" s="3">
        <v>1</v>
      </c>
      <c r="F10855" s="2">
        <v>2121.5663101344499</v>
      </c>
      <c r="G10855" s="2">
        <v>2121.5663101344499</v>
      </c>
      <c r="H10855" s="2">
        <v>6823.9868718442131</v>
      </c>
      <c r="I10855" s="2">
        <v>8945.5531819786629</v>
      </c>
      <c r="J10855" s="2">
        <v>13602.878905310512</v>
      </c>
      <c r="K10855" t="s">
        <v>11</v>
      </c>
    </row>
    <row r="10856" spans="1:11" x14ac:dyDescent="0.2">
      <c r="A10856" s="3">
        <v>1647</v>
      </c>
      <c r="B10856" s="3">
        <v>2025</v>
      </c>
      <c r="C10856" s="3">
        <v>2</v>
      </c>
      <c r="D10856" s="3">
        <v>2026</v>
      </c>
      <c r="E10856" s="3">
        <v>1</v>
      </c>
      <c r="F10856" s="2">
        <v>2348.0737678458127</v>
      </c>
      <c r="G10856" s="2">
        <v>4469.6400779802625</v>
      </c>
      <c r="H10856" s="2">
        <v>5973.1942781167018</v>
      </c>
      <c r="I10856" s="2">
        <v>10442.834356096964</v>
      </c>
      <c r="J10856" s="2">
        <v>13602.878905310512</v>
      </c>
      <c r="K10856" t="s">
        <v>11</v>
      </c>
    </row>
    <row r="10857" spans="1:11" x14ac:dyDescent="0.2">
      <c r="A10857" s="3">
        <v>1648</v>
      </c>
      <c r="B10857" s="3">
        <v>2025</v>
      </c>
      <c r="C10857" s="3">
        <v>1</v>
      </c>
      <c r="D10857" s="3">
        <v>2025</v>
      </c>
      <c r="E10857" s="3">
        <v>1</v>
      </c>
      <c r="F10857" s="2">
        <v>3568.8305471848189</v>
      </c>
      <c r="G10857" s="2">
        <v>3568.8305471848189</v>
      </c>
      <c r="H10857" s="2">
        <v>12100.366195007253</v>
      </c>
      <c r="I10857" s="2">
        <v>15669.196742192071</v>
      </c>
      <c r="J10857" s="2">
        <v>24005.682834454696</v>
      </c>
      <c r="K10857" t="s">
        <v>11</v>
      </c>
    </row>
    <row r="10858" spans="1:11" x14ac:dyDescent="0.2">
      <c r="A10858" s="3">
        <v>1648</v>
      </c>
      <c r="B10858" s="3">
        <v>2025</v>
      </c>
      <c r="C10858" s="3">
        <v>2</v>
      </c>
      <c r="D10858" s="3">
        <v>2026</v>
      </c>
      <c r="E10858" s="3">
        <v>1</v>
      </c>
      <c r="F10858" s="2">
        <v>3998.2219974965583</v>
      </c>
      <c r="G10858" s="2">
        <v>7567.0525446813772</v>
      </c>
      <c r="H10858" s="2">
        <v>11012.046009730686</v>
      </c>
      <c r="I10858" s="2">
        <v>18579.098554412063</v>
      </c>
      <c r="J10858" s="2">
        <v>24005.682834454696</v>
      </c>
      <c r="K10858" t="s">
        <v>11</v>
      </c>
    </row>
    <row r="10859" spans="1:11" x14ac:dyDescent="0.2">
      <c r="A10859" s="3">
        <v>1649</v>
      </c>
      <c r="B10859" s="3">
        <v>2025</v>
      </c>
      <c r="C10859" s="3">
        <v>1</v>
      </c>
      <c r="D10859" s="3">
        <v>2025</v>
      </c>
      <c r="E10859" s="3">
        <v>1</v>
      </c>
      <c r="F10859" s="2">
        <v>657.61247230024219</v>
      </c>
      <c r="G10859" s="2">
        <v>657.61247230024219</v>
      </c>
      <c r="H10859" s="2">
        <v>2088.6715280200656</v>
      </c>
      <c r="I10859" s="2">
        <v>2746.2840003203078</v>
      </c>
      <c r="J10859" s="2">
        <v>4274.132824706202</v>
      </c>
      <c r="K10859" t="s">
        <v>11</v>
      </c>
    </row>
    <row r="10860" spans="1:11" x14ac:dyDescent="0.2">
      <c r="A10860" s="3">
        <v>1649</v>
      </c>
      <c r="B10860" s="3">
        <v>2025</v>
      </c>
      <c r="C10860" s="3">
        <v>2</v>
      </c>
      <c r="D10860" s="3">
        <v>2026</v>
      </c>
      <c r="E10860" s="3">
        <v>1</v>
      </c>
      <c r="F10860" s="2">
        <v>726.07917689289434</v>
      </c>
      <c r="G10860" s="2">
        <v>1383.6916491931365</v>
      </c>
      <c r="H10860" s="2">
        <v>1911.8623933170379</v>
      </c>
      <c r="I10860" s="2">
        <v>3295.5540425101744</v>
      </c>
      <c r="J10860" s="2">
        <v>4274.132824706202</v>
      </c>
      <c r="K10860" t="s">
        <v>11</v>
      </c>
    </row>
    <row r="10861" spans="1:11" x14ac:dyDescent="0.2">
      <c r="A10861" s="3">
        <v>1650</v>
      </c>
      <c r="B10861" s="3">
        <v>2025</v>
      </c>
      <c r="C10861" s="3">
        <v>1</v>
      </c>
      <c r="D10861" s="3">
        <v>2025</v>
      </c>
      <c r="E10861" s="3">
        <v>1</v>
      </c>
      <c r="F10861" s="2">
        <v>2149.643807171356</v>
      </c>
      <c r="G10861" s="2">
        <v>2149.643807171356</v>
      </c>
      <c r="H10861" s="2">
        <v>7422.5920506304992</v>
      </c>
      <c r="I10861" s="2">
        <v>9572.2358578018557</v>
      </c>
      <c r="J10861" s="2">
        <v>14607.242516892489</v>
      </c>
      <c r="K10861" t="s">
        <v>11</v>
      </c>
    </row>
    <row r="10862" spans="1:11" x14ac:dyDescent="0.2">
      <c r="A10862" s="3">
        <v>1650</v>
      </c>
      <c r="B10862" s="3">
        <v>2025</v>
      </c>
      <c r="C10862" s="3">
        <v>2</v>
      </c>
      <c r="D10862" s="3">
        <v>2026</v>
      </c>
      <c r="E10862" s="3">
        <v>1</v>
      </c>
      <c r="F10862" s="2">
        <v>2560.3937396178258</v>
      </c>
      <c r="G10862" s="2">
        <v>4710.0375467891818</v>
      </c>
      <c r="H10862" s="2">
        <v>6669.775746844537</v>
      </c>
      <c r="I10862" s="2">
        <v>11379.813293633719</v>
      </c>
      <c r="J10862" s="2">
        <v>14607.242516892489</v>
      </c>
      <c r="K10862" t="s">
        <v>11</v>
      </c>
    </row>
    <row r="10863" spans="1:11" x14ac:dyDescent="0.2">
      <c r="A10863" s="3">
        <v>1651</v>
      </c>
      <c r="B10863" s="3">
        <v>2025</v>
      </c>
      <c r="C10863" s="3">
        <v>1</v>
      </c>
      <c r="D10863" s="3">
        <v>2025</v>
      </c>
      <c r="E10863" s="3">
        <v>1</v>
      </c>
      <c r="F10863" s="2">
        <v>839.47387267187207</v>
      </c>
      <c r="G10863" s="2">
        <v>839.47387267187207</v>
      </c>
      <c r="H10863" s="2">
        <v>2914.3466541805769</v>
      </c>
      <c r="I10863" s="2">
        <v>3753.8205268524489</v>
      </c>
      <c r="J10863" s="2">
        <v>5804.6561716087908</v>
      </c>
      <c r="K10863" t="s">
        <v>11</v>
      </c>
    </row>
    <row r="10864" spans="1:11" x14ac:dyDescent="0.2">
      <c r="A10864" s="3">
        <v>1651</v>
      </c>
      <c r="B10864" s="3">
        <v>2025</v>
      </c>
      <c r="C10864" s="3">
        <v>2</v>
      </c>
      <c r="D10864" s="3">
        <v>2026</v>
      </c>
      <c r="E10864" s="3">
        <v>1</v>
      </c>
      <c r="F10864" s="2">
        <v>998.02358953362079</v>
      </c>
      <c r="G10864" s="2">
        <v>1837.4974622054929</v>
      </c>
      <c r="H10864" s="2">
        <v>2637.1711490318871</v>
      </c>
      <c r="I10864" s="2">
        <v>4474.66861123738</v>
      </c>
      <c r="J10864" s="2">
        <v>5804.6561716087908</v>
      </c>
      <c r="K10864" t="s">
        <v>11</v>
      </c>
    </row>
    <row r="10865" spans="1:11" x14ac:dyDescent="0.2">
      <c r="A10865" s="3">
        <v>1652</v>
      </c>
      <c r="B10865" s="3">
        <v>2025</v>
      </c>
      <c r="C10865" s="3">
        <v>1</v>
      </c>
      <c r="D10865" s="3">
        <v>2025</v>
      </c>
      <c r="E10865" s="3">
        <v>1</v>
      </c>
      <c r="F10865" s="2">
        <v>5545.1941684911717</v>
      </c>
      <c r="G10865" s="2">
        <v>5545.1941684911717</v>
      </c>
      <c r="H10865" s="2">
        <v>18324.830915005561</v>
      </c>
      <c r="I10865" s="2">
        <v>23870.025083496734</v>
      </c>
      <c r="J10865" s="2">
        <v>36932.646421614169</v>
      </c>
      <c r="K10865" t="s">
        <v>11</v>
      </c>
    </row>
    <row r="10866" spans="1:11" x14ac:dyDescent="0.2">
      <c r="A10866" s="3">
        <v>1652</v>
      </c>
      <c r="B10866" s="3">
        <v>2025</v>
      </c>
      <c r="C10866" s="3">
        <v>2</v>
      </c>
      <c r="D10866" s="3">
        <v>2026</v>
      </c>
      <c r="E10866" s="3">
        <v>1</v>
      </c>
      <c r="F10866" s="2">
        <v>5976.2952965427839</v>
      </c>
      <c r="G10866" s="2">
        <v>11521.489465033956</v>
      </c>
      <c r="H10866" s="2">
        <v>17621.274612096397</v>
      </c>
      <c r="I10866" s="2">
        <v>29142.764077130352</v>
      </c>
      <c r="J10866" s="2">
        <v>36932.646421614169</v>
      </c>
      <c r="K10866" t="s">
        <v>11</v>
      </c>
    </row>
    <row r="10867" spans="1:11" x14ac:dyDescent="0.2">
      <c r="A10867" s="3">
        <v>1653</v>
      </c>
      <c r="B10867" s="3">
        <v>2025</v>
      </c>
      <c r="C10867" s="3">
        <v>1</v>
      </c>
      <c r="D10867" s="3">
        <v>2025</v>
      </c>
      <c r="E10867" s="3">
        <v>1</v>
      </c>
      <c r="F10867" s="2">
        <v>1644.9876449456253</v>
      </c>
      <c r="G10867" s="2">
        <v>1644.9876449456253</v>
      </c>
      <c r="H10867" s="2">
        <v>5661.6970551282484</v>
      </c>
      <c r="I10867" s="2">
        <v>7306.6847000738735</v>
      </c>
      <c r="J10867" s="2">
        <v>11072.3312850066</v>
      </c>
      <c r="K10867" t="s">
        <v>11</v>
      </c>
    </row>
    <row r="10868" spans="1:11" x14ac:dyDescent="0.2">
      <c r="A10868" s="3">
        <v>1653</v>
      </c>
      <c r="B10868" s="3">
        <v>2025</v>
      </c>
      <c r="C10868" s="3">
        <v>2</v>
      </c>
      <c r="D10868" s="3">
        <v>2026</v>
      </c>
      <c r="E10868" s="3">
        <v>1</v>
      </c>
      <c r="F10868" s="2">
        <v>1786.5358319703957</v>
      </c>
      <c r="G10868" s="2">
        <v>3431.5234769160211</v>
      </c>
      <c r="H10868" s="2">
        <v>5356.6146177623577</v>
      </c>
      <c r="I10868" s="2">
        <v>8788.1380946783793</v>
      </c>
      <c r="J10868" s="2">
        <v>11072.3312850066</v>
      </c>
      <c r="K10868" t="s">
        <v>11</v>
      </c>
    </row>
    <row r="10869" spans="1:11" x14ac:dyDescent="0.2">
      <c r="A10869" s="3">
        <v>1654</v>
      </c>
      <c r="B10869" s="3">
        <v>2025</v>
      </c>
      <c r="C10869" s="3">
        <v>1</v>
      </c>
      <c r="D10869" s="3">
        <v>2025</v>
      </c>
      <c r="E10869" s="3">
        <v>1</v>
      </c>
      <c r="F10869" s="2">
        <v>2397.1099867114121</v>
      </c>
      <c r="G10869" s="2">
        <v>2397.1099867114121</v>
      </c>
      <c r="H10869" s="2">
        <v>7462.432028269046</v>
      </c>
      <c r="I10869" s="2">
        <v>9859.5420149804577</v>
      </c>
      <c r="J10869" s="2">
        <v>15371.423681872689</v>
      </c>
      <c r="K10869" t="s">
        <v>11</v>
      </c>
    </row>
    <row r="10870" spans="1:11" x14ac:dyDescent="0.2">
      <c r="A10870" s="3">
        <v>1654</v>
      </c>
      <c r="B10870" s="3">
        <v>2025</v>
      </c>
      <c r="C10870" s="3">
        <v>2</v>
      </c>
      <c r="D10870" s="3">
        <v>2026</v>
      </c>
      <c r="E10870" s="3">
        <v>1</v>
      </c>
      <c r="F10870" s="2">
        <v>2605.578159512907</v>
      </c>
      <c r="G10870" s="2">
        <v>5002.6881462243191</v>
      </c>
      <c r="H10870" s="2">
        <v>6781.6050757268631</v>
      </c>
      <c r="I10870" s="2">
        <v>11784.293221951182</v>
      </c>
      <c r="J10870" s="2">
        <v>15371.423681872689</v>
      </c>
      <c r="K10870" t="s">
        <v>11</v>
      </c>
    </row>
    <row r="10871" spans="1:11" x14ac:dyDescent="0.2">
      <c r="A10871" s="3">
        <v>1655</v>
      </c>
      <c r="B10871" s="3">
        <v>2025</v>
      </c>
      <c r="C10871" s="3">
        <v>1</v>
      </c>
      <c r="D10871" s="3">
        <v>2025</v>
      </c>
      <c r="E10871" s="3">
        <v>1</v>
      </c>
      <c r="F10871" s="2">
        <v>696.61014656285681</v>
      </c>
      <c r="G10871" s="2">
        <v>696.61014656285681</v>
      </c>
      <c r="H10871" s="2">
        <v>2319.032004756576</v>
      </c>
      <c r="I10871" s="2">
        <v>3015.6421513194327</v>
      </c>
      <c r="J10871" s="2">
        <v>4653.4099574921693</v>
      </c>
      <c r="K10871" t="s">
        <v>11</v>
      </c>
    </row>
    <row r="10872" spans="1:11" x14ac:dyDescent="0.2">
      <c r="A10872" s="3">
        <v>1655</v>
      </c>
      <c r="B10872" s="3">
        <v>2025</v>
      </c>
      <c r="C10872" s="3">
        <v>2</v>
      </c>
      <c r="D10872" s="3">
        <v>2026</v>
      </c>
      <c r="E10872" s="3">
        <v>1</v>
      </c>
      <c r="F10872" s="2">
        <v>821.47149416777745</v>
      </c>
      <c r="G10872" s="2">
        <v>1518.0816407306343</v>
      </c>
      <c r="H10872" s="2">
        <v>2179.7956138377003</v>
      </c>
      <c r="I10872" s="2">
        <v>3697.8772545683346</v>
      </c>
      <c r="J10872" s="2">
        <v>4653.4099574921693</v>
      </c>
      <c r="K10872" t="s">
        <v>11</v>
      </c>
    </row>
    <row r="10873" spans="1:11" x14ac:dyDescent="0.2">
      <c r="A10873" s="3">
        <v>1656</v>
      </c>
      <c r="B10873" s="3">
        <v>2025</v>
      </c>
      <c r="C10873" s="3">
        <v>1</v>
      </c>
      <c r="D10873" s="3">
        <v>2025</v>
      </c>
      <c r="E10873" s="3">
        <v>1</v>
      </c>
      <c r="F10873" s="2">
        <v>890.83639727034597</v>
      </c>
      <c r="G10873" s="2">
        <v>890.83639727034597</v>
      </c>
      <c r="H10873" s="2">
        <v>3000.6453724122521</v>
      </c>
      <c r="I10873" s="2">
        <v>3891.481769682598</v>
      </c>
      <c r="J10873" s="2">
        <v>6009.0887804516187</v>
      </c>
      <c r="K10873" t="s">
        <v>11</v>
      </c>
    </row>
    <row r="10874" spans="1:11" x14ac:dyDescent="0.2">
      <c r="A10874" s="3">
        <v>1656</v>
      </c>
      <c r="B10874" s="3">
        <v>2025</v>
      </c>
      <c r="C10874" s="3">
        <v>2</v>
      </c>
      <c r="D10874" s="3">
        <v>2026</v>
      </c>
      <c r="E10874" s="3">
        <v>1</v>
      </c>
      <c r="F10874" s="2">
        <v>1079.8169992510018</v>
      </c>
      <c r="G10874" s="2">
        <v>1970.6533965213478</v>
      </c>
      <c r="H10874" s="2">
        <v>2641.2136004657868</v>
      </c>
      <c r="I10874" s="2">
        <v>4611.8669969871344</v>
      </c>
      <c r="J10874" s="2">
        <v>6009.0887804516187</v>
      </c>
      <c r="K10874" t="s">
        <v>11</v>
      </c>
    </row>
    <row r="10875" spans="1:11" x14ac:dyDescent="0.2">
      <c r="A10875" s="3">
        <v>1657</v>
      </c>
      <c r="B10875" s="3">
        <v>2025</v>
      </c>
      <c r="C10875" s="3">
        <v>1</v>
      </c>
      <c r="D10875" s="3">
        <v>2025</v>
      </c>
      <c r="E10875" s="3">
        <v>1</v>
      </c>
      <c r="F10875" s="2">
        <v>1983.1973132591277</v>
      </c>
      <c r="G10875" s="2">
        <v>1983.1973132591277</v>
      </c>
      <c r="H10875" s="2">
        <v>6684.2157896683429</v>
      </c>
      <c r="I10875" s="2">
        <v>8667.4131029274704</v>
      </c>
      <c r="J10875" s="2">
        <v>13331.394243821289</v>
      </c>
      <c r="K10875" t="s">
        <v>11</v>
      </c>
    </row>
    <row r="10876" spans="1:11" x14ac:dyDescent="0.2">
      <c r="A10876" s="3">
        <v>1657</v>
      </c>
      <c r="B10876" s="3">
        <v>2025</v>
      </c>
      <c r="C10876" s="3">
        <v>2</v>
      </c>
      <c r="D10876" s="3">
        <v>2026</v>
      </c>
      <c r="E10876" s="3">
        <v>1</v>
      </c>
      <c r="F10876" s="2">
        <v>2355.0906156368374</v>
      </c>
      <c r="G10876" s="2">
        <v>4338.2879288959648</v>
      </c>
      <c r="H10876" s="2">
        <v>5928.2728914173531</v>
      </c>
      <c r="I10876" s="2">
        <v>10266.560820313318</v>
      </c>
      <c r="J10876" s="2">
        <v>13331.394243821289</v>
      </c>
      <c r="K10876" t="s">
        <v>11</v>
      </c>
    </row>
    <row r="10877" spans="1:11" x14ac:dyDescent="0.2">
      <c r="A10877" s="3">
        <v>1658</v>
      </c>
      <c r="B10877" s="3">
        <v>2025</v>
      </c>
      <c r="C10877" s="3">
        <v>1</v>
      </c>
      <c r="D10877" s="3">
        <v>2025</v>
      </c>
      <c r="E10877" s="3">
        <v>1</v>
      </c>
      <c r="F10877" s="2">
        <v>2630.6155011527362</v>
      </c>
      <c r="G10877" s="2">
        <v>2630.6155011527362</v>
      </c>
      <c r="H10877" s="2">
        <v>8659.0388740875242</v>
      </c>
      <c r="I10877" s="2">
        <v>11289.654375240261</v>
      </c>
      <c r="J10877" s="2">
        <v>17464.011864489865</v>
      </c>
      <c r="K10877" t="s">
        <v>11</v>
      </c>
    </row>
    <row r="10878" spans="1:11" x14ac:dyDescent="0.2">
      <c r="A10878" s="3">
        <v>1658</v>
      </c>
      <c r="B10878" s="3">
        <v>2025</v>
      </c>
      <c r="C10878" s="3">
        <v>2</v>
      </c>
      <c r="D10878" s="3">
        <v>2026</v>
      </c>
      <c r="E10878" s="3">
        <v>1</v>
      </c>
      <c r="F10878" s="2">
        <v>2751.3857212464172</v>
      </c>
      <c r="G10878" s="2">
        <v>5382.0012223991534</v>
      </c>
      <c r="H10878" s="2">
        <v>8446.467272210306</v>
      </c>
      <c r="I10878" s="2">
        <v>13828.46849460946</v>
      </c>
      <c r="J10878" s="2">
        <v>17464.011864489865</v>
      </c>
      <c r="K10878" t="s">
        <v>11</v>
      </c>
    </row>
    <row r="10879" spans="1:11" x14ac:dyDescent="0.2">
      <c r="A10879" s="3">
        <v>1659</v>
      </c>
      <c r="B10879" s="3">
        <v>2025</v>
      </c>
      <c r="C10879" s="3">
        <v>1</v>
      </c>
      <c r="D10879" s="3">
        <v>2025</v>
      </c>
      <c r="E10879" s="3">
        <v>1</v>
      </c>
      <c r="F10879" s="2">
        <v>585.44423118751433</v>
      </c>
      <c r="G10879" s="2">
        <v>585.44423118751433</v>
      </c>
      <c r="H10879" s="2">
        <v>1989.755779345641</v>
      </c>
      <c r="I10879" s="2">
        <v>2575.2000105331554</v>
      </c>
      <c r="J10879" s="2">
        <v>3974.2306485290942</v>
      </c>
      <c r="K10879" t="s">
        <v>11</v>
      </c>
    </row>
    <row r="10880" spans="1:11" x14ac:dyDescent="0.2">
      <c r="A10880" s="3">
        <v>1659</v>
      </c>
      <c r="B10880" s="3">
        <v>2025</v>
      </c>
      <c r="C10880" s="3">
        <v>2</v>
      </c>
      <c r="D10880" s="3">
        <v>2026</v>
      </c>
      <c r="E10880" s="3">
        <v>1</v>
      </c>
      <c r="F10880" s="2">
        <v>640.76657653010534</v>
      </c>
      <c r="G10880" s="2">
        <v>1226.2108077176197</v>
      </c>
      <c r="H10880" s="2">
        <v>1891.2931175038423</v>
      </c>
      <c r="I10880" s="2">
        <v>3117.5039252214619</v>
      </c>
      <c r="J10880" s="2">
        <v>3974.2306485290942</v>
      </c>
      <c r="K10880" t="s">
        <v>11</v>
      </c>
    </row>
    <row r="10881" spans="1:11" x14ac:dyDescent="0.2">
      <c r="A10881" s="3">
        <v>1660</v>
      </c>
      <c r="B10881" s="3">
        <v>2025</v>
      </c>
      <c r="C10881" s="3">
        <v>1</v>
      </c>
      <c r="D10881" s="3">
        <v>2025</v>
      </c>
      <c r="E10881" s="3">
        <v>1</v>
      </c>
      <c r="F10881" s="2">
        <v>3429.8943974599069</v>
      </c>
      <c r="G10881" s="2">
        <v>3429.8943974599069</v>
      </c>
      <c r="H10881" s="2">
        <v>11495.981205139815</v>
      </c>
      <c r="I10881" s="2">
        <v>14925.875602599721</v>
      </c>
      <c r="J10881" s="2">
        <v>22544.554144058329</v>
      </c>
      <c r="K10881" t="s">
        <v>11</v>
      </c>
    </row>
    <row r="10882" spans="1:11" x14ac:dyDescent="0.2">
      <c r="A10882" s="3">
        <v>1660</v>
      </c>
      <c r="B10882" s="3">
        <v>2025</v>
      </c>
      <c r="C10882" s="3">
        <v>2</v>
      </c>
      <c r="D10882" s="3">
        <v>2026</v>
      </c>
      <c r="E10882" s="3">
        <v>1</v>
      </c>
      <c r="F10882" s="2">
        <v>3527.6850474872799</v>
      </c>
      <c r="G10882" s="2">
        <v>6957.5794449471869</v>
      </c>
      <c r="H10882" s="2">
        <v>10362.267382198595</v>
      </c>
      <c r="I10882" s="2">
        <v>17319.846827145782</v>
      </c>
      <c r="J10882" s="2">
        <v>22544.554144058329</v>
      </c>
      <c r="K10882" t="s">
        <v>11</v>
      </c>
    </row>
    <row r="10883" spans="1:11" x14ac:dyDescent="0.2">
      <c r="A10883" s="3">
        <v>1661</v>
      </c>
      <c r="B10883" s="3">
        <v>2025</v>
      </c>
      <c r="C10883" s="3">
        <v>1</v>
      </c>
      <c r="D10883" s="3">
        <v>2025</v>
      </c>
      <c r="E10883" s="3">
        <v>1</v>
      </c>
      <c r="F10883" s="2">
        <v>2665.146203058775</v>
      </c>
      <c r="G10883" s="2">
        <v>2665.146203058775</v>
      </c>
      <c r="H10883" s="2">
        <v>9140.2327242502888</v>
      </c>
      <c r="I10883" s="2">
        <v>11805.378927309064</v>
      </c>
      <c r="J10883" s="2">
        <v>18158.556433892634</v>
      </c>
      <c r="K10883" t="s">
        <v>11</v>
      </c>
    </row>
    <row r="10884" spans="1:11" x14ac:dyDescent="0.2">
      <c r="A10884" s="3">
        <v>1661</v>
      </c>
      <c r="B10884" s="3">
        <v>2025</v>
      </c>
      <c r="C10884" s="3">
        <v>2</v>
      </c>
      <c r="D10884" s="3">
        <v>2026</v>
      </c>
      <c r="E10884" s="3">
        <v>1</v>
      </c>
      <c r="F10884" s="2">
        <v>3243.1783586123661</v>
      </c>
      <c r="G10884" s="2">
        <v>5908.3245616711411</v>
      </c>
      <c r="H10884" s="2">
        <v>8369.3696084999065</v>
      </c>
      <c r="I10884" s="2">
        <v>14277.694170171048</v>
      </c>
      <c r="J10884" s="2">
        <v>18158.556433892634</v>
      </c>
      <c r="K10884" t="s">
        <v>11</v>
      </c>
    </row>
    <row r="10885" spans="1:11" x14ac:dyDescent="0.2">
      <c r="A10885" s="3">
        <v>1662</v>
      </c>
      <c r="B10885" s="3">
        <v>2025</v>
      </c>
      <c r="C10885" s="3">
        <v>1</v>
      </c>
      <c r="D10885" s="3">
        <v>2025</v>
      </c>
      <c r="E10885" s="3">
        <v>1</v>
      </c>
      <c r="F10885" s="2">
        <v>1690.8434827225158</v>
      </c>
      <c r="G10885" s="2">
        <v>1690.8434827225158</v>
      </c>
      <c r="H10885" s="2">
        <v>5397.5018809725352</v>
      </c>
      <c r="I10885" s="2">
        <v>7088.3453636950508</v>
      </c>
      <c r="J10885" s="2">
        <v>10849.576926636386</v>
      </c>
      <c r="K10885" t="s">
        <v>11</v>
      </c>
    </row>
    <row r="10886" spans="1:11" x14ac:dyDescent="0.2">
      <c r="A10886" s="3">
        <v>1662</v>
      </c>
      <c r="B10886" s="3">
        <v>2025</v>
      </c>
      <c r="C10886" s="3">
        <v>2</v>
      </c>
      <c r="D10886" s="3">
        <v>2026</v>
      </c>
      <c r="E10886" s="3">
        <v>1</v>
      </c>
      <c r="F10886" s="2">
        <v>1653.5551269434434</v>
      </c>
      <c r="G10886" s="2">
        <v>3344.3986096659592</v>
      </c>
      <c r="H10886" s="2">
        <v>5281.135778994043</v>
      </c>
      <c r="I10886" s="2">
        <v>8625.5343886600022</v>
      </c>
      <c r="J10886" s="2">
        <v>10849.576926636386</v>
      </c>
      <c r="K10886" t="s">
        <v>11</v>
      </c>
    </row>
    <row r="10887" spans="1:11" x14ac:dyDescent="0.2">
      <c r="A10887" s="3">
        <v>1663</v>
      </c>
      <c r="B10887" s="3">
        <v>2025</v>
      </c>
      <c r="C10887" s="3">
        <v>1</v>
      </c>
      <c r="D10887" s="3">
        <v>2025</v>
      </c>
      <c r="E10887" s="3">
        <v>1</v>
      </c>
      <c r="F10887" s="2">
        <v>2922.4863560851154</v>
      </c>
      <c r="G10887" s="2">
        <v>2922.4863560851154</v>
      </c>
      <c r="H10887" s="2">
        <v>9750.6812623314381</v>
      </c>
      <c r="I10887" s="2">
        <v>12673.167618416554</v>
      </c>
      <c r="J10887" s="2">
        <v>19418.091759009603</v>
      </c>
      <c r="K10887" t="s">
        <v>11</v>
      </c>
    </row>
    <row r="10888" spans="1:11" x14ac:dyDescent="0.2">
      <c r="A10888" s="3">
        <v>1663</v>
      </c>
      <c r="B10888" s="3">
        <v>2025</v>
      </c>
      <c r="C10888" s="3">
        <v>2</v>
      </c>
      <c r="D10888" s="3">
        <v>2026</v>
      </c>
      <c r="E10888" s="3">
        <v>1</v>
      </c>
      <c r="F10888" s="2">
        <v>3082.067971793691</v>
      </c>
      <c r="G10888" s="2">
        <v>6004.5543278788064</v>
      </c>
      <c r="H10888" s="2">
        <v>9059.1778663442783</v>
      </c>
      <c r="I10888" s="2">
        <v>15063.732194223085</v>
      </c>
      <c r="J10888" s="2">
        <v>19418.091759009603</v>
      </c>
      <c r="K10888" t="s">
        <v>11</v>
      </c>
    </row>
    <row r="10889" spans="1:11" x14ac:dyDescent="0.2">
      <c r="A10889" s="3">
        <v>1664</v>
      </c>
      <c r="B10889" s="3">
        <v>2025</v>
      </c>
      <c r="C10889" s="3">
        <v>1</v>
      </c>
      <c r="D10889" s="3">
        <v>2025</v>
      </c>
      <c r="E10889" s="3">
        <v>1</v>
      </c>
      <c r="F10889" s="2">
        <v>957.44157325330707</v>
      </c>
      <c r="G10889" s="2">
        <v>957.44157325330707</v>
      </c>
      <c r="H10889" s="2">
        <v>3272.4454182471845</v>
      </c>
      <c r="I10889" s="2">
        <v>4229.8869915004916</v>
      </c>
      <c r="J10889" s="2">
        <v>6539.4504345846863</v>
      </c>
      <c r="K10889" t="s">
        <v>11</v>
      </c>
    </row>
    <row r="10890" spans="1:11" x14ac:dyDescent="0.2">
      <c r="A10890" s="3">
        <v>1664</v>
      </c>
      <c r="B10890" s="3">
        <v>2025</v>
      </c>
      <c r="C10890" s="3">
        <v>2</v>
      </c>
      <c r="D10890" s="3">
        <v>2026</v>
      </c>
      <c r="E10890" s="3">
        <v>1</v>
      </c>
      <c r="F10890" s="2">
        <v>1112.9779903850745</v>
      </c>
      <c r="G10890" s="2">
        <v>2070.4195636383815</v>
      </c>
      <c r="H10890" s="2">
        <v>2933.3301817193237</v>
      </c>
      <c r="I10890" s="2">
        <v>5003.7497453577053</v>
      </c>
      <c r="J10890" s="2">
        <v>6539.4504345846863</v>
      </c>
      <c r="K10890" t="s">
        <v>11</v>
      </c>
    </row>
    <row r="10891" spans="1:11" x14ac:dyDescent="0.2">
      <c r="A10891" s="3">
        <v>1665</v>
      </c>
      <c r="B10891" s="3">
        <v>2025</v>
      </c>
      <c r="C10891" s="3">
        <v>1</v>
      </c>
      <c r="D10891" s="3">
        <v>2025</v>
      </c>
      <c r="E10891" s="3">
        <v>1</v>
      </c>
      <c r="F10891" s="2">
        <v>2317.372466946123</v>
      </c>
      <c r="G10891" s="2">
        <v>2317.372466946123</v>
      </c>
      <c r="H10891" s="2">
        <v>8210.1864535179993</v>
      </c>
      <c r="I10891" s="2">
        <v>10527.558920464122</v>
      </c>
      <c r="J10891" s="2">
        <v>15996.976695026788</v>
      </c>
      <c r="K10891" t="s">
        <v>11</v>
      </c>
    </row>
    <row r="10892" spans="1:11" x14ac:dyDescent="0.2">
      <c r="A10892" s="3">
        <v>1665</v>
      </c>
      <c r="B10892" s="3">
        <v>2025</v>
      </c>
      <c r="C10892" s="3">
        <v>2</v>
      </c>
      <c r="D10892" s="3">
        <v>2026</v>
      </c>
      <c r="E10892" s="3">
        <v>1</v>
      </c>
      <c r="F10892" s="2">
        <v>2925.1875109817361</v>
      </c>
      <c r="G10892" s="2">
        <v>5242.5599779278591</v>
      </c>
      <c r="H10892" s="2">
        <v>7430.9466011018221</v>
      </c>
      <c r="I10892" s="2">
        <v>12673.506579029681</v>
      </c>
      <c r="J10892" s="2">
        <v>15996.976695026788</v>
      </c>
      <c r="K10892" t="s">
        <v>11</v>
      </c>
    </row>
    <row r="10893" spans="1:11" x14ac:dyDescent="0.2">
      <c r="A10893" s="3">
        <v>1666</v>
      </c>
      <c r="B10893" s="3">
        <v>2025</v>
      </c>
      <c r="C10893" s="3">
        <v>1</v>
      </c>
      <c r="D10893" s="3">
        <v>2025</v>
      </c>
      <c r="E10893" s="3">
        <v>1</v>
      </c>
      <c r="F10893" s="2">
        <v>2887.159499549748</v>
      </c>
      <c r="G10893" s="2">
        <v>2887.159499549748</v>
      </c>
      <c r="H10893" s="2">
        <v>9929.4582456672724</v>
      </c>
      <c r="I10893" s="2">
        <v>12816.61774521702</v>
      </c>
      <c r="J10893" s="2">
        <v>19959.496291218631</v>
      </c>
      <c r="K10893" t="s">
        <v>11</v>
      </c>
    </row>
    <row r="10894" spans="1:11" x14ac:dyDescent="0.2">
      <c r="A10894" s="3">
        <v>1666</v>
      </c>
      <c r="B10894" s="3">
        <v>2025</v>
      </c>
      <c r="C10894" s="3">
        <v>2</v>
      </c>
      <c r="D10894" s="3">
        <v>2026</v>
      </c>
      <c r="E10894" s="3">
        <v>1</v>
      </c>
      <c r="F10894" s="2">
        <v>3510.1747663429442</v>
      </c>
      <c r="G10894" s="2">
        <v>6397.3342658926922</v>
      </c>
      <c r="H10894" s="2">
        <v>9160.4045784693026</v>
      </c>
      <c r="I10894" s="2">
        <v>15557.738844361995</v>
      </c>
      <c r="J10894" s="2">
        <v>19959.496291218631</v>
      </c>
      <c r="K10894" t="s">
        <v>11</v>
      </c>
    </row>
    <row r="10895" spans="1:11" x14ac:dyDescent="0.2">
      <c r="A10895" s="3">
        <v>1667</v>
      </c>
      <c r="B10895" s="3">
        <v>2025</v>
      </c>
      <c r="C10895" s="3">
        <v>1</v>
      </c>
      <c r="D10895" s="3">
        <v>2025</v>
      </c>
      <c r="E10895" s="3">
        <v>1</v>
      </c>
      <c r="F10895" s="2">
        <v>1387.5320276869245</v>
      </c>
      <c r="G10895" s="2">
        <v>1387.5320276869245</v>
      </c>
      <c r="H10895" s="2">
        <v>4413.7010560644712</v>
      </c>
      <c r="I10895" s="2">
        <v>5801.2330837513955</v>
      </c>
      <c r="J10895" s="2">
        <v>8936.5544968474624</v>
      </c>
      <c r="K10895" t="s">
        <v>11</v>
      </c>
    </row>
    <row r="10896" spans="1:11" x14ac:dyDescent="0.2">
      <c r="A10896" s="3">
        <v>1667</v>
      </c>
      <c r="B10896" s="3">
        <v>2025</v>
      </c>
      <c r="C10896" s="3">
        <v>2</v>
      </c>
      <c r="D10896" s="3">
        <v>2026</v>
      </c>
      <c r="E10896" s="3">
        <v>1</v>
      </c>
      <c r="F10896" s="2">
        <v>1543.8399710306605</v>
      </c>
      <c r="G10896" s="2">
        <v>2931.371998717585</v>
      </c>
      <c r="H10896" s="2">
        <v>4085.6428386006487</v>
      </c>
      <c r="I10896" s="2">
        <v>7017.0148373182337</v>
      </c>
      <c r="J10896" s="2">
        <v>8936.5544968474624</v>
      </c>
      <c r="K10896" t="s">
        <v>11</v>
      </c>
    </row>
    <row r="10897" spans="1:11" x14ac:dyDescent="0.2">
      <c r="A10897" s="3">
        <v>1668</v>
      </c>
      <c r="B10897" s="3">
        <v>2025</v>
      </c>
      <c r="C10897" s="3">
        <v>1</v>
      </c>
      <c r="D10897" s="3">
        <v>2025</v>
      </c>
      <c r="E10897" s="3">
        <v>1</v>
      </c>
      <c r="F10897" s="2">
        <v>855.06528561313462</v>
      </c>
      <c r="G10897" s="2">
        <v>855.06528561313462</v>
      </c>
      <c r="H10897" s="2">
        <v>2997.1192792354327</v>
      </c>
      <c r="I10897" s="2">
        <v>3852.1845648485673</v>
      </c>
      <c r="J10897" s="2">
        <v>5893.0924019825061</v>
      </c>
      <c r="K10897" t="s">
        <v>11</v>
      </c>
    </row>
    <row r="10898" spans="1:11" x14ac:dyDescent="0.2">
      <c r="A10898" s="3">
        <v>1668</v>
      </c>
      <c r="B10898" s="3">
        <v>2025</v>
      </c>
      <c r="C10898" s="3">
        <v>2</v>
      </c>
      <c r="D10898" s="3">
        <v>2026</v>
      </c>
      <c r="E10898" s="3">
        <v>1</v>
      </c>
      <c r="F10898" s="2">
        <v>996.26503306970289</v>
      </c>
      <c r="G10898" s="2">
        <v>1851.3303186828375</v>
      </c>
      <c r="H10898" s="2">
        <v>2787.0809882060025</v>
      </c>
      <c r="I10898" s="2">
        <v>4638.41130688884</v>
      </c>
      <c r="J10898" s="2">
        <v>5893.0924019825061</v>
      </c>
      <c r="K10898" t="s">
        <v>11</v>
      </c>
    </row>
    <row r="10899" spans="1:11" x14ac:dyDescent="0.2">
      <c r="A10899" s="3">
        <v>1669</v>
      </c>
      <c r="B10899" s="3">
        <v>2025</v>
      </c>
      <c r="C10899" s="3">
        <v>1</v>
      </c>
      <c r="D10899" s="3">
        <v>2025</v>
      </c>
      <c r="E10899" s="3">
        <v>1</v>
      </c>
      <c r="F10899" s="2">
        <v>2147.8549271308862</v>
      </c>
      <c r="G10899" s="2">
        <v>2147.8549271308862</v>
      </c>
      <c r="H10899" s="2">
        <v>7159.5620333687275</v>
      </c>
      <c r="I10899" s="2">
        <v>9307.4169604996132</v>
      </c>
      <c r="J10899" s="2">
        <v>14391.613614883629</v>
      </c>
      <c r="K10899" t="s">
        <v>11</v>
      </c>
    </row>
    <row r="10900" spans="1:11" x14ac:dyDescent="0.2">
      <c r="A10900" s="3">
        <v>1669</v>
      </c>
      <c r="B10900" s="3">
        <v>2025</v>
      </c>
      <c r="C10900" s="3">
        <v>2</v>
      </c>
      <c r="D10900" s="3">
        <v>2026</v>
      </c>
      <c r="E10900" s="3">
        <v>1</v>
      </c>
      <c r="F10900" s="2">
        <v>2509.2682521045449</v>
      </c>
      <c r="G10900" s="2">
        <v>4657.1231792354311</v>
      </c>
      <c r="H10900" s="2">
        <v>6476.2540356205</v>
      </c>
      <c r="I10900" s="2">
        <v>11133.377214855931</v>
      </c>
      <c r="J10900" s="2">
        <v>14391.613614883629</v>
      </c>
      <c r="K10900" t="s">
        <v>11</v>
      </c>
    </row>
    <row r="10901" spans="1:11" x14ac:dyDescent="0.2">
      <c r="A10901" s="3">
        <v>1670</v>
      </c>
      <c r="B10901" s="3">
        <v>2025</v>
      </c>
      <c r="C10901" s="3">
        <v>1</v>
      </c>
      <c r="D10901" s="3">
        <v>2025</v>
      </c>
      <c r="E10901" s="3">
        <v>1</v>
      </c>
      <c r="F10901" s="2">
        <v>1207.3850951104851</v>
      </c>
      <c r="G10901" s="2">
        <v>1207.3850951104851</v>
      </c>
      <c r="H10901" s="2">
        <v>3977.3991011059798</v>
      </c>
      <c r="I10901" s="2">
        <v>5184.7841962164648</v>
      </c>
      <c r="J10901" s="2">
        <v>7914.5386601516439</v>
      </c>
      <c r="K10901" t="s">
        <v>11</v>
      </c>
    </row>
    <row r="10902" spans="1:11" x14ac:dyDescent="0.2">
      <c r="A10902" s="3">
        <v>1670</v>
      </c>
      <c r="B10902" s="3">
        <v>2025</v>
      </c>
      <c r="C10902" s="3">
        <v>2</v>
      </c>
      <c r="D10902" s="3">
        <v>2026</v>
      </c>
      <c r="E10902" s="3">
        <v>1</v>
      </c>
      <c r="F10902" s="2">
        <v>1244.5948965902553</v>
      </c>
      <c r="G10902" s="2">
        <v>2451.9799917007404</v>
      </c>
      <c r="H10902" s="2">
        <v>3599.1009892904785</v>
      </c>
      <c r="I10902" s="2">
        <v>6051.0809809912189</v>
      </c>
      <c r="J10902" s="2">
        <v>7914.5386601516439</v>
      </c>
      <c r="K10902" t="s">
        <v>11</v>
      </c>
    </row>
    <row r="10903" spans="1:11" x14ac:dyDescent="0.2">
      <c r="A10903" s="3">
        <v>1671</v>
      </c>
      <c r="B10903" s="3">
        <v>2025</v>
      </c>
      <c r="C10903" s="3">
        <v>1</v>
      </c>
      <c r="D10903" s="3">
        <v>2025</v>
      </c>
      <c r="E10903" s="3">
        <v>1</v>
      </c>
      <c r="F10903" s="2">
        <v>1398.933282372649</v>
      </c>
      <c r="G10903" s="2">
        <v>1398.933282372649</v>
      </c>
      <c r="H10903" s="2">
        <v>4754.6497785897091</v>
      </c>
      <c r="I10903" s="2">
        <v>6153.5830609623581</v>
      </c>
      <c r="J10903" s="2">
        <v>9547.8345995395885</v>
      </c>
      <c r="K10903" t="s">
        <v>11</v>
      </c>
    </row>
    <row r="10904" spans="1:11" x14ac:dyDescent="0.2">
      <c r="A10904" s="3">
        <v>1671</v>
      </c>
      <c r="B10904" s="3">
        <v>2025</v>
      </c>
      <c r="C10904" s="3">
        <v>2</v>
      </c>
      <c r="D10904" s="3">
        <v>2026</v>
      </c>
      <c r="E10904" s="3">
        <v>1</v>
      </c>
      <c r="F10904" s="2">
        <v>1765.8382795899424</v>
      </c>
      <c r="G10904" s="2">
        <v>3164.7715619625915</v>
      </c>
      <c r="H10904" s="2">
        <v>4423.0343058477929</v>
      </c>
      <c r="I10904" s="2">
        <v>7587.8058678103844</v>
      </c>
      <c r="J10904" s="2">
        <v>9547.8345995395885</v>
      </c>
      <c r="K10904" t="s">
        <v>11</v>
      </c>
    </row>
    <row r="10905" spans="1:11" x14ac:dyDescent="0.2">
      <c r="A10905" s="3">
        <v>1672</v>
      </c>
      <c r="B10905" s="3">
        <v>2025</v>
      </c>
      <c r="C10905" s="3">
        <v>1</v>
      </c>
      <c r="D10905" s="3">
        <v>2025</v>
      </c>
      <c r="E10905" s="3">
        <v>1</v>
      </c>
      <c r="F10905" s="2">
        <v>1230.1026049000016</v>
      </c>
      <c r="G10905" s="2">
        <v>1230.1026049000016</v>
      </c>
      <c r="H10905" s="2">
        <v>4194.8448250033161</v>
      </c>
      <c r="I10905" s="2">
        <v>5424.9474299033172</v>
      </c>
      <c r="J10905" s="2">
        <v>8218.9033584212702</v>
      </c>
      <c r="K10905" t="s">
        <v>11</v>
      </c>
    </row>
    <row r="10906" spans="1:11" x14ac:dyDescent="0.2">
      <c r="A10906" s="3">
        <v>1672</v>
      </c>
      <c r="B10906" s="3">
        <v>2025</v>
      </c>
      <c r="C10906" s="3">
        <v>2</v>
      </c>
      <c r="D10906" s="3">
        <v>2026</v>
      </c>
      <c r="E10906" s="3">
        <v>1</v>
      </c>
      <c r="F10906" s="2">
        <v>1477.9963795725089</v>
      </c>
      <c r="G10906" s="2">
        <v>2708.0989844725104</v>
      </c>
      <c r="H10906" s="2">
        <v>3682.8722140384002</v>
      </c>
      <c r="I10906" s="2">
        <v>6390.9711985109107</v>
      </c>
      <c r="J10906" s="2">
        <v>8218.9033584212702</v>
      </c>
      <c r="K10906" t="s">
        <v>11</v>
      </c>
    </row>
    <row r="10907" spans="1:11" x14ac:dyDescent="0.2">
      <c r="A10907" s="3">
        <v>1673</v>
      </c>
      <c r="B10907" s="3">
        <v>2025</v>
      </c>
      <c r="C10907" s="3">
        <v>1</v>
      </c>
      <c r="D10907" s="3">
        <v>2025</v>
      </c>
      <c r="E10907" s="3">
        <v>1</v>
      </c>
      <c r="F10907" s="2">
        <v>1957.8645724091739</v>
      </c>
      <c r="G10907" s="2">
        <v>1957.8645724091739</v>
      </c>
      <c r="H10907" s="2">
        <v>6464.1902943608939</v>
      </c>
      <c r="I10907" s="2">
        <v>8422.0548667700677</v>
      </c>
      <c r="J10907" s="2">
        <v>12876.07372192197</v>
      </c>
      <c r="K10907" t="s">
        <v>11</v>
      </c>
    </row>
    <row r="10908" spans="1:11" x14ac:dyDescent="0.2">
      <c r="A10908" s="3">
        <v>1673</v>
      </c>
      <c r="B10908" s="3">
        <v>2025</v>
      </c>
      <c r="C10908" s="3">
        <v>2</v>
      </c>
      <c r="D10908" s="3">
        <v>2026</v>
      </c>
      <c r="E10908" s="3">
        <v>1</v>
      </c>
      <c r="F10908" s="2">
        <v>2107.694405620311</v>
      </c>
      <c r="G10908" s="2">
        <v>4065.5589780294849</v>
      </c>
      <c r="H10908" s="2">
        <v>5812.2407607673686</v>
      </c>
      <c r="I10908" s="2">
        <v>9877.7997387968535</v>
      </c>
      <c r="J10908" s="2">
        <v>12876.07372192197</v>
      </c>
      <c r="K10908" t="s">
        <v>11</v>
      </c>
    </row>
    <row r="10909" spans="1:11" x14ac:dyDescent="0.2">
      <c r="A10909" s="3">
        <v>1674</v>
      </c>
      <c r="B10909" s="3">
        <v>2025</v>
      </c>
      <c r="C10909" s="3">
        <v>1</v>
      </c>
      <c r="D10909" s="3">
        <v>2025</v>
      </c>
      <c r="E10909" s="3">
        <v>1</v>
      </c>
      <c r="F10909" s="2">
        <v>3135.3423711202022</v>
      </c>
      <c r="G10909" s="2">
        <v>3135.3423711202022</v>
      </c>
      <c r="H10909" s="2">
        <v>10392.439689550247</v>
      </c>
      <c r="I10909" s="2">
        <v>13527.782060670448</v>
      </c>
      <c r="J10909" s="2">
        <v>20696.790575837153</v>
      </c>
      <c r="K10909" t="s">
        <v>11</v>
      </c>
    </row>
    <row r="10910" spans="1:11" x14ac:dyDescent="0.2">
      <c r="A10910" s="3">
        <v>1674</v>
      </c>
      <c r="B10910" s="3">
        <v>2025</v>
      </c>
      <c r="C10910" s="3">
        <v>2</v>
      </c>
      <c r="D10910" s="3">
        <v>2026</v>
      </c>
      <c r="E10910" s="3">
        <v>1</v>
      </c>
      <c r="F10910" s="2">
        <v>3615.1800801298159</v>
      </c>
      <c r="G10910" s="2">
        <v>6750.5224512500181</v>
      </c>
      <c r="H10910" s="2">
        <v>9188.5469504189059</v>
      </c>
      <c r="I10910" s="2">
        <v>15939.069401668923</v>
      </c>
      <c r="J10910" s="2">
        <v>20696.790575837153</v>
      </c>
      <c r="K10910" t="s">
        <v>11</v>
      </c>
    </row>
    <row r="10911" spans="1:11" x14ac:dyDescent="0.2">
      <c r="A10911" s="3">
        <v>1675</v>
      </c>
      <c r="B10911" s="3">
        <v>2025</v>
      </c>
      <c r="C10911" s="3">
        <v>1</v>
      </c>
      <c r="D10911" s="3">
        <v>2025</v>
      </c>
      <c r="E10911" s="3">
        <v>1</v>
      </c>
      <c r="F10911" s="2">
        <v>322.23970543890601</v>
      </c>
      <c r="G10911" s="2">
        <v>322.23970543890601</v>
      </c>
      <c r="H10911" s="2">
        <v>1060.081078251043</v>
      </c>
      <c r="I10911" s="2">
        <v>1382.3207836899489</v>
      </c>
      <c r="J10911" s="2">
        <v>2118.2497343068571</v>
      </c>
      <c r="K10911" t="s">
        <v>11</v>
      </c>
    </row>
    <row r="10912" spans="1:11" x14ac:dyDescent="0.2">
      <c r="A10912" s="3">
        <v>1675</v>
      </c>
      <c r="B10912" s="3">
        <v>2025</v>
      </c>
      <c r="C10912" s="3">
        <v>2</v>
      </c>
      <c r="D10912" s="3">
        <v>2026</v>
      </c>
      <c r="E10912" s="3">
        <v>1</v>
      </c>
      <c r="F10912" s="2">
        <v>349.02441714967671</v>
      </c>
      <c r="G10912" s="2">
        <v>671.26412258858272</v>
      </c>
      <c r="H10912" s="2">
        <v>953.91228356228362</v>
      </c>
      <c r="I10912" s="2">
        <v>1625.1764061508663</v>
      </c>
      <c r="J10912" s="2">
        <v>2118.2497343068571</v>
      </c>
      <c r="K10912" t="s">
        <v>11</v>
      </c>
    </row>
    <row r="10913" spans="1:11" x14ac:dyDescent="0.2">
      <c r="A10913" s="3">
        <v>1676</v>
      </c>
      <c r="B10913" s="3">
        <v>2025</v>
      </c>
      <c r="C10913" s="3">
        <v>1</v>
      </c>
      <c r="D10913" s="3">
        <v>2025</v>
      </c>
      <c r="E10913" s="3">
        <v>1</v>
      </c>
      <c r="F10913" s="2">
        <v>1124.4866013065021</v>
      </c>
      <c r="G10913" s="2">
        <v>1124.4866013065021</v>
      </c>
      <c r="H10913" s="2">
        <v>3663.0978909895821</v>
      </c>
      <c r="I10913" s="2">
        <v>4787.5844922960841</v>
      </c>
      <c r="J10913" s="2">
        <v>7253.2467191157848</v>
      </c>
      <c r="K10913" t="s">
        <v>11</v>
      </c>
    </row>
    <row r="10914" spans="1:11" x14ac:dyDescent="0.2">
      <c r="A10914" s="3">
        <v>1676</v>
      </c>
      <c r="B10914" s="3">
        <v>2025</v>
      </c>
      <c r="C10914" s="3">
        <v>2</v>
      </c>
      <c r="D10914" s="3">
        <v>2026</v>
      </c>
      <c r="E10914" s="3">
        <v>1</v>
      </c>
      <c r="F10914" s="2">
        <v>1168.0716016721267</v>
      </c>
      <c r="G10914" s="2">
        <v>2292.5582029786287</v>
      </c>
      <c r="H10914" s="2">
        <v>3267.1387305084058</v>
      </c>
      <c r="I10914" s="2">
        <v>5559.6969334870346</v>
      </c>
      <c r="J10914" s="2">
        <v>7253.2467191157848</v>
      </c>
      <c r="K10914" t="s">
        <v>11</v>
      </c>
    </row>
    <row r="10915" spans="1:11" x14ac:dyDescent="0.2">
      <c r="A10915" s="3">
        <v>1677</v>
      </c>
      <c r="B10915" s="3">
        <v>2025</v>
      </c>
      <c r="C10915" s="3">
        <v>1</v>
      </c>
      <c r="D10915" s="3">
        <v>2025</v>
      </c>
      <c r="E10915" s="3">
        <v>1</v>
      </c>
      <c r="F10915" s="2">
        <v>398.36178235759422</v>
      </c>
      <c r="G10915" s="2">
        <v>398.36178235759422</v>
      </c>
      <c r="H10915" s="2">
        <v>1310.1689737752558</v>
      </c>
      <c r="I10915" s="2">
        <v>1708.53075613285</v>
      </c>
      <c r="J10915" s="2">
        <v>2666.83725927973</v>
      </c>
      <c r="K10915" t="s">
        <v>11</v>
      </c>
    </row>
    <row r="10916" spans="1:11" x14ac:dyDescent="0.2">
      <c r="A10916" s="3">
        <v>1677</v>
      </c>
      <c r="B10916" s="3">
        <v>2025</v>
      </c>
      <c r="C10916" s="3">
        <v>2</v>
      </c>
      <c r="D10916" s="3">
        <v>2026</v>
      </c>
      <c r="E10916" s="3">
        <v>1</v>
      </c>
      <c r="F10916" s="2">
        <v>485.15010534626077</v>
      </c>
      <c r="G10916" s="2">
        <v>883.511887703855</v>
      </c>
      <c r="H10916" s="2">
        <v>1204.2176378676804</v>
      </c>
      <c r="I10916" s="2">
        <v>2087.7295255715353</v>
      </c>
      <c r="J10916" s="2">
        <v>2666.83725927973</v>
      </c>
      <c r="K10916" t="s">
        <v>11</v>
      </c>
    </row>
    <row r="10917" spans="1:11" x14ac:dyDescent="0.2">
      <c r="A10917" s="3">
        <v>1678</v>
      </c>
      <c r="B10917" s="3">
        <v>2025</v>
      </c>
      <c r="C10917" s="3">
        <v>1</v>
      </c>
      <c r="D10917" s="3">
        <v>2025</v>
      </c>
      <c r="E10917" s="3">
        <v>1</v>
      </c>
      <c r="F10917" s="2">
        <v>1794.5485532988362</v>
      </c>
      <c r="G10917" s="2">
        <v>1794.5485532988362</v>
      </c>
      <c r="H10917" s="2">
        <v>6020.6274410715605</v>
      </c>
      <c r="I10917" s="2">
        <v>7815.1759943703964</v>
      </c>
      <c r="J10917" s="2">
        <v>11818.886883947282</v>
      </c>
      <c r="K10917" t="s">
        <v>11</v>
      </c>
    </row>
    <row r="10918" spans="1:11" x14ac:dyDescent="0.2">
      <c r="A10918" s="3">
        <v>1678</v>
      </c>
      <c r="B10918" s="3">
        <v>2025</v>
      </c>
      <c r="C10918" s="3">
        <v>2</v>
      </c>
      <c r="D10918" s="3">
        <v>2026</v>
      </c>
      <c r="E10918" s="3">
        <v>1</v>
      </c>
      <c r="F10918" s="2">
        <v>1902.6405975330169</v>
      </c>
      <c r="G10918" s="2">
        <v>3697.1891508318531</v>
      </c>
      <c r="H10918" s="2">
        <v>5399.9725144164204</v>
      </c>
      <c r="I10918" s="2">
        <v>9097.1616652482735</v>
      </c>
      <c r="J10918" s="2">
        <v>11818.886883947282</v>
      </c>
      <c r="K10918" t="s">
        <v>11</v>
      </c>
    </row>
    <row r="10919" spans="1:11" x14ac:dyDescent="0.2">
      <c r="A10919" s="3">
        <v>1679</v>
      </c>
      <c r="B10919" s="3">
        <v>2025</v>
      </c>
      <c r="C10919" s="3">
        <v>1</v>
      </c>
      <c r="D10919" s="3">
        <v>2025</v>
      </c>
      <c r="E10919" s="3">
        <v>1</v>
      </c>
      <c r="F10919" s="2">
        <v>604.57894930932548</v>
      </c>
      <c r="G10919" s="2">
        <v>604.57894930932548</v>
      </c>
      <c r="H10919" s="2">
        <v>1986.3714780597554</v>
      </c>
      <c r="I10919" s="2">
        <v>2590.9504273690809</v>
      </c>
      <c r="J10919" s="2">
        <v>3954.473604364593</v>
      </c>
      <c r="K10919" t="s">
        <v>11</v>
      </c>
    </row>
    <row r="10920" spans="1:11" x14ac:dyDescent="0.2">
      <c r="A10920" s="3">
        <v>1679</v>
      </c>
      <c r="B10920" s="3">
        <v>2025</v>
      </c>
      <c r="C10920" s="3">
        <v>2</v>
      </c>
      <c r="D10920" s="3">
        <v>2026</v>
      </c>
      <c r="E10920" s="3">
        <v>1</v>
      </c>
      <c r="F10920" s="2">
        <v>681.61467663887288</v>
      </c>
      <c r="G10920" s="2">
        <v>1286.1936259481984</v>
      </c>
      <c r="H10920" s="2">
        <v>1826.2125464057042</v>
      </c>
      <c r="I10920" s="2">
        <v>3112.4061723539025</v>
      </c>
      <c r="J10920" s="2">
        <v>3954.473604364593</v>
      </c>
      <c r="K10920" t="s">
        <v>11</v>
      </c>
    </row>
    <row r="10921" spans="1:11" x14ac:dyDescent="0.2">
      <c r="A10921" s="3">
        <v>1680</v>
      </c>
      <c r="B10921" s="3">
        <v>2025</v>
      </c>
      <c r="C10921" s="3">
        <v>1</v>
      </c>
      <c r="D10921" s="3">
        <v>2025</v>
      </c>
      <c r="E10921" s="3">
        <v>1</v>
      </c>
      <c r="F10921" s="2">
        <v>3369.2620162099151</v>
      </c>
      <c r="G10921" s="2">
        <v>3369.2620162099151</v>
      </c>
      <c r="H10921" s="2">
        <v>10742.441138419734</v>
      </c>
      <c r="I10921" s="2">
        <v>14111.703154629649</v>
      </c>
      <c r="J10921" s="2">
        <v>21662.270465244685</v>
      </c>
      <c r="K10921" t="s">
        <v>11</v>
      </c>
    </row>
    <row r="10922" spans="1:11" x14ac:dyDescent="0.2">
      <c r="A10922" s="3">
        <v>1680</v>
      </c>
      <c r="B10922" s="3">
        <v>2025</v>
      </c>
      <c r="C10922" s="3">
        <v>2</v>
      </c>
      <c r="D10922" s="3">
        <v>2026</v>
      </c>
      <c r="E10922" s="3">
        <v>1</v>
      </c>
      <c r="F10922" s="2">
        <v>3539.2925109182183</v>
      </c>
      <c r="G10922" s="2">
        <v>6908.5545271281335</v>
      </c>
      <c r="H10922" s="2">
        <v>10247.45599977094</v>
      </c>
      <c r="I10922" s="2">
        <v>17156.010526899074</v>
      </c>
      <c r="J10922" s="2">
        <v>21662.270465244685</v>
      </c>
      <c r="K10922" t="s">
        <v>11</v>
      </c>
    </row>
    <row r="10923" spans="1:11" x14ac:dyDescent="0.2">
      <c r="A10923" s="3">
        <v>1681</v>
      </c>
      <c r="B10923" s="3">
        <v>2025</v>
      </c>
      <c r="C10923" s="3">
        <v>1</v>
      </c>
      <c r="D10923" s="3">
        <v>2025</v>
      </c>
      <c r="E10923" s="3">
        <v>1</v>
      </c>
      <c r="F10923" s="2">
        <v>2898.7696329321311</v>
      </c>
      <c r="G10923" s="2">
        <v>2898.7696329321311</v>
      </c>
      <c r="H10923" s="2">
        <v>10063.214779977247</v>
      </c>
      <c r="I10923" s="2">
        <v>12961.984412909378</v>
      </c>
      <c r="J10923" s="2">
        <v>19689.248936794498</v>
      </c>
      <c r="K10923" t="s">
        <v>11</v>
      </c>
    </row>
    <row r="10924" spans="1:11" x14ac:dyDescent="0.2">
      <c r="A10924" s="3">
        <v>1681</v>
      </c>
      <c r="B10924" s="3">
        <v>2025</v>
      </c>
      <c r="C10924" s="3">
        <v>2</v>
      </c>
      <c r="D10924" s="3">
        <v>2026</v>
      </c>
      <c r="E10924" s="3">
        <v>1</v>
      </c>
      <c r="F10924" s="2">
        <v>3641.7796671543224</v>
      </c>
      <c r="G10924" s="2">
        <v>6540.5493000864535</v>
      </c>
      <c r="H10924" s="2">
        <v>8980.1294918834428</v>
      </c>
      <c r="I10924" s="2">
        <v>15520.678791969896</v>
      </c>
      <c r="J10924" s="2">
        <v>19689.248936794498</v>
      </c>
      <c r="K10924" t="s">
        <v>11</v>
      </c>
    </row>
    <row r="10925" spans="1:11" x14ac:dyDescent="0.2">
      <c r="A10925" s="3">
        <v>1682</v>
      </c>
      <c r="B10925" s="3">
        <v>2025</v>
      </c>
      <c r="C10925" s="3">
        <v>1</v>
      </c>
      <c r="D10925" s="3">
        <v>2025</v>
      </c>
      <c r="E10925" s="3">
        <v>1</v>
      </c>
      <c r="F10925" s="2">
        <v>2496.1071819254835</v>
      </c>
      <c r="G10925" s="2">
        <v>2496.1071819254835</v>
      </c>
      <c r="H10925" s="2">
        <v>8380.3660593242348</v>
      </c>
      <c r="I10925" s="2">
        <v>10876.473241249718</v>
      </c>
      <c r="J10925" s="2">
        <v>16818.834345089723</v>
      </c>
      <c r="K10925" t="s">
        <v>11</v>
      </c>
    </row>
    <row r="10926" spans="1:11" x14ac:dyDescent="0.2">
      <c r="A10926" s="3">
        <v>1682</v>
      </c>
      <c r="B10926" s="3">
        <v>2025</v>
      </c>
      <c r="C10926" s="3">
        <v>2</v>
      </c>
      <c r="D10926" s="3">
        <v>2026</v>
      </c>
      <c r="E10926" s="3">
        <v>1</v>
      </c>
      <c r="F10926" s="2">
        <v>2950.1261500278865</v>
      </c>
      <c r="G10926" s="2">
        <v>5446.23333195337</v>
      </c>
      <c r="H10926" s="2">
        <v>7479.9060808386603</v>
      </c>
      <c r="I10926" s="2">
        <v>12926.13941279203</v>
      </c>
      <c r="J10926" s="2">
        <v>16818.834345089723</v>
      </c>
      <c r="K10926" t="s">
        <v>11</v>
      </c>
    </row>
    <row r="10927" spans="1:11" x14ac:dyDescent="0.2">
      <c r="A10927" s="3">
        <v>1683</v>
      </c>
      <c r="B10927" s="3">
        <v>2025</v>
      </c>
      <c r="C10927" s="3">
        <v>1</v>
      </c>
      <c r="D10927" s="3">
        <v>2025</v>
      </c>
      <c r="E10927" s="3">
        <v>1</v>
      </c>
      <c r="F10927" s="2">
        <v>1654.2865483955661</v>
      </c>
      <c r="G10927" s="2">
        <v>1654.2865483955661</v>
      </c>
      <c r="H10927" s="2">
        <v>5485.6195794752239</v>
      </c>
      <c r="I10927" s="2">
        <v>7139.9061278707904</v>
      </c>
      <c r="J10927" s="2">
        <v>11137.518454592824</v>
      </c>
      <c r="K10927" t="s">
        <v>11</v>
      </c>
    </row>
    <row r="10928" spans="1:11" x14ac:dyDescent="0.2">
      <c r="A10928" s="3">
        <v>1683</v>
      </c>
      <c r="B10928" s="3">
        <v>2025</v>
      </c>
      <c r="C10928" s="3">
        <v>2</v>
      </c>
      <c r="D10928" s="3">
        <v>2026</v>
      </c>
      <c r="E10928" s="3">
        <v>1</v>
      </c>
      <c r="F10928" s="2">
        <v>1975.0545935831319</v>
      </c>
      <c r="G10928" s="2">
        <v>3629.341141978698</v>
      </c>
      <c r="H10928" s="2">
        <v>5221.9235820091353</v>
      </c>
      <c r="I10928" s="2">
        <v>8851.2647239878333</v>
      </c>
      <c r="J10928" s="2">
        <v>11137.518454592824</v>
      </c>
      <c r="K10928" t="s">
        <v>11</v>
      </c>
    </row>
    <row r="10929" spans="1:11" x14ac:dyDescent="0.2">
      <c r="A10929" s="3">
        <v>1684</v>
      </c>
      <c r="B10929" s="3">
        <v>2025</v>
      </c>
      <c r="C10929" s="3">
        <v>1</v>
      </c>
      <c r="D10929" s="3">
        <v>2025</v>
      </c>
      <c r="E10929" s="3">
        <v>1</v>
      </c>
      <c r="F10929" s="2">
        <v>892.37502430747224</v>
      </c>
      <c r="G10929" s="2">
        <v>892.37502430747224</v>
      </c>
      <c r="H10929" s="2">
        <v>2941.7146622765549</v>
      </c>
      <c r="I10929" s="2">
        <v>3834.0896865840273</v>
      </c>
      <c r="J10929" s="2">
        <v>5911.2541107583447</v>
      </c>
      <c r="K10929" t="s">
        <v>11</v>
      </c>
    </row>
    <row r="10930" spans="1:11" x14ac:dyDescent="0.2">
      <c r="A10930" s="3">
        <v>1684</v>
      </c>
      <c r="B10930" s="3">
        <v>2025</v>
      </c>
      <c r="C10930" s="3">
        <v>2</v>
      </c>
      <c r="D10930" s="3">
        <v>2026</v>
      </c>
      <c r="E10930" s="3">
        <v>1</v>
      </c>
      <c r="F10930" s="2">
        <v>929.92847230332097</v>
      </c>
      <c r="G10930" s="2">
        <v>1822.3034966107932</v>
      </c>
      <c r="H10930" s="2">
        <v>2854.7311325735109</v>
      </c>
      <c r="I10930" s="2">
        <v>4677.0346291843043</v>
      </c>
      <c r="J10930" s="2">
        <v>5911.2541107583447</v>
      </c>
      <c r="K10930" t="s">
        <v>11</v>
      </c>
    </row>
    <row r="10931" spans="1:11" x14ac:dyDescent="0.2">
      <c r="A10931" s="3">
        <v>1685</v>
      </c>
      <c r="B10931" s="3">
        <v>2025</v>
      </c>
      <c r="C10931" s="3">
        <v>1</v>
      </c>
      <c r="D10931" s="3">
        <v>2025</v>
      </c>
      <c r="E10931" s="3">
        <v>1</v>
      </c>
      <c r="F10931" s="2">
        <v>754.51548046257528</v>
      </c>
      <c r="G10931" s="2">
        <v>754.51548046257528</v>
      </c>
      <c r="H10931" s="2">
        <v>2424.3379425134199</v>
      </c>
      <c r="I10931" s="2">
        <v>3178.8534229759953</v>
      </c>
      <c r="J10931" s="2">
        <v>4850.3413939739548</v>
      </c>
      <c r="K10931" t="s">
        <v>11</v>
      </c>
    </row>
    <row r="10932" spans="1:11" x14ac:dyDescent="0.2">
      <c r="A10932" s="3">
        <v>1685</v>
      </c>
      <c r="B10932" s="3">
        <v>2025</v>
      </c>
      <c r="C10932" s="3">
        <v>2</v>
      </c>
      <c r="D10932" s="3">
        <v>2026</v>
      </c>
      <c r="E10932" s="3">
        <v>1</v>
      </c>
      <c r="F10932" s="2">
        <v>847.85323759819346</v>
      </c>
      <c r="G10932" s="2">
        <v>1602.3687180607687</v>
      </c>
      <c r="H10932" s="2">
        <v>2212.8979208832352</v>
      </c>
      <c r="I10932" s="2">
        <v>3815.2666389440037</v>
      </c>
      <c r="J10932" s="2">
        <v>4850.3413939739548</v>
      </c>
      <c r="K10932" t="s">
        <v>11</v>
      </c>
    </row>
    <row r="10933" spans="1:11" x14ac:dyDescent="0.2">
      <c r="A10933" s="3">
        <v>1686</v>
      </c>
      <c r="B10933" s="3">
        <v>2025</v>
      </c>
      <c r="C10933" s="3">
        <v>1</v>
      </c>
      <c r="D10933" s="3">
        <v>2025</v>
      </c>
      <c r="E10933" s="3">
        <v>1</v>
      </c>
      <c r="F10933" s="2">
        <v>9585.4899888958898</v>
      </c>
      <c r="G10933" s="2">
        <v>9585.4899888958898</v>
      </c>
      <c r="H10933" s="2">
        <v>31237.466852279504</v>
      </c>
      <c r="I10933" s="2">
        <v>40822.956841175393</v>
      </c>
      <c r="J10933" s="2">
        <v>63706.430723435325</v>
      </c>
      <c r="K10933" t="s">
        <v>11</v>
      </c>
    </row>
    <row r="10934" spans="1:11" x14ac:dyDescent="0.2">
      <c r="A10934" s="3">
        <v>1686</v>
      </c>
      <c r="B10934" s="3">
        <v>2025</v>
      </c>
      <c r="C10934" s="3">
        <v>2</v>
      </c>
      <c r="D10934" s="3">
        <v>2026</v>
      </c>
      <c r="E10934" s="3">
        <v>1</v>
      </c>
      <c r="F10934" s="2">
        <v>11564.50900472487</v>
      </c>
      <c r="G10934" s="2">
        <v>21149.99899362076</v>
      </c>
      <c r="H10934" s="2">
        <v>29047.370937797565</v>
      </c>
      <c r="I10934" s="2">
        <v>50197.369931418325</v>
      </c>
      <c r="J10934" s="2">
        <v>63706.430723435325</v>
      </c>
      <c r="K10934" t="s">
        <v>11</v>
      </c>
    </row>
    <row r="10935" spans="1:11" x14ac:dyDescent="0.2">
      <c r="A10935" s="3">
        <v>1687</v>
      </c>
      <c r="B10935" s="3">
        <v>2025</v>
      </c>
      <c r="C10935" s="3">
        <v>1</v>
      </c>
      <c r="D10935" s="3">
        <v>2025</v>
      </c>
      <c r="E10935" s="3">
        <v>1</v>
      </c>
      <c r="F10935" s="2">
        <v>2048.5948678321693</v>
      </c>
      <c r="G10935" s="2">
        <v>2048.5948678321693</v>
      </c>
      <c r="H10935" s="2">
        <v>6656.6912860399279</v>
      </c>
      <c r="I10935" s="2">
        <v>8705.2861538720972</v>
      </c>
      <c r="J10935" s="2">
        <v>13500.40793881195</v>
      </c>
      <c r="K10935" t="s">
        <v>11</v>
      </c>
    </row>
    <row r="10936" spans="1:11" x14ac:dyDescent="0.2">
      <c r="A10936" s="3">
        <v>1687</v>
      </c>
      <c r="B10936" s="3">
        <v>2025</v>
      </c>
      <c r="C10936" s="3">
        <v>2</v>
      </c>
      <c r="D10936" s="3">
        <v>2026</v>
      </c>
      <c r="E10936" s="3">
        <v>1</v>
      </c>
      <c r="F10936" s="2">
        <v>2429.2340992248201</v>
      </c>
      <c r="G10936" s="2">
        <v>4477.8289670569893</v>
      </c>
      <c r="H10936" s="2">
        <v>6183.7106531068484</v>
      </c>
      <c r="I10936" s="2">
        <v>10661.539620163838</v>
      </c>
      <c r="J10936" s="2">
        <v>13500.40793881195</v>
      </c>
      <c r="K10936" t="s">
        <v>11</v>
      </c>
    </row>
    <row r="10937" spans="1:11" x14ac:dyDescent="0.2">
      <c r="A10937" s="3">
        <v>1688</v>
      </c>
      <c r="B10937" s="3">
        <v>2025</v>
      </c>
      <c r="C10937" s="3">
        <v>1</v>
      </c>
      <c r="D10937" s="3">
        <v>2025</v>
      </c>
      <c r="E10937" s="3">
        <v>1</v>
      </c>
      <c r="F10937" s="2">
        <v>1793.369670570595</v>
      </c>
      <c r="G10937" s="2">
        <v>1793.369670570595</v>
      </c>
      <c r="H10937" s="2">
        <v>5774.0125276693216</v>
      </c>
      <c r="I10937" s="2">
        <v>7567.3821982399168</v>
      </c>
      <c r="J10937" s="2">
        <v>11757.400197152276</v>
      </c>
      <c r="K10937" t="s">
        <v>11</v>
      </c>
    </row>
    <row r="10938" spans="1:11" x14ac:dyDescent="0.2">
      <c r="A10938" s="3">
        <v>1688</v>
      </c>
      <c r="B10938" s="3">
        <v>2025</v>
      </c>
      <c r="C10938" s="3">
        <v>2</v>
      </c>
      <c r="D10938" s="3">
        <v>2026</v>
      </c>
      <c r="E10938" s="3">
        <v>1</v>
      </c>
      <c r="F10938" s="2">
        <v>1973.4493621746776</v>
      </c>
      <c r="G10938" s="2">
        <v>3766.8190327452726</v>
      </c>
      <c r="H10938" s="2">
        <v>5311.2343044088848</v>
      </c>
      <c r="I10938" s="2">
        <v>9078.0533371541569</v>
      </c>
      <c r="J10938" s="2">
        <v>11757.400197152276</v>
      </c>
      <c r="K10938" t="s">
        <v>11</v>
      </c>
    </row>
    <row r="10939" spans="1:11" x14ac:dyDescent="0.2">
      <c r="A10939" s="3">
        <v>1689</v>
      </c>
      <c r="B10939" s="3">
        <v>2025</v>
      </c>
      <c r="C10939" s="3">
        <v>1</v>
      </c>
      <c r="D10939" s="3">
        <v>2025</v>
      </c>
      <c r="E10939" s="3">
        <v>1</v>
      </c>
      <c r="F10939" s="2">
        <v>1731.1868183524325</v>
      </c>
      <c r="G10939" s="2">
        <v>1731.1868183524325</v>
      </c>
      <c r="H10939" s="2">
        <v>5909.1610268728455</v>
      </c>
      <c r="I10939" s="2">
        <v>7640.3478452252784</v>
      </c>
      <c r="J10939" s="2">
        <v>11835.685238293891</v>
      </c>
      <c r="K10939" t="s">
        <v>11</v>
      </c>
    </row>
    <row r="10940" spans="1:11" x14ac:dyDescent="0.2">
      <c r="A10940" s="3">
        <v>1689</v>
      </c>
      <c r="B10940" s="3">
        <v>2025</v>
      </c>
      <c r="C10940" s="3">
        <v>2</v>
      </c>
      <c r="D10940" s="3">
        <v>2026</v>
      </c>
      <c r="E10940" s="3">
        <v>1</v>
      </c>
      <c r="F10940" s="2">
        <v>2100.6495076185156</v>
      </c>
      <c r="G10940" s="2">
        <v>3831.8363259709481</v>
      </c>
      <c r="H10940" s="2">
        <v>5278.5215482489166</v>
      </c>
      <c r="I10940" s="2">
        <v>9110.3578742198642</v>
      </c>
      <c r="J10940" s="2">
        <v>11835.685238293891</v>
      </c>
      <c r="K10940" t="s">
        <v>11</v>
      </c>
    </row>
    <row r="10941" spans="1:11" x14ac:dyDescent="0.2">
      <c r="A10941" s="3">
        <v>1690</v>
      </c>
      <c r="B10941" s="3">
        <v>2025</v>
      </c>
      <c r="C10941" s="3">
        <v>1</v>
      </c>
      <c r="D10941" s="3">
        <v>2025</v>
      </c>
      <c r="E10941" s="3">
        <v>1</v>
      </c>
      <c r="F10941" s="2">
        <v>7354.0557841388445</v>
      </c>
      <c r="G10941" s="2">
        <v>7354.0557841388445</v>
      </c>
      <c r="H10941" s="2">
        <v>23946.867216999119</v>
      </c>
      <c r="I10941" s="2">
        <v>31300.923001137962</v>
      </c>
      <c r="J10941" s="2">
        <v>48483.086201751277</v>
      </c>
      <c r="K10941" t="s">
        <v>11</v>
      </c>
    </row>
    <row r="10942" spans="1:11" x14ac:dyDescent="0.2">
      <c r="A10942" s="3">
        <v>1690</v>
      </c>
      <c r="B10942" s="3">
        <v>2025</v>
      </c>
      <c r="C10942" s="3">
        <v>2</v>
      </c>
      <c r="D10942" s="3">
        <v>2026</v>
      </c>
      <c r="E10942" s="3">
        <v>1</v>
      </c>
      <c r="F10942" s="2">
        <v>8091.6906414666473</v>
      </c>
      <c r="G10942" s="2">
        <v>15445.746425605492</v>
      </c>
      <c r="H10942" s="2">
        <v>22725.214788136309</v>
      </c>
      <c r="I10942" s="2">
        <v>38170.961213741801</v>
      </c>
      <c r="J10942" s="2">
        <v>48483.086201751277</v>
      </c>
      <c r="K10942" t="s">
        <v>11</v>
      </c>
    </row>
    <row r="10943" spans="1:11" x14ac:dyDescent="0.2">
      <c r="A10943" s="3">
        <v>1691</v>
      </c>
      <c r="B10943" s="3">
        <v>2025</v>
      </c>
      <c r="C10943" s="3">
        <v>1</v>
      </c>
      <c r="D10943" s="3">
        <v>2025</v>
      </c>
      <c r="E10943" s="3">
        <v>1</v>
      </c>
      <c r="F10943" s="2">
        <v>679.72258754309848</v>
      </c>
      <c r="G10943" s="2">
        <v>679.72258754309848</v>
      </c>
      <c r="H10943" s="2">
        <v>2371.5575483021489</v>
      </c>
      <c r="I10943" s="2">
        <v>3051.2801358452475</v>
      </c>
      <c r="J10943" s="2">
        <v>4651.5766133170246</v>
      </c>
      <c r="K10943" t="s">
        <v>11</v>
      </c>
    </row>
    <row r="10944" spans="1:11" x14ac:dyDescent="0.2">
      <c r="A10944" s="3">
        <v>1691</v>
      </c>
      <c r="B10944" s="3">
        <v>2025</v>
      </c>
      <c r="C10944" s="3">
        <v>2</v>
      </c>
      <c r="D10944" s="3">
        <v>2026</v>
      </c>
      <c r="E10944" s="3">
        <v>1</v>
      </c>
      <c r="F10944" s="2">
        <v>760.55495361780561</v>
      </c>
      <c r="G10944" s="2">
        <v>1440.2775411609041</v>
      </c>
      <c r="H10944" s="2">
        <v>2205.2962773211489</v>
      </c>
      <c r="I10944" s="2">
        <v>3645.573818482053</v>
      </c>
      <c r="J10944" s="2">
        <v>4651.5766133170246</v>
      </c>
      <c r="K10944" t="s">
        <v>11</v>
      </c>
    </row>
    <row r="10945" spans="1:11" x14ac:dyDescent="0.2">
      <c r="A10945" s="3">
        <v>1692</v>
      </c>
      <c r="B10945" s="3">
        <v>2025</v>
      </c>
      <c r="C10945" s="3">
        <v>1</v>
      </c>
      <c r="D10945" s="3">
        <v>2025</v>
      </c>
      <c r="E10945" s="3">
        <v>1</v>
      </c>
      <c r="F10945" s="2">
        <v>467.71168303846963</v>
      </c>
      <c r="G10945" s="2">
        <v>467.71168303846963</v>
      </c>
      <c r="H10945" s="2">
        <v>1505.9555632076208</v>
      </c>
      <c r="I10945" s="2">
        <v>1973.6672462460904</v>
      </c>
      <c r="J10945" s="2">
        <v>3058.9095327620416</v>
      </c>
      <c r="K10945" t="s">
        <v>11</v>
      </c>
    </row>
    <row r="10946" spans="1:11" x14ac:dyDescent="0.2">
      <c r="A10946" s="3">
        <v>1692</v>
      </c>
      <c r="B10946" s="3">
        <v>2025</v>
      </c>
      <c r="C10946" s="3">
        <v>2</v>
      </c>
      <c r="D10946" s="3">
        <v>2026</v>
      </c>
      <c r="E10946" s="3">
        <v>1</v>
      </c>
      <c r="F10946" s="2">
        <v>500.93291736934367</v>
      </c>
      <c r="G10946" s="2">
        <v>968.6446004078133</v>
      </c>
      <c r="H10946" s="2">
        <v>1375.9702446580773</v>
      </c>
      <c r="I10946" s="2">
        <v>2344.6148450658907</v>
      </c>
      <c r="J10946" s="2">
        <v>3058.9095327620416</v>
      </c>
      <c r="K10946" t="s">
        <v>11</v>
      </c>
    </row>
    <row r="10947" spans="1:11" x14ac:dyDescent="0.2">
      <c r="A10947" s="3">
        <v>1693</v>
      </c>
      <c r="B10947" s="3">
        <v>2025</v>
      </c>
      <c r="C10947" s="3">
        <v>1</v>
      </c>
      <c r="D10947" s="3">
        <v>2025</v>
      </c>
      <c r="E10947" s="3">
        <v>1</v>
      </c>
      <c r="F10947" s="2">
        <v>1224.4779105448656</v>
      </c>
      <c r="G10947" s="2">
        <v>1224.4779105448656</v>
      </c>
      <c r="H10947" s="2">
        <v>3848.1321057471782</v>
      </c>
      <c r="I10947" s="2">
        <v>5072.6100162920438</v>
      </c>
      <c r="J10947" s="2">
        <v>7890.5133799399064</v>
      </c>
      <c r="K10947" t="s">
        <v>11</v>
      </c>
    </row>
    <row r="10948" spans="1:11" x14ac:dyDescent="0.2">
      <c r="A10948" s="3">
        <v>1693</v>
      </c>
      <c r="B10948" s="3">
        <v>2025</v>
      </c>
      <c r="C10948" s="3">
        <v>2</v>
      </c>
      <c r="D10948" s="3">
        <v>2026</v>
      </c>
      <c r="E10948" s="3">
        <v>1</v>
      </c>
      <c r="F10948" s="2">
        <v>1214.4690837030407</v>
      </c>
      <c r="G10948" s="2">
        <v>2438.9469942479063</v>
      </c>
      <c r="H10948" s="2">
        <v>3599.0870527253792</v>
      </c>
      <c r="I10948" s="2">
        <v>6038.0340469732855</v>
      </c>
      <c r="J10948" s="2">
        <v>7890.5133799399064</v>
      </c>
      <c r="K10948" t="s">
        <v>11</v>
      </c>
    </row>
    <row r="10949" spans="1:11" x14ac:dyDescent="0.2">
      <c r="A10949" s="3">
        <v>1694</v>
      </c>
      <c r="B10949" s="3">
        <v>2025</v>
      </c>
      <c r="C10949" s="3">
        <v>1</v>
      </c>
      <c r="D10949" s="3">
        <v>2025</v>
      </c>
      <c r="E10949" s="3">
        <v>1</v>
      </c>
      <c r="F10949" s="2">
        <v>1260.5311268967728</v>
      </c>
      <c r="G10949" s="2">
        <v>1260.5311268967728</v>
      </c>
      <c r="H10949" s="2">
        <v>4245.0981427495226</v>
      </c>
      <c r="I10949" s="2">
        <v>5505.6292696462951</v>
      </c>
      <c r="J10949" s="2">
        <v>8505.7952396055534</v>
      </c>
      <c r="K10949" t="s">
        <v>11</v>
      </c>
    </row>
    <row r="10950" spans="1:11" x14ac:dyDescent="0.2">
      <c r="A10950" s="3">
        <v>1694</v>
      </c>
      <c r="B10950" s="3">
        <v>2025</v>
      </c>
      <c r="C10950" s="3">
        <v>2</v>
      </c>
      <c r="D10950" s="3">
        <v>2026</v>
      </c>
      <c r="E10950" s="3">
        <v>1</v>
      </c>
      <c r="F10950" s="2">
        <v>1390.0495982131695</v>
      </c>
      <c r="G10950" s="2">
        <v>2650.5807251099423</v>
      </c>
      <c r="H10950" s="2">
        <v>3927.0246443698343</v>
      </c>
      <c r="I10950" s="2">
        <v>6577.6053694797765</v>
      </c>
      <c r="J10950" s="2">
        <v>8505.7952396055534</v>
      </c>
      <c r="K10950" t="s">
        <v>11</v>
      </c>
    </row>
    <row r="10951" spans="1:11" x14ac:dyDescent="0.2">
      <c r="A10951" s="3">
        <v>1695</v>
      </c>
      <c r="B10951" s="3">
        <v>2025</v>
      </c>
      <c r="C10951" s="3">
        <v>1</v>
      </c>
      <c r="D10951" s="3">
        <v>2025</v>
      </c>
      <c r="E10951" s="3">
        <v>1</v>
      </c>
      <c r="F10951" s="2">
        <v>5096.3610560822835</v>
      </c>
      <c r="G10951" s="2">
        <v>5096.3610560822835</v>
      </c>
      <c r="H10951" s="2">
        <v>16929.96778656137</v>
      </c>
      <c r="I10951" s="2">
        <v>22026.328842643656</v>
      </c>
      <c r="J10951" s="2">
        <v>33477.126966772994</v>
      </c>
      <c r="K10951" t="s">
        <v>11</v>
      </c>
    </row>
    <row r="10952" spans="1:11" x14ac:dyDescent="0.2">
      <c r="A10952" s="3">
        <v>1695</v>
      </c>
      <c r="B10952" s="3">
        <v>2025</v>
      </c>
      <c r="C10952" s="3">
        <v>2</v>
      </c>
      <c r="D10952" s="3">
        <v>2026</v>
      </c>
      <c r="E10952" s="3">
        <v>1</v>
      </c>
      <c r="F10952" s="2">
        <v>5665.0978150767187</v>
      </c>
      <c r="G10952" s="2">
        <v>10761.458871159002</v>
      </c>
      <c r="H10952" s="2">
        <v>15518.882091763966</v>
      </c>
      <c r="I10952" s="2">
        <v>26280.340962922968</v>
      </c>
      <c r="J10952" s="2">
        <v>33477.126966772994</v>
      </c>
      <c r="K10952" t="s">
        <v>11</v>
      </c>
    </row>
    <row r="10953" spans="1:11" x14ac:dyDescent="0.2">
      <c r="A10953" s="3">
        <v>1696</v>
      </c>
      <c r="B10953" s="3">
        <v>2025</v>
      </c>
      <c r="C10953" s="3">
        <v>1</v>
      </c>
      <c r="D10953" s="3">
        <v>2025</v>
      </c>
      <c r="E10953" s="3">
        <v>1</v>
      </c>
      <c r="F10953" s="2">
        <v>3259.0183250954938</v>
      </c>
      <c r="G10953" s="2">
        <v>3259.0183250954938</v>
      </c>
      <c r="H10953" s="2">
        <v>11203.196367379165</v>
      </c>
      <c r="I10953" s="2">
        <v>14462.214692474659</v>
      </c>
      <c r="J10953" s="2">
        <v>22605.595321937719</v>
      </c>
      <c r="K10953" t="s">
        <v>11</v>
      </c>
    </row>
    <row r="10954" spans="1:11" x14ac:dyDescent="0.2">
      <c r="A10954" s="3">
        <v>1696</v>
      </c>
      <c r="B10954" s="3">
        <v>2025</v>
      </c>
      <c r="C10954" s="3">
        <v>2</v>
      </c>
      <c r="D10954" s="3">
        <v>2026</v>
      </c>
      <c r="E10954" s="3">
        <v>1</v>
      </c>
      <c r="F10954" s="2">
        <v>4078.0543200105672</v>
      </c>
      <c r="G10954" s="2">
        <v>7337.0726451060609</v>
      </c>
      <c r="H10954" s="2">
        <v>10367.846569138663</v>
      </c>
      <c r="I10954" s="2">
        <v>17704.919214244725</v>
      </c>
      <c r="J10954" s="2">
        <v>22605.595321937719</v>
      </c>
      <c r="K10954" t="s">
        <v>11</v>
      </c>
    </row>
    <row r="10955" spans="1:11" x14ac:dyDescent="0.2">
      <c r="A10955" s="3">
        <v>1697</v>
      </c>
      <c r="B10955" s="3">
        <v>2025</v>
      </c>
      <c r="C10955" s="3">
        <v>1</v>
      </c>
      <c r="D10955" s="3">
        <v>2025</v>
      </c>
      <c r="E10955" s="3">
        <v>1</v>
      </c>
      <c r="F10955" s="2">
        <v>1401.1859200585143</v>
      </c>
      <c r="G10955" s="2">
        <v>1401.1859200585143</v>
      </c>
      <c r="H10955" s="2">
        <v>4909.9077641948461</v>
      </c>
      <c r="I10955" s="2">
        <v>6311.0936842533602</v>
      </c>
      <c r="J10955" s="2">
        <v>9725.5765024743141</v>
      </c>
      <c r="K10955" t="s">
        <v>11</v>
      </c>
    </row>
    <row r="10956" spans="1:11" x14ac:dyDescent="0.2">
      <c r="A10956" s="3">
        <v>1697</v>
      </c>
      <c r="B10956" s="3">
        <v>2025</v>
      </c>
      <c r="C10956" s="3">
        <v>2</v>
      </c>
      <c r="D10956" s="3">
        <v>2026</v>
      </c>
      <c r="E10956" s="3">
        <v>1</v>
      </c>
      <c r="F10956" s="2">
        <v>1714.2766688678651</v>
      </c>
      <c r="G10956" s="2">
        <v>3115.4625889263793</v>
      </c>
      <c r="H10956" s="2">
        <v>4561.7654332074326</v>
      </c>
      <c r="I10956" s="2">
        <v>7677.2280221338115</v>
      </c>
      <c r="J10956" s="2">
        <v>9725.5765024743141</v>
      </c>
      <c r="K10956" t="s">
        <v>11</v>
      </c>
    </row>
    <row r="10957" spans="1:11" x14ac:dyDescent="0.2">
      <c r="A10957" s="3">
        <v>1698</v>
      </c>
      <c r="B10957" s="3">
        <v>2025</v>
      </c>
      <c r="C10957" s="3">
        <v>1</v>
      </c>
      <c r="D10957" s="3">
        <v>2025</v>
      </c>
      <c r="E10957" s="3">
        <v>1</v>
      </c>
      <c r="F10957" s="2">
        <v>2060.7945936944011</v>
      </c>
      <c r="G10957" s="2">
        <v>2060.7945936944011</v>
      </c>
      <c r="H10957" s="2">
        <v>7278.2269402411803</v>
      </c>
      <c r="I10957" s="2">
        <v>9339.0215339355818</v>
      </c>
      <c r="J10957" s="2">
        <v>14254.708844472298</v>
      </c>
      <c r="K10957" t="s">
        <v>11</v>
      </c>
    </row>
    <row r="10958" spans="1:11" x14ac:dyDescent="0.2">
      <c r="A10958" s="3">
        <v>1698</v>
      </c>
      <c r="B10958" s="3">
        <v>2025</v>
      </c>
      <c r="C10958" s="3">
        <v>2</v>
      </c>
      <c r="D10958" s="3">
        <v>2026</v>
      </c>
      <c r="E10958" s="3">
        <v>1</v>
      </c>
      <c r="F10958" s="2">
        <v>2528.5158355885883</v>
      </c>
      <c r="G10958" s="2">
        <v>4589.3104292829894</v>
      </c>
      <c r="H10958" s="2">
        <v>6591.1655364093085</v>
      </c>
      <c r="I10958" s="2">
        <v>11180.475965692298</v>
      </c>
      <c r="J10958" s="2">
        <v>14254.708844472298</v>
      </c>
      <c r="K10958" t="s">
        <v>11</v>
      </c>
    </row>
    <row r="10959" spans="1:11" x14ac:dyDescent="0.2">
      <c r="A10959" s="3">
        <v>1699</v>
      </c>
      <c r="B10959" s="3">
        <v>2025</v>
      </c>
      <c r="C10959" s="3">
        <v>1</v>
      </c>
      <c r="D10959" s="3">
        <v>2025</v>
      </c>
      <c r="E10959" s="3">
        <v>1</v>
      </c>
      <c r="F10959" s="2">
        <v>2537.0318765126081</v>
      </c>
      <c r="G10959" s="2">
        <v>2537.0318765126081</v>
      </c>
      <c r="H10959" s="2">
        <v>8339.0457485699208</v>
      </c>
      <c r="I10959" s="2">
        <v>10876.077625082529</v>
      </c>
      <c r="J10959" s="2">
        <v>16964.460288781964</v>
      </c>
      <c r="K10959" t="s">
        <v>11</v>
      </c>
    </row>
    <row r="10960" spans="1:11" x14ac:dyDescent="0.2">
      <c r="A10960" s="3">
        <v>1699</v>
      </c>
      <c r="B10960" s="3">
        <v>2025</v>
      </c>
      <c r="C10960" s="3">
        <v>2</v>
      </c>
      <c r="D10960" s="3">
        <v>2026</v>
      </c>
      <c r="E10960" s="3">
        <v>1</v>
      </c>
      <c r="F10960" s="2">
        <v>3089.9664289430216</v>
      </c>
      <c r="G10960" s="2">
        <v>5626.9983054556296</v>
      </c>
      <c r="H10960" s="2">
        <v>7653.8841154762877</v>
      </c>
      <c r="I10960" s="2">
        <v>13280.882420931917</v>
      </c>
      <c r="J10960" s="2">
        <v>16964.460288781964</v>
      </c>
      <c r="K10960" t="s">
        <v>11</v>
      </c>
    </row>
    <row r="10961" spans="1:11" x14ac:dyDescent="0.2">
      <c r="A10961" s="3">
        <v>1700</v>
      </c>
      <c r="B10961" s="3">
        <v>2025</v>
      </c>
      <c r="C10961" s="3">
        <v>1</v>
      </c>
      <c r="D10961" s="3">
        <v>2025</v>
      </c>
      <c r="E10961" s="3">
        <v>1</v>
      </c>
      <c r="F10961" s="2">
        <v>923.49382595795385</v>
      </c>
      <c r="G10961" s="2">
        <v>923.49382595795385</v>
      </c>
      <c r="H10961" s="2">
        <v>3175.3605779466843</v>
      </c>
      <c r="I10961" s="2">
        <v>4098.8544039046383</v>
      </c>
      <c r="J10961" s="2">
        <v>6245.4784345576909</v>
      </c>
      <c r="K10961" t="s">
        <v>11</v>
      </c>
    </row>
    <row r="10962" spans="1:11" x14ac:dyDescent="0.2">
      <c r="A10962" s="3">
        <v>1700</v>
      </c>
      <c r="B10962" s="3">
        <v>2025</v>
      </c>
      <c r="C10962" s="3">
        <v>2</v>
      </c>
      <c r="D10962" s="3">
        <v>2026</v>
      </c>
      <c r="E10962" s="3">
        <v>1</v>
      </c>
      <c r="F10962" s="2">
        <v>1089.6273737845531</v>
      </c>
      <c r="G10962" s="2">
        <v>2013.1211997425071</v>
      </c>
      <c r="H10962" s="2">
        <v>2937.3603509127743</v>
      </c>
      <c r="I10962" s="2">
        <v>4950.4815506552814</v>
      </c>
      <c r="J10962" s="2">
        <v>6245.4784345576909</v>
      </c>
      <c r="K10962" t="s">
        <v>11</v>
      </c>
    </row>
    <row r="10963" spans="1:11" x14ac:dyDescent="0.2">
      <c r="A10963" s="3">
        <v>1701</v>
      </c>
      <c r="B10963" s="3">
        <v>2025</v>
      </c>
      <c r="C10963" s="3">
        <v>1</v>
      </c>
      <c r="D10963" s="3">
        <v>2025</v>
      </c>
      <c r="E10963" s="3">
        <v>1</v>
      </c>
      <c r="F10963" s="2">
        <v>1765.3021063149204</v>
      </c>
      <c r="G10963" s="2">
        <v>1765.3021063149204</v>
      </c>
      <c r="H10963" s="2">
        <v>5729.7480616735866</v>
      </c>
      <c r="I10963" s="2">
        <v>7495.0501679885074</v>
      </c>
      <c r="J10963" s="2">
        <v>11718.708760226649</v>
      </c>
      <c r="K10963" t="s">
        <v>11</v>
      </c>
    </row>
    <row r="10964" spans="1:11" x14ac:dyDescent="0.2">
      <c r="A10964" s="3">
        <v>1701</v>
      </c>
      <c r="B10964" s="3">
        <v>2025</v>
      </c>
      <c r="C10964" s="3">
        <v>2</v>
      </c>
      <c r="D10964" s="3">
        <v>2026</v>
      </c>
      <c r="E10964" s="3">
        <v>1</v>
      </c>
      <c r="F10964" s="2">
        <v>1907.406307183152</v>
      </c>
      <c r="G10964" s="2">
        <v>3672.7084134980723</v>
      </c>
      <c r="H10964" s="2">
        <v>5342.6704903427089</v>
      </c>
      <c r="I10964" s="2">
        <v>9015.3789038407813</v>
      </c>
      <c r="J10964" s="2">
        <v>11718.708760226649</v>
      </c>
      <c r="K10964" t="s">
        <v>11</v>
      </c>
    </row>
    <row r="10965" spans="1:11" x14ac:dyDescent="0.2">
      <c r="A10965" s="3">
        <v>1702</v>
      </c>
      <c r="B10965" s="3">
        <v>2025</v>
      </c>
      <c r="C10965" s="3">
        <v>1</v>
      </c>
      <c r="D10965" s="3">
        <v>2025</v>
      </c>
      <c r="E10965" s="3">
        <v>1</v>
      </c>
      <c r="F10965" s="2">
        <v>1017.3654187839079</v>
      </c>
      <c r="G10965" s="2">
        <v>1017.3654187839079</v>
      </c>
      <c r="H10965" s="2">
        <v>3544.2631583752395</v>
      </c>
      <c r="I10965" s="2">
        <v>4561.6285771591474</v>
      </c>
      <c r="J10965" s="2">
        <v>6883.2610749573832</v>
      </c>
      <c r="K10965" t="s">
        <v>11</v>
      </c>
    </row>
    <row r="10966" spans="1:11" x14ac:dyDescent="0.2">
      <c r="A10966" s="3">
        <v>1702</v>
      </c>
      <c r="B10966" s="3">
        <v>2025</v>
      </c>
      <c r="C10966" s="3">
        <v>2</v>
      </c>
      <c r="D10966" s="3">
        <v>2026</v>
      </c>
      <c r="E10966" s="3">
        <v>1</v>
      </c>
      <c r="F10966" s="2">
        <v>1256.9146859583411</v>
      </c>
      <c r="G10966" s="2">
        <v>2274.280104742249</v>
      </c>
      <c r="H10966" s="2">
        <v>3103.2565106705579</v>
      </c>
      <c r="I10966" s="2">
        <v>5377.5366154128069</v>
      </c>
      <c r="J10966" s="2">
        <v>6883.2610749573832</v>
      </c>
      <c r="K10966" t="s">
        <v>11</v>
      </c>
    </row>
    <row r="10967" spans="1:11" x14ac:dyDescent="0.2">
      <c r="A10967" s="3">
        <v>1703</v>
      </c>
      <c r="B10967" s="3">
        <v>2025</v>
      </c>
      <c r="C10967" s="3">
        <v>1</v>
      </c>
      <c r="D10967" s="3">
        <v>2025</v>
      </c>
      <c r="E10967" s="3">
        <v>1</v>
      </c>
      <c r="F10967" s="2">
        <v>1364.5618731768311</v>
      </c>
      <c r="G10967" s="2">
        <v>1364.5618731768311</v>
      </c>
      <c r="H10967" s="2">
        <v>4302.9461271357577</v>
      </c>
      <c r="I10967" s="2">
        <v>5667.5080003125886</v>
      </c>
      <c r="J10967" s="2">
        <v>8832.2153704626216</v>
      </c>
      <c r="K10967" t="s">
        <v>11</v>
      </c>
    </row>
    <row r="10968" spans="1:11" x14ac:dyDescent="0.2">
      <c r="A10968" s="3">
        <v>1703</v>
      </c>
      <c r="B10968" s="3">
        <v>2025</v>
      </c>
      <c r="C10968" s="3">
        <v>2</v>
      </c>
      <c r="D10968" s="3">
        <v>2026</v>
      </c>
      <c r="E10968" s="3">
        <v>1</v>
      </c>
      <c r="F10968" s="2">
        <v>1487.1699067049819</v>
      </c>
      <c r="G10968" s="2">
        <v>2851.7317798818131</v>
      </c>
      <c r="H10968" s="2">
        <v>4163.6932370603035</v>
      </c>
      <c r="I10968" s="2">
        <v>7015.4250169421166</v>
      </c>
      <c r="J10968" s="2">
        <v>8832.2153704626216</v>
      </c>
      <c r="K10968" t="s">
        <v>11</v>
      </c>
    </row>
    <row r="10969" spans="1:11" x14ac:dyDescent="0.2">
      <c r="A10969" s="3">
        <v>1704</v>
      </c>
      <c r="B10969" s="3">
        <v>2025</v>
      </c>
      <c r="C10969" s="3">
        <v>1</v>
      </c>
      <c r="D10969" s="3">
        <v>2025</v>
      </c>
      <c r="E10969" s="3">
        <v>1</v>
      </c>
      <c r="F10969" s="2">
        <v>1809.7333921164307</v>
      </c>
      <c r="G10969" s="2">
        <v>1809.7333921164307</v>
      </c>
      <c r="H10969" s="2">
        <v>6080.8585325104559</v>
      </c>
      <c r="I10969" s="2">
        <v>7890.5919246268868</v>
      </c>
      <c r="J10969" s="2">
        <v>12148.786181380508</v>
      </c>
      <c r="K10969" t="s">
        <v>11</v>
      </c>
    </row>
    <row r="10970" spans="1:11" x14ac:dyDescent="0.2">
      <c r="A10970" s="3">
        <v>1704</v>
      </c>
      <c r="B10970" s="3">
        <v>2025</v>
      </c>
      <c r="C10970" s="3">
        <v>2</v>
      </c>
      <c r="D10970" s="3">
        <v>2026</v>
      </c>
      <c r="E10970" s="3">
        <v>1</v>
      </c>
      <c r="F10970" s="2">
        <v>2182.2604989585143</v>
      </c>
      <c r="G10970" s="2">
        <v>3991.9938910749452</v>
      </c>
      <c r="H10970" s="2">
        <v>5404.6848818876051</v>
      </c>
      <c r="I10970" s="2">
        <v>9396.6787729625503</v>
      </c>
      <c r="J10970" s="2">
        <v>12148.786181380508</v>
      </c>
      <c r="K10970" t="s">
        <v>11</v>
      </c>
    </row>
    <row r="10971" spans="1:11" x14ac:dyDescent="0.2">
      <c r="A10971" s="3">
        <v>1705</v>
      </c>
      <c r="B10971" s="3">
        <v>2025</v>
      </c>
      <c r="C10971" s="3">
        <v>1</v>
      </c>
      <c r="D10971" s="3">
        <v>2025</v>
      </c>
      <c r="E10971" s="3">
        <v>1</v>
      </c>
      <c r="F10971" s="2">
        <v>1324.5730873201937</v>
      </c>
      <c r="G10971" s="2">
        <v>1324.5730873201937</v>
      </c>
      <c r="H10971" s="2">
        <v>4449.5332865204882</v>
      </c>
      <c r="I10971" s="2">
        <v>5774.106373840682</v>
      </c>
      <c r="J10971" s="2">
        <v>8799.4988935659021</v>
      </c>
      <c r="K10971" t="s">
        <v>11</v>
      </c>
    </row>
    <row r="10972" spans="1:11" x14ac:dyDescent="0.2">
      <c r="A10972" s="3">
        <v>1705</v>
      </c>
      <c r="B10972" s="3">
        <v>2025</v>
      </c>
      <c r="C10972" s="3">
        <v>2</v>
      </c>
      <c r="D10972" s="3">
        <v>2026</v>
      </c>
      <c r="E10972" s="3">
        <v>1</v>
      </c>
      <c r="F10972" s="2">
        <v>1602.5065324145312</v>
      </c>
      <c r="G10972" s="2">
        <v>2927.0796197347249</v>
      </c>
      <c r="H10972" s="2">
        <v>3909.3125011611824</v>
      </c>
      <c r="I10972" s="2">
        <v>6836.3921208959073</v>
      </c>
      <c r="J10972" s="2">
        <v>8799.4988935659021</v>
      </c>
      <c r="K10972" t="s">
        <v>11</v>
      </c>
    </row>
    <row r="10973" spans="1:11" x14ac:dyDescent="0.2">
      <c r="A10973" s="3">
        <v>1706</v>
      </c>
      <c r="B10973" s="3">
        <v>2025</v>
      </c>
      <c r="C10973" s="3">
        <v>1</v>
      </c>
      <c r="D10973" s="3">
        <v>2025</v>
      </c>
      <c r="E10973" s="3">
        <v>1</v>
      </c>
      <c r="F10973" s="2">
        <v>3214.0693040841124</v>
      </c>
      <c r="G10973" s="2">
        <v>3214.0693040841124</v>
      </c>
      <c r="H10973" s="2">
        <v>11003.644605690984</v>
      </c>
      <c r="I10973" s="2">
        <v>14217.713909775097</v>
      </c>
      <c r="J10973" s="2">
        <v>21522.331167203447</v>
      </c>
      <c r="K10973" t="s">
        <v>11</v>
      </c>
    </row>
    <row r="10974" spans="1:11" x14ac:dyDescent="0.2">
      <c r="A10974" s="3">
        <v>1706</v>
      </c>
      <c r="B10974" s="3">
        <v>2025</v>
      </c>
      <c r="C10974" s="3">
        <v>2</v>
      </c>
      <c r="D10974" s="3">
        <v>2026</v>
      </c>
      <c r="E10974" s="3">
        <v>1</v>
      </c>
      <c r="F10974" s="2">
        <v>3807.1324578341664</v>
      </c>
      <c r="G10974" s="2">
        <v>7021.2017619182789</v>
      </c>
      <c r="H10974" s="2">
        <v>9934.0340971858477</v>
      </c>
      <c r="I10974" s="2">
        <v>16955.235859104127</v>
      </c>
      <c r="J10974" s="2">
        <v>21522.331167203447</v>
      </c>
      <c r="K10974" t="s">
        <v>11</v>
      </c>
    </row>
    <row r="10975" spans="1:11" x14ac:dyDescent="0.2">
      <c r="A10975" s="3">
        <v>1707</v>
      </c>
      <c r="B10975" s="3">
        <v>2025</v>
      </c>
      <c r="C10975" s="3">
        <v>1</v>
      </c>
      <c r="D10975" s="3">
        <v>2025</v>
      </c>
      <c r="E10975" s="3">
        <v>1</v>
      </c>
      <c r="F10975" s="2">
        <v>3241.0438691658564</v>
      </c>
      <c r="G10975" s="2">
        <v>3241.0438691658564</v>
      </c>
      <c r="H10975" s="2">
        <v>10417.10365596036</v>
      </c>
      <c r="I10975" s="2">
        <v>13658.147525126216</v>
      </c>
      <c r="J10975" s="2">
        <v>20985.674287426864</v>
      </c>
      <c r="K10975" t="s">
        <v>11</v>
      </c>
    </row>
    <row r="10976" spans="1:11" x14ac:dyDescent="0.2">
      <c r="A10976" s="3">
        <v>1707</v>
      </c>
      <c r="B10976" s="3">
        <v>2025</v>
      </c>
      <c r="C10976" s="3">
        <v>2</v>
      </c>
      <c r="D10976" s="3">
        <v>2026</v>
      </c>
      <c r="E10976" s="3">
        <v>1</v>
      </c>
      <c r="F10976" s="2">
        <v>3229.8855952024442</v>
      </c>
      <c r="G10976" s="2">
        <v>6470.9294643683006</v>
      </c>
      <c r="H10976" s="2">
        <v>10027.215935408933</v>
      </c>
      <c r="I10976" s="2">
        <v>16498.145399777233</v>
      </c>
      <c r="J10976" s="2">
        <v>20985.674287426864</v>
      </c>
      <c r="K10976" t="s">
        <v>11</v>
      </c>
    </row>
    <row r="10977" spans="1:11" x14ac:dyDescent="0.2">
      <c r="A10977" s="3">
        <v>1708</v>
      </c>
      <c r="B10977" s="3">
        <v>2025</v>
      </c>
      <c r="C10977" s="3">
        <v>1</v>
      </c>
      <c r="D10977" s="3">
        <v>2025</v>
      </c>
      <c r="E10977" s="3">
        <v>1</v>
      </c>
      <c r="F10977" s="2">
        <v>7078.028233910818</v>
      </c>
      <c r="G10977" s="2">
        <v>7078.028233910818</v>
      </c>
      <c r="H10977" s="2">
        <v>23276.128281401368</v>
      </c>
      <c r="I10977" s="2">
        <v>30354.156515312185</v>
      </c>
      <c r="J10977" s="2">
        <v>47227.376062110932</v>
      </c>
      <c r="K10977" t="s">
        <v>11</v>
      </c>
    </row>
    <row r="10978" spans="1:11" x14ac:dyDescent="0.2">
      <c r="A10978" s="3">
        <v>1708</v>
      </c>
      <c r="B10978" s="3">
        <v>2025</v>
      </c>
      <c r="C10978" s="3">
        <v>2</v>
      </c>
      <c r="D10978" s="3">
        <v>2026</v>
      </c>
      <c r="E10978" s="3">
        <v>1</v>
      </c>
      <c r="F10978" s="2">
        <v>7693.968168308078</v>
      </c>
      <c r="G10978" s="2">
        <v>14771.996402218896</v>
      </c>
      <c r="H10978" s="2">
        <v>22566.046280729679</v>
      </c>
      <c r="I10978" s="2">
        <v>37338.042682948573</v>
      </c>
      <c r="J10978" s="2">
        <v>47227.376062110932</v>
      </c>
      <c r="K10978" t="s">
        <v>11</v>
      </c>
    </row>
    <row r="10979" spans="1:11" x14ac:dyDescent="0.2">
      <c r="A10979" s="3">
        <v>1709</v>
      </c>
      <c r="B10979" s="3">
        <v>2025</v>
      </c>
      <c r="C10979" s="3">
        <v>1</v>
      </c>
      <c r="D10979" s="3">
        <v>2025</v>
      </c>
      <c r="E10979" s="3">
        <v>1</v>
      </c>
      <c r="F10979" s="2">
        <v>1227.1195057832606</v>
      </c>
      <c r="G10979" s="2">
        <v>1227.1195057832606</v>
      </c>
      <c r="H10979" s="2">
        <v>4291.0272910503027</v>
      </c>
      <c r="I10979" s="2">
        <v>5518.1467968335637</v>
      </c>
      <c r="J10979" s="2">
        <v>8329.7241587956778</v>
      </c>
      <c r="K10979" t="s">
        <v>11</v>
      </c>
    </row>
    <row r="10980" spans="1:11" x14ac:dyDescent="0.2">
      <c r="A10980" s="3">
        <v>1709</v>
      </c>
      <c r="B10980" s="3">
        <v>2025</v>
      </c>
      <c r="C10980" s="3">
        <v>2</v>
      </c>
      <c r="D10980" s="3">
        <v>2026</v>
      </c>
      <c r="E10980" s="3">
        <v>1</v>
      </c>
      <c r="F10980" s="2">
        <v>1428.2530838632129</v>
      </c>
      <c r="G10980" s="2">
        <v>2655.3725896464734</v>
      </c>
      <c r="H10980" s="2">
        <v>3965.4231111135027</v>
      </c>
      <c r="I10980" s="2">
        <v>6620.7957007599762</v>
      </c>
      <c r="J10980" s="2">
        <v>8329.7241587956778</v>
      </c>
      <c r="K10980" t="s">
        <v>11</v>
      </c>
    </row>
    <row r="10981" spans="1:11" x14ac:dyDescent="0.2">
      <c r="A10981" s="3">
        <v>1710</v>
      </c>
      <c r="B10981" s="3">
        <v>2025</v>
      </c>
      <c r="C10981" s="3">
        <v>1</v>
      </c>
      <c r="D10981" s="3">
        <v>2025</v>
      </c>
      <c r="E10981" s="3">
        <v>1</v>
      </c>
      <c r="F10981" s="2">
        <v>1656.9880078396043</v>
      </c>
      <c r="G10981" s="2">
        <v>1656.9880078396043</v>
      </c>
      <c r="H10981" s="2">
        <v>5285.5105393298491</v>
      </c>
      <c r="I10981" s="2">
        <v>6942.4985471694536</v>
      </c>
      <c r="J10981" s="2">
        <v>10686.981634010686</v>
      </c>
      <c r="K10981" t="s">
        <v>11</v>
      </c>
    </row>
    <row r="10982" spans="1:11" x14ac:dyDescent="0.2">
      <c r="A10982" s="3">
        <v>1710</v>
      </c>
      <c r="B10982" s="3">
        <v>2025</v>
      </c>
      <c r="C10982" s="3">
        <v>2</v>
      </c>
      <c r="D10982" s="3">
        <v>2026</v>
      </c>
      <c r="E10982" s="3">
        <v>1</v>
      </c>
      <c r="F10982" s="2">
        <v>1761.2640386519563</v>
      </c>
      <c r="G10982" s="2">
        <v>3418.2520464915606</v>
      </c>
      <c r="H10982" s="2">
        <v>4932.7740425283018</v>
      </c>
      <c r="I10982" s="2">
        <v>8351.0260890198624</v>
      </c>
      <c r="J10982" s="2">
        <v>10686.981634010686</v>
      </c>
      <c r="K10982" t="s">
        <v>11</v>
      </c>
    </row>
    <row r="10983" spans="1:11" x14ac:dyDescent="0.2">
      <c r="A10983" s="3">
        <v>1711</v>
      </c>
      <c r="B10983" s="3">
        <v>2025</v>
      </c>
      <c r="C10983" s="3">
        <v>1</v>
      </c>
      <c r="D10983" s="3">
        <v>2025</v>
      </c>
      <c r="E10983" s="3">
        <v>1</v>
      </c>
      <c r="F10983" s="2">
        <v>790.10443347915998</v>
      </c>
      <c r="G10983" s="2">
        <v>790.10443347915998</v>
      </c>
      <c r="H10983" s="2">
        <v>2660.1199755807384</v>
      </c>
      <c r="I10983" s="2">
        <v>3450.2244090598983</v>
      </c>
      <c r="J10983" s="2">
        <v>5278.7576859076307</v>
      </c>
      <c r="K10983" t="s">
        <v>11</v>
      </c>
    </row>
    <row r="10984" spans="1:11" x14ac:dyDescent="0.2">
      <c r="A10984" s="3">
        <v>1711</v>
      </c>
      <c r="B10984" s="3">
        <v>2025</v>
      </c>
      <c r="C10984" s="3">
        <v>2</v>
      </c>
      <c r="D10984" s="3">
        <v>2026</v>
      </c>
      <c r="E10984" s="3">
        <v>1</v>
      </c>
      <c r="F10984" s="2">
        <v>896.16883744307938</v>
      </c>
      <c r="G10984" s="2">
        <v>1686.2732709222394</v>
      </c>
      <c r="H10984" s="2">
        <v>2453.726197570697</v>
      </c>
      <c r="I10984" s="2">
        <v>4139.9994684929361</v>
      </c>
      <c r="J10984" s="2">
        <v>5278.7576859076307</v>
      </c>
      <c r="K10984" t="s">
        <v>11</v>
      </c>
    </row>
    <row r="10985" spans="1:11" x14ac:dyDescent="0.2">
      <c r="A10985" s="3">
        <v>1712</v>
      </c>
      <c r="B10985" s="3">
        <v>2025</v>
      </c>
      <c r="C10985" s="3">
        <v>1</v>
      </c>
      <c r="D10985" s="3">
        <v>2025</v>
      </c>
      <c r="E10985" s="3">
        <v>1</v>
      </c>
      <c r="F10985" s="2">
        <v>1561.2460308730658</v>
      </c>
      <c r="G10985" s="2">
        <v>1561.2460308730658</v>
      </c>
      <c r="H10985" s="2">
        <v>5229.071653621515</v>
      </c>
      <c r="I10985" s="2">
        <v>6790.317684494581</v>
      </c>
      <c r="J10985" s="2">
        <v>10242.165879779866</v>
      </c>
      <c r="K10985" t="s">
        <v>11</v>
      </c>
    </row>
    <row r="10986" spans="1:11" x14ac:dyDescent="0.2">
      <c r="A10986" s="3">
        <v>1712</v>
      </c>
      <c r="B10986" s="3">
        <v>2025</v>
      </c>
      <c r="C10986" s="3">
        <v>2</v>
      </c>
      <c r="D10986" s="3">
        <v>2026</v>
      </c>
      <c r="E10986" s="3">
        <v>1</v>
      </c>
      <c r="F10986" s="2">
        <v>1617.388926678602</v>
      </c>
      <c r="G10986" s="2">
        <v>3178.6349575516679</v>
      </c>
      <c r="H10986" s="2">
        <v>4938.1560200721515</v>
      </c>
      <c r="I10986" s="2">
        <v>8116.7909776238193</v>
      </c>
      <c r="J10986" s="2">
        <v>10242.165879779866</v>
      </c>
      <c r="K10986" t="s">
        <v>11</v>
      </c>
    </row>
    <row r="10987" spans="1:11" x14ac:dyDescent="0.2">
      <c r="A10987" s="3">
        <v>1713</v>
      </c>
      <c r="B10987" s="3">
        <v>2025</v>
      </c>
      <c r="C10987" s="3">
        <v>1</v>
      </c>
      <c r="D10987" s="3">
        <v>2025</v>
      </c>
      <c r="E10987" s="3">
        <v>1</v>
      </c>
      <c r="F10987" s="2">
        <v>1329.4098764376311</v>
      </c>
      <c r="G10987" s="2">
        <v>1329.4098764376311</v>
      </c>
      <c r="H10987" s="2">
        <v>4361.9826183177101</v>
      </c>
      <c r="I10987" s="2">
        <v>5691.3924947553414</v>
      </c>
      <c r="J10987" s="2">
        <v>8603.0949891434484</v>
      </c>
      <c r="K10987" t="s">
        <v>11</v>
      </c>
    </row>
    <row r="10988" spans="1:11" x14ac:dyDescent="0.2">
      <c r="A10988" s="3">
        <v>1713</v>
      </c>
      <c r="B10988" s="3">
        <v>2025</v>
      </c>
      <c r="C10988" s="3">
        <v>2</v>
      </c>
      <c r="D10988" s="3">
        <v>2026</v>
      </c>
      <c r="E10988" s="3">
        <v>1</v>
      </c>
      <c r="F10988" s="2">
        <v>1480.0727769403222</v>
      </c>
      <c r="G10988" s="2">
        <v>2809.4826533779533</v>
      </c>
      <c r="H10988" s="2">
        <v>4026.3585620411059</v>
      </c>
      <c r="I10988" s="2">
        <v>6835.8412154190592</v>
      </c>
      <c r="J10988" s="2">
        <v>8603.0949891434484</v>
      </c>
      <c r="K10988" t="s">
        <v>11</v>
      </c>
    </row>
    <row r="10989" spans="1:11" x14ac:dyDescent="0.2">
      <c r="A10989" s="3">
        <v>1714</v>
      </c>
      <c r="B10989" s="3">
        <v>2025</v>
      </c>
      <c r="C10989" s="3">
        <v>1</v>
      </c>
      <c r="D10989" s="3">
        <v>2025</v>
      </c>
      <c r="E10989" s="3">
        <v>1</v>
      </c>
      <c r="F10989" s="2">
        <v>626.75977677881292</v>
      </c>
      <c r="G10989" s="2">
        <v>626.75977677881292</v>
      </c>
      <c r="H10989" s="2">
        <v>2012.4035755447189</v>
      </c>
      <c r="I10989" s="2">
        <v>2639.1633523235319</v>
      </c>
      <c r="J10989" s="2">
        <v>4037.1046985153748</v>
      </c>
      <c r="K10989" t="s">
        <v>11</v>
      </c>
    </row>
    <row r="10990" spans="1:11" x14ac:dyDescent="0.2">
      <c r="A10990" s="3">
        <v>1714</v>
      </c>
      <c r="B10990" s="3">
        <v>2025</v>
      </c>
      <c r="C10990" s="3">
        <v>2</v>
      </c>
      <c r="D10990" s="3">
        <v>2026</v>
      </c>
      <c r="E10990" s="3">
        <v>1</v>
      </c>
      <c r="F10990" s="2">
        <v>705.94780628095668</v>
      </c>
      <c r="G10990" s="2">
        <v>1332.7075830597696</v>
      </c>
      <c r="H10990" s="2">
        <v>1780.8813499122089</v>
      </c>
      <c r="I10990" s="2">
        <v>3113.5889329719785</v>
      </c>
      <c r="J10990" s="2">
        <v>4037.1046985153748</v>
      </c>
      <c r="K10990" t="s">
        <v>11</v>
      </c>
    </row>
    <row r="10991" spans="1:11" x14ac:dyDescent="0.2">
      <c r="A10991" s="3">
        <v>1715</v>
      </c>
      <c r="B10991" s="3">
        <v>2025</v>
      </c>
      <c r="C10991" s="3">
        <v>1</v>
      </c>
      <c r="D10991" s="3">
        <v>2025</v>
      </c>
      <c r="E10991" s="3">
        <v>1</v>
      </c>
      <c r="F10991" s="2">
        <v>2756.5214383787247</v>
      </c>
      <c r="G10991" s="2">
        <v>2756.5214383787247</v>
      </c>
      <c r="H10991" s="2">
        <v>9245.6056307582821</v>
      </c>
      <c r="I10991" s="2">
        <v>12002.127069137006</v>
      </c>
      <c r="J10991" s="2">
        <v>18695.775266694422</v>
      </c>
      <c r="K10991" t="s">
        <v>11</v>
      </c>
    </row>
    <row r="10992" spans="1:11" x14ac:dyDescent="0.2">
      <c r="A10992" s="3">
        <v>1715</v>
      </c>
      <c r="B10992" s="3">
        <v>2025</v>
      </c>
      <c r="C10992" s="3">
        <v>2</v>
      </c>
      <c r="D10992" s="3">
        <v>2026</v>
      </c>
      <c r="E10992" s="3">
        <v>1</v>
      </c>
      <c r="F10992" s="2">
        <v>3149.5053486080701</v>
      </c>
      <c r="G10992" s="2">
        <v>5906.0267869867948</v>
      </c>
      <c r="H10992" s="2">
        <v>8965.5004844952582</v>
      </c>
      <c r="I10992" s="2">
        <v>14871.527271482053</v>
      </c>
      <c r="J10992" s="2">
        <v>18695.775266694422</v>
      </c>
      <c r="K10992" t="s">
        <v>11</v>
      </c>
    </row>
    <row r="10993" spans="1:11" x14ac:dyDescent="0.2">
      <c r="A10993" s="3">
        <v>1716</v>
      </c>
      <c r="B10993" s="3">
        <v>2025</v>
      </c>
      <c r="C10993" s="3">
        <v>1</v>
      </c>
      <c r="D10993" s="3">
        <v>2025</v>
      </c>
      <c r="E10993" s="3">
        <v>1</v>
      </c>
      <c r="F10993" s="2">
        <v>2974.5720719599499</v>
      </c>
      <c r="G10993" s="2">
        <v>2974.5720719599499</v>
      </c>
      <c r="H10993" s="2">
        <v>9749.5708053580565</v>
      </c>
      <c r="I10993" s="2">
        <v>12724.142877318007</v>
      </c>
      <c r="J10993" s="2">
        <v>19578.18166030095</v>
      </c>
      <c r="K10993" t="s">
        <v>11</v>
      </c>
    </row>
    <row r="10994" spans="1:11" x14ac:dyDescent="0.2">
      <c r="A10994" s="3">
        <v>1716</v>
      </c>
      <c r="B10994" s="3">
        <v>2025</v>
      </c>
      <c r="C10994" s="3">
        <v>2</v>
      </c>
      <c r="D10994" s="3">
        <v>2026</v>
      </c>
      <c r="E10994" s="3">
        <v>1</v>
      </c>
      <c r="F10994" s="2">
        <v>3046.0995617506865</v>
      </c>
      <c r="G10994" s="2">
        <v>6020.6716337106363</v>
      </c>
      <c r="H10994" s="2">
        <v>9302.0714054598611</v>
      </c>
      <c r="I10994" s="2">
        <v>15322.743039170498</v>
      </c>
      <c r="J10994" s="2">
        <v>19578.18166030095</v>
      </c>
      <c r="K10994" t="s">
        <v>11</v>
      </c>
    </row>
    <row r="10995" spans="1:11" x14ac:dyDescent="0.2">
      <c r="A10995" s="3">
        <v>1717</v>
      </c>
      <c r="B10995" s="3">
        <v>2025</v>
      </c>
      <c r="C10995" s="3">
        <v>1</v>
      </c>
      <c r="D10995" s="3">
        <v>2025</v>
      </c>
      <c r="E10995" s="3">
        <v>1</v>
      </c>
      <c r="F10995" s="2">
        <v>1507.2992849191505</v>
      </c>
      <c r="G10995" s="2">
        <v>1507.2992849191505</v>
      </c>
      <c r="H10995" s="2">
        <v>4939.4280055730196</v>
      </c>
      <c r="I10995" s="2">
        <v>6446.7272904921701</v>
      </c>
      <c r="J10995" s="2">
        <v>9812.5278289714734</v>
      </c>
      <c r="K10995" t="s">
        <v>11</v>
      </c>
    </row>
    <row r="10996" spans="1:11" x14ac:dyDescent="0.2">
      <c r="A10996" s="3">
        <v>1717</v>
      </c>
      <c r="B10996" s="3">
        <v>2025</v>
      </c>
      <c r="C10996" s="3">
        <v>2</v>
      </c>
      <c r="D10996" s="3">
        <v>2026</v>
      </c>
      <c r="E10996" s="3">
        <v>1</v>
      </c>
      <c r="F10996" s="2">
        <v>1757.6261420731071</v>
      </c>
      <c r="G10996" s="2">
        <v>3264.9254269922576</v>
      </c>
      <c r="H10996" s="2">
        <v>4420.0424087369192</v>
      </c>
      <c r="I10996" s="2">
        <v>7684.9678357291768</v>
      </c>
      <c r="J10996" s="2">
        <v>9812.5278289714734</v>
      </c>
      <c r="K10996" t="s">
        <v>11</v>
      </c>
    </row>
    <row r="10997" spans="1:11" x14ac:dyDescent="0.2">
      <c r="A10997" s="3">
        <v>1718</v>
      </c>
      <c r="B10997" s="3">
        <v>2025</v>
      </c>
      <c r="C10997" s="3">
        <v>1</v>
      </c>
      <c r="D10997" s="3">
        <v>2025</v>
      </c>
      <c r="E10997" s="3">
        <v>1</v>
      </c>
      <c r="F10997" s="2">
        <v>2336.0757819167761</v>
      </c>
      <c r="G10997" s="2">
        <v>2336.0757819167761</v>
      </c>
      <c r="H10997" s="2">
        <v>7555.5784053111438</v>
      </c>
      <c r="I10997" s="2">
        <v>9891.6541872279195</v>
      </c>
      <c r="J10997" s="2">
        <v>15101.084292953745</v>
      </c>
      <c r="K10997" t="s">
        <v>11</v>
      </c>
    </row>
    <row r="10998" spans="1:11" x14ac:dyDescent="0.2">
      <c r="A10998" s="3">
        <v>1718</v>
      </c>
      <c r="B10998" s="3">
        <v>2025</v>
      </c>
      <c r="C10998" s="3">
        <v>2</v>
      </c>
      <c r="D10998" s="3">
        <v>2026</v>
      </c>
      <c r="E10998" s="3">
        <v>1</v>
      </c>
      <c r="F10998" s="2">
        <v>2500.1125946642355</v>
      </c>
      <c r="G10998" s="2">
        <v>4836.1883765810117</v>
      </c>
      <c r="H10998" s="2">
        <v>6980.0782767616538</v>
      </c>
      <c r="I10998" s="2">
        <v>11816.266653342665</v>
      </c>
      <c r="J10998" s="2">
        <v>15101.084292953745</v>
      </c>
      <c r="K10998" t="s">
        <v>11</v>
      </c>
    </row>
    <row r="10999" spans="1:11" x14ac:dyDescent="0.2">
      <c r="A10999" s="3">
        <v>1719</v>
      </c>
      <c r="B10999" s="3">
        <v>2025</v>
      </c>
      <c r="C10999" s="3">
        <v>1</v>
      </c>
      <c r="D10999" s="3">
        <v>2025</v>
      </c>
      <c r="E10999" s="3">
        <v>1</v>
      </c>
      <c r="F10999" s="2">
        <v>1332.706880430575</v>
      </c>
      <c r="G10999" s="2">
        <v>1332.706880430575</v>
      </c>
      <c r="H10999" s="2">
        <v>4255.9417500594373</v>
      </c>
      <c r="I10999" s="2">
        <v>5588.6486304900118</v>
      </c>
      <c r="J10999" s="2">
        <v>8548.0009002113584</v>
      </c>
      <c r="K10999" t="s">
        <v>11</v>
      </c>
    </row>
    <row r="11000" spans="1:11" x14ac:dyDescent="0.2">
      <c r="A11000" s="3">
        <v>1719</v>
      </c>
      <c r="B11000" s="3">
        <v>2025</v>
      </c>
      <c r="C11000" s="3">
        <v>2</v>
      </c>
      <c r="D11000" s="3">
        <v>2026</v>
      </c>
      <c r="E11000" s="3">
        <v>1</v>
      </c>
      <c r="F11000" s="2">
        <v>1459.5581863105085</v>
      </c>
      <c r="G11000" s="2">
        <v>2792.2650667410835</v>
      </c>
      <c r="H11000" s="2">
        <v>3976.7187544963281</v>
      </c>
      <c r="I11000" s="2">
        <v>6768.9838212374116</v>
      </c>
      <c r="J11000" s="2">
        <v>8548.0009002113584</v>
      </c>
      <c r="K11000" t="s">
        <v>11</v>
      </c>
    </row>
    <row r="11001" spans="1:11" x14ac:dyDescent="0.2">
      <c r="A11001" s="3">
        <v>1720</v>
      </c>
      <c r="B11001" s="3">
        <v>2025</v>
      </c>
      <c r="C11001" s="3">
        <v>1</v>
      </c>
      <c r="D11001" s="3">
        <v>2025</v>
      </c>
      <c r="E11001" s="3">
        <v>1</v>
      </c>
      <c r="F11001" s="2">
        <v>7852.0887277195461</v>
      </c>
      <c r="G11001" s="2">
        <v>7852.0887277195461</v>
      </c>
      <c r="H11001" s="2">
        <v>25099.757533923857</v>
      </c>
      <c r="I11001" s="2">
        <v>32951.846261643404</v>
      </c>
      <c r="J11001" s="2">
        <v>50628.762953558151</v>
      </c>
      <c r="K11001" t="s">
        <v>11</v>
      </c>
    </row>
    <row r="11002" spans="1:11" x14ac:dyDescent="0.2">
      <c r="A11002" s="3">
        <v>1720</v>
      </c>
      <c r="B11002" s="3">
        <v>2025</v>
      </c>
      <c r="C11002" s="3">
        <v>2</v>
      </c>
      <c r="D11002" s="3">
        <v>2026</v>
      </c>
      <c r="E11002" s="3">
        <v>1</v>
      </c>
      <c r="F11002" s="2">
        <v>8902.8256409017049</v>
      </c>
      <c r="G11002" s="2">
        <v>16754.914368621252</v>
      </c>
      <c r="H11002" s="2">
        <v>22374.869546841157</v>
      </c>
      <c r="I11002" s="2">
        <v>39129.783915462409</v>
      </c>
      <c r="J11002" s="2">
        <v>50628.762953558151</v>
      </c>
      <c r="K11002" t="s">
        <v>11</v>
      </c>
    </row>
    <row r="11003" spans="1:11" x14ac:dyDescent="0.2">
      <c r="A11003" s="3">
        <v>1721</v>
      </c>
      <c r="B11003" s="3">
        <v>2025</v>
      </c>
      <c r="C11003" s="3">
        <v>1</v>
      </c>
      <c r="D11003" s="3">
        <v>2025</v>
      </c>
      <c r="E11003" s="3">
        <v>1</v>
      </c>
      <c r="F11003" s="2">
        <v>1663.9870712001016</v>
      </c>
      <c r="G11003" s="2">
        <v>1663.9870712001016</v>
      </c>
      <c r="H11003" s="2">
        <v>5530.5453015749681</v>
      </c>
      <c r="I11003" s="2">
        <v>7194.5323727750692</v>
      </c>
      <c r="J11003" s="2">
        <v>11246.273428881435</v>
      </c>
      <c r="K11003" t="s">
        <v>11</v>
      </c>
    </row>
    <row r="11004" spans="1:11" x14ac:dyDescent="0.2">
      <c r="A11004" s="3">
        <v>1721</v>
      </c>
      <c r="B11004" s="3">
        <v>2025</v>
      </c>
      <c r="C11004" s="3">
        <v>2</v>
      </c>
      <c r="D11004" s="3">
        <v>2026</v>
      </c>
      <c r="E11004" s="3">
        <v>1</v>
      </c>
      <c r="F11004" s="2">
        <v>1997.9310749432157</v>
      </c>
      <c r="G11004" s="2">
        <v>3661.9181461433172</v>
      </c>
      <c r="H11004" s="2">
        <v>5196.5519199736127</v>
      </c>
      <c r="I11004" s="2">
        <v>8858.47006611693</v>
      </c>
      <c r="J11004" s="2">
        <v>11246.273428881435</v>
      </c>
      <c r="K11004" t="s">
        <v>11</v>
      </c>
    </row>
    <row r="11005" spans="1:11" x14ac:dyDescent="0.2">
      <c r="A11005" s="3">
        <v>1722</v>
      </c>
      <c r="B11005" s="3">
        <v>2025</v>
      </c>
      <c r="C11005" s="3">
        <v>1</v>
      </c>
      <c r="D11005" s="3">
        <v>2025</v>
      </c>
      <c r="E11005" s="3">
        <v>1</v>
      </c>
      <c r="F11005" s="2">
        <v>1524.8224368180142</v>
      </c>
      <c r="G11005" s="2">
        <v>1524.8224368180142</v>
      </c>
      <c r="H11005" s="2">
        <v>4973.9685853050432</v>
      </c>
      <c r="I11005" s="2">
        <v>6498.7910221230577</v>
      </c>
      <c r="J11005" s="2">
        <v>9864.611033783056</v>
      </c>
      <c r="K11005" t="s">
        <v>11</v>
      </c>
    </row>
    <row r="11006" spans="1:11" x14ac:dyDescent="0.2">
      <c r="A11006" s="3">
        <v>1722</v>
      </c>
      <c r="B11006" s="3">
        <v>2025</v>
      </c>
      <c r="C11006" s="3">
        <v>2</v>
      </c>
      <c r="D11006" s="3">
        <v>2026</v>
      </c>
      <c r="E11006" s="3">
        <v>1</v>
      </c>
      <c r="F11006" s="2">
        <v>1563.8712992504372</v>
      </c>
      <c r="G11006" s="2">
        <v>3088.6937360684515</v>
      </c>
      <c r="H11006" s="2">
        <v>4590.1738818960212</v>
      </c>
      <c r="I11006" s="2">
        <v>7678.8676179644726</v>
      </c>
      <c r="J11006" s="2">
        <v>9864.611033783056</v>
      </c>
      <c r="K11006" t="s">
        <v>11</v>
      </c>
    </row>
    <row r="11007" spans="1:11" x14ac:dyDescent="0.2">
      <c r="A11007" s="3">
        <v>1723</v>
      </c>
      <c r="B11007" s="3">
        <v>2025</v>
      </c>
      <c r="C11007" s="3">
        <v>1</v>
      </c>
      <c r="D11007" s="3">
        <v>2025</v>
      </c>
      <c r="E11007" s="3">
        <v>1</v>
      </c>
      <c r="F11007" s="2">
        <v>2811.1771206262028</v>
      </c>
      <c r="G11007" s="2">
        <v>2811.1771206262028</v>
      </c>
      <c r="H11007" s="2">
        <v>9146.3361881303827</v>
      </c>
      <c r="I11007" s="2">
        <v>11957.513308756585</v>
      </c>
      <c r="J11007" s="2">
        <v>18231.817272838092</v>
      </c>
      <c r="K11007" t="s">
        <v>11</v>
      </c>
    </row>
    <row r="11008" spans="1:11" x14ac:dyDescent="0.2">
      <c r="A11008" s="3">
        <v>1723</v>
      </c>
      <c r="B11008" s="3">
        <v>2025</v>
      </c>
      <c r="C11008" s="3">
        <v>2</v>
      </c>
      <c r="D11008" s="3">
        <v>2026</v>
      </c>
      <c r="E11008" s="3">
        <v>1</v>
      </c>
      <c r="F11008" s="2">
        <v>2823.344530855361</v>
      </c>
      <c r="G11008" s="2">
        <v>5634.5216514815638</v>
      </c>
      <c r="H11008" s="2">
        <v>8753.152677499158</v>
      </c>
      <c r="I11008" s="2">
        <v>14387.674328980722</v>
      </c>
      <c r="J11008" s="2">
        <v>18231.817272838092</v>
      </c>
      <c r="K11008" t="s">
        <v>11</v>
      </c>
    </row>
    <row r="11009" spans="1:11" x14ac:dyDescent="0.2">
      <c r="A11009" s="3">
        <v>1724</v>
      </c>
      <c r="B11009" s="3">
        <v>2025</v>
      </c>
      <c r="C11009" s="3">
        <v>1</v>
      </c>
      <c r="D11009" s="3">
        <v>2025</v>
      </c>
      <c r="E11009" s="3">
        <v>1</v>
      </c>
      <c r="F11009" s="2">
        <v>4681.9290453081576</v>
      </c>
      <c r="G11009" s="2">
        <v>4681.9290453081576</v>
      </c>
      <c r="H11009" s="2">
        <v>15652.37876103947</v>
      </c>
      <c r="I11009" s="2">
        <v>20334.307806347628</v>
      </c>
      <c r="J11009" s="2">
        <v>31198.978432378361</v>
      </c>
      <c r="K11009" t="s">
        <v>11</v>
      </c>
    </row>
    <row r="11010" spans="1:11" x14ac:dyDescent="0.2">
      <c r="A11010" s="3">
        <v>1724</v>
      </c>
      <c r="B11010" s="3">
        <v>2025</v>
      </c>
      <c r="C11010" s="3">
        <v>2</v>
      </c>
      <c r="D11010" s="3">
        <v>2026</v>
      </c>
      <c r="E11010" s="3">
        <v>1</v>
      </c>
      <c r="F11010" s="2">
        <v>5689.7688745694941</v>
      </c>
      <c r="G11010" s="2">
        <v>10371.697919877652</v>
      </c>
      <c r="H11010" s="2">
        <v>13579.136070747425</v>
      </c>
      <c r="I11010" s="2">
        <v>23950.833990625077</v>
      </c>
      <c r="J11010" s="2">
        <v>31198.978432378361</v>
      </c>
      <c r="K11010" t="s">
        <v>11</v>
      </c>
    </row>
    <row r="11011" spans="1:11" x14ac:dyDescent="0.2">
      <c r="A11011" s="3">
        <v>1725</v>
      </c>
      <c r="B11011" s="3">
        <v>2025</v>
      </c>
      <c r="C11011" s="3">
        <v>1</v>
      </c>
      <c r="D11011" s="3">
        <v>2025</v>
      </c>
      <c r="E11011" s="3">
        <v>1</v>
      </c>
      <c r="F11011" s="2">
        <v>6631.3030315105107</v>
      </c>
      <c r="G11011" s="2">
        <v>6631.3030315105107</v>
      </c>
      <c r="H11011" s="2">
        <v>23257.319003921617</v>
      </c>
      <c r="I11011" s="2">
        <v>29888.622035432127</v>
      </c>
      <c r="J11011" s="2">
        <v>45763.144060002363</v>
      </c>
      <c r="K11011" t="s">
        <v>11</v>
      </c>
    </row>
    <row r="11012" spans="1:11" x14ac:dyDescent="0.2">
      <c r="A11012" s="3">
        <v>1725</v>
      </c>
      <c r="B11012" s="3">
        <v>2025</v>
      </c>
      <c r="C11012" s="3">
        <v>2</v>
      </c>
      <c r="D11012" s="3">
        <v>2026</v>
      </c>
      <c r="E11012" s="3">
        <v>1</v>
      </c>
      <c r="F11012" s="2">
        <v>7919.0042689156662</v>
      </c>
      <c r="G11012" s="2">
        <v>14550.307300426177</v>
      </c>
      <c r="H11012" s="2">
        <v>21012.763655099086</v>
      </c>
      <c r="I11012" s="2">
        <v>35563.070955525262</v>
      </c>
      <c r="J11012" s="2">
        <v>45763.144060002363</v>
      </c>
      <c r="K11012" t="s">
        <v>11</v>
      </c>
    </row>
    <row r="11013" spans="1:11" x14ac:dyDescent="0.2">
      <c r="A11013" s="3">
        <v>1726</v>
      </c>
      <c r="B11013" s="3">
        <v>2025</v>
      </c>
      <c r="C11013" s="3">
        <v>1</v>
      </c>
      <c r="D11013" s="3">
        <v>2025</v>
      </c>
      <c r="E11013" s="3">
        <v>1</v>
      </c>
      <c r="F11013" s="2">
        <v>754.14206042000944</v>
      </c>
      <c r="G11013" s="2">
        <v>754.14206042000944</v>
      </c>
      <c r="H11013" s="2">
        <v>2614.5087338605676</v>
      </c>
      <c r="I11013" s="2">
        <v>3368.650794280577</v>
      </c>
      <c r="J11013" s="2">
        <v>5147.2306329827288</v>
      </c>
      <c r="K11013" t="s">
        <v>11</v>
      </c>
    </row>
    <row r="11014" spans="1:11" x14ac:dyDescent="0.2">
      <c r="A11014" s="3">
        <v>1726</v>
      </c>
      <c r="B11014" s="3">
        <v>2025</v>
      </c>
      <c r="C11014" s="3">
        <v>2</v>
      </c>
      <c r="D11014" s="3">
        <v>2026</v>
      </c>
      <c r="E11014" s="3">
        <v>1</v>
      </c>
      <c r="F11014" s="2">
        <v>929.59227430954968</v>
      </c>
      <c r="G11014" s="2">
        <v>1683.7343347295591</v>
      </c>
      <c r="H11014" s="2">
        <v>2277.9563870825896</v>
      </c>
      <c r="I11014" s="2">
        <v>3961.6907218121487</v>
      </c>
      <c r="J11014" s="2">
        <v>5147.2306329827288</v>
      </c>
      <c r="K11014" t="s">
        <v>11</v>
      </c>
    </row>
    <row r="11015" spans="1:11" x14ac:dyDescent="0.2">
      <c r="A11015" s="3">
        <v>1727</v>
      </c>
      <c r="B11015" s="3">
        <v>2025</v>
      </c>
      <c r="C11015" s="3">
        <v>1</v>
      </c>
      <c r="D11015" s="3">
        <v>2025</v>
      </c>
      <c r="E11015" s="3">
        <v>1</v>
      </c>
      <c r="F11015" s="2">
        <v>939.45244695174893</v>
      </c>
      <c r="G11015" s="2">
        <v>939.45244695174893</v>
      </c>
      <c r="H11015" s="2">
        <v>3303.050362351667</v>
      </c>
      <c r="I11015" s="2">
        <v>4242.5028093034161</v>
      </c>
      <c r="J11015" s="2">
        <v>6419.828467378974</v>
      </c>
      <c r="K11015" t="s">
        <v>11</v>
      </c>
    </row>
    <row r="11016" spans="1:11" x14ac:dyDescent="0.2">
      <c r="A11016" s="3">
        <v>1727</v>
      </c>
      <c r="B11016" s="3">
        <v>2025</v>
      </c>
      <c r="C11016" s="3">
        <v>2</v>
      </c>
      <c r="D11016" s="3">
        <v>2026</v>
      </c>
      <c r="E11016" s="3">
        <v>1</v>
      </c>
      <c r="F11016" s="2">
        <v>1084.1698415306641</v>
      </c>
      <c r="G11016" s="2">
        <v>2023.6222884824131</v>
      </c>
      <c r="H11016" s="2">
        <v>2908.3415623574356</v>
      </c>
      <c r="I11016" s="2">
        <v>4931.9638508398484</v>
      </c>
      <c r="J11016" s="2">
        <v>6419.828467378974</v>
      </c>
      <c r="K11016" t="s">
        <v>11</v>
      </c>
    </row>
    <row r="11017" spans="1:11" x14ac:dyDescent="0.2">
      <c r="A11017" s="3">
        <v>1728</v>
      </c>
      <c r="B11017" s="3">
        <v>2025</v>
      </c>
      <c r="C11017" s="3">
        <v>1</v>
      </c>
      <c r="D11017" s="3">
        <v>2025</v>
      </c>
      <c r="E11017" s="3">
        <v>1</v>
      </c>
      <c r="F11017" s="2">
        <v>841.73459969985936</v>
      </c>
      <c r="G11017" s="2">
        <v>841.73459969985936</v>
      </c>
      <c r="H11017" s="2">
        <v>2799.9324183507069</v>
      </c>
      <c r="I11017" s="2">
        <v>3641.6670180505662</v>
      </c>
      <c r="J11017" s="2">
        <v>5669.9813916515677</v>
      </c>
      <c r="K11017" t="s">
        <v>11</v>
      </c>
    </row>
    <row r="11018" spans="1:11" x14ac:dyDescent="0.2">
      <c r="A11018" s="3">
        <v>1728</v>
      </c>
      <c r="B11018" s="3">
        <v>2025</v>
      </c>
      <c r="C11018" s="3">
        <v>2</v>
      </c>
      <c r="D11018" s="3">
        <v>2026</v>
      </c>
      <c r="E11018" s="3">
        <v>1</v>
      </c>
      <c r="F11018" s="2">
        <v>1028.5554296332039</v>
      </c>
      <c r="G11018" s="2">
        <v>1870.2900293330631</v>
      </c>
      <c r="H11018" s="2">
        <v>2551.3656733699227</v>
      </c>
      <c r="I11018" s="2">
        <v>4421.6557027029858</v>
      </c>
      <c r="J11018" s="2">
        <v>5669.9813916515677</v>
      </c>
      <c r="K11018" t="s">
        <v>11</v>
      </c>
    </row>
    <row r="11019" spans="1:11" x14ac:dyDescent="0.2">
      <c r="A11019" s="3">
        <v>1729</v>
      </c>
      <c r="B11019" s="3">
        <v>2025</v>
      </c>
      <c r="C11019" s="3">
        <v>1</v>
      </c>
      <c r="D11019" s="3">
        <v>2025</v>
      </c>
      <c r="E11019" s="3">
        <v>1</v>
      </c>
      <c r="F11019" s="2">
        <v>393.41376098885274</v>
      </c>
      <c r="G11019" s="2">
        <v>393.41376098885274</v>
      </c>
      <c r="H11019" s="2">
        <v>1314.4123235458492</v>
      </c>
      <c r="I11019" s="2">
        <v>1707.826084534702</v>
      </c>
      <c r="J11019" s="2">
        <v>2627.7513235621523</v>
      </c>
      <c r="K11019" t="s">
        <v>11</v>
      </c>
    </row>
    <row r="11020" spans="1:11" x14ac:dyDescent="0.2">
      <c r="A11020" s="3">
        <v>1729</v>
      </c>
      <c r="B11020" s="3">
        <v>2025</v>
      </c>
      <c r="C11020" s="3">
        <v>2</v>
      </c>
      <c r="D11020" s="3">
        <v>2026</v>
      </c>
      <c r="E11020" s="3">
        <v>1</v>
      </c>
      <c r="F11020" s="2">
        <v>417.1876024146365</v>
      </c>
      <c r="G11020" s="2">
        <v>810.60136340348924</v>
      </c>
      <c r="H11020" s="2">
        <v>1217.204487932675</v>
      </c>
      <c r="I11020" s="2">
        <v>2027.8058513361643</v>
      </c>
      <c r="J11020" s="2">
        <v>2627.7513235621523</v>
      </c>
      <c r="K11020" t="s">
        <v>11</v>
      </c>
    </row>
    <row r="11021" spans="1:11" x14ac:dyDescent="0.2">
      <c r="A11021" s="3">
        <v>1730</v>
      </c>
      <c r="B11021" s="3">
        <v>2025</v>
      </c>
      <c r="C11021" s="3">
        <v>1</v>
      </c>
      <c r="D11021" s="3">
        <v>2025</v>
      </c>
      <c r="E11021" s="3">
        <v>1</v>
      </c>
      <c r="F11021" s="2">
        <v>364.5809635244911</v>
      </c>
      <c r="G11021" s="2">
        <v>364.5809635244911</v>
      </c>
      <c r="H11021" s="2">
        <v>1179.3132315271459</v>
      </c>
      <c r="I11021" s="2">
        <v>1543.8941950516371</v>
      </c>
      <c r="J11021" s="2">
        <v>2358.5610607464737</v>
      </c>
      <c r="K11021" t="s">
        <v>11</v>
      </c>
    </row>
    <row r="11022" spans="1:11" x14ac:dyDescent="0.2">
      <c r="A11022" s="3">
        <v>1730</v>
      </c>
      <c r="B11022" s="3">
        <v>2025</v>
      </c>
      <c r="C11022" s="3">
        <v>2</v>
      </c>
      <c r="D11022" s="3">
        <v>2026</v>
      </c>
      <c r="E11022" s="3">
        <v>1</v>
      </c>
      <c r="F11022" s="2">
        <v>372.02160268464871</v>
      </c>
      <c r="G11022" s="2">
        <v>736.60256620913981</v>
      </c>
      <c r="H11022" s="2">
        <v>1073.1183017345288</v>
      </c>
      <c r="I11022" s="2">
        <v>1809.7208679436685</v>
      </c>
      <c r="J11022" s="2">
        <v>2358.5610607464737</v>
      </c>
      <c r="K11022" t="s">
        <v>11</v>
      </c>
    </row>
    <row r="11023" spans="1:11" x14ac:dyDescent="0.2">
      <c r="A11023" s="3">
        <v>1731</v>
      </c>
      <c r="B11023" s="3">
        <v>2025</v>
      </c>
      <c r="C11023" s="3">
        <v>1</v>
      </c>
      <c r="D11023" s="3">
        <v>2025</v>
      </c>
      <c r="E11023" s="3">
        <v>1</v>
      </c>
      <c r="F11023" s="2">
        <v>3222.745515044383</v>
      </c>
      <c r="G11023" s="2">
        <v>3222.745515044383</v>
      </c>
      <c r="H11023" s="2">
        <v>10519.15783134603</v>
      </c>
      <c r="I11023" s="2">
        <v>13741.903346390412</v>
      </c>
      <c r="J11023" s="2">
        <v>20747.606134781407</v>
      </c>
      <c r="K11023" t="s">
        <v>11</v>
      </c>
    </row>
    <row r="11024" spans="1:11" x14ac:dyDescent="0.2">
      <c r="A11024" s="3">
        <v>1731</v>
      </c>
      <c r="B11024" s="3">
        <v>2025</v>
      </c>
      <c r="C11024" s="3">
        <v>2</v>
      </c>
      <c r="D11024" s="3">
        <v>2026</v>
      </c>
      <c r="E11024" s="3">
        <v>1</v>
      </c>
      <c r="F11024" s="2">
        <v>3534.5688440135973</v>
      </c>
      <c r="G11024" s="2">
        <v>6757.3143590579803</v>
      </c>
      <c r="H11024" s="2">
        <v>9523.3453695052394</v>
      </c>
      <c r="I11024" s="2">
        <v>16280.65972856322</v>
      </c>
      <c r="J11024" s="2">
        <v>20747.606134781407</v>
      </c>
      <c r="K11024" t="s">
        <v>11</v>
      </c>
    </row>
    <row r="11025" spans="1:11" x14ac:dyDescent="0.2">
      <c r="A11025" s="3">
        <v>1732</v>
      </c>
      <c r="B11025" s="3">
        <v>2025</v>
      </c>
      <c r="C11025" s="3">
        <v>1</v>
      </c>
      <c r="D11025" s="3">
        <v>2025</v>
      </c>
      <c r="E11025" s="3">
        <v>1</v>
      </c>
      <c r="F11025" s="2">
        <v>1198.4276196083908</v>
      </c>
      <c r="G11025" s="2">
        <v>1198.4276196083908</v>
      </c>
      <c r="H11025" s="2">
        <v>3853.9124565613811</v>
      </c>
      <c r="I11025" s="2">
        <v>5052.3400761697721</v>
      </c>
      <c r="J11025" s="2">
        <v>7717.4455942052373</v>
      </c>
      <c r="K11025" t="s">
        <v>11</v>
      </c>
    </row>
    <row r="11026" spans="1:11" x14ac:dyDescent="0.2">
      <c r="A11026" s="3">
        <v>1732</v>
      </c>
      <c r="B11026" s="3">
        <v>2025</v>
      </c>
      <c r="C11026" s="3">
        <v>2</v>
      </c>
      <c r="D11026" s="3">
        <v>2026</v>
      </c>
      <c r="E11026" s="3">
        <v>1</v>
      </c>
      <c r="F11026" s="2">
        <v>1251.3795107894064</v>
      </c>
      <c r="G11026" s="2">
        <v>2449.8071303977972</v>
      </c>
      <c r="H11026" s="2">
        <v>3597.6876668952541</v>
      </c>
      <c r="I11026" s="2">
        <v>6047.4947972930513</v>
      </c>
      <c r="J11026" s="2">
        <v>7717.4455942052373</v>
      </c>
      <c r="K11026" t="s">
        <v>11</v>
      </c>
    </row>
    <row r="11027" spans="1:11" x14ac:dyDescent="0.2">
      <c r="A11027" s="3">
        <v>1733</v>
      </c>
      <c r="B11027" s="3">
        <v>2025</v>
      </c>
      <c r="C11027" s="3">
        <v>1</v>
      </c>
      <c r="D11027" s="3">
        <v>2025</v>
      </c>
      <c r="E11027" s="3">
        <v>1</v>
      </c>
      <c r="F11027" s="2">
        <v>4357.622275585034</v>
      </c>
      <c r="G11027" s="2">
        <v>4357.622275585034</v>
      </c>
      <c r="H11027" s="2">
        <v>15166.918368253138</v>
      </c>
      <c r="I11027" s="2">
        <v>19524.540643838172</v>
      </c>
      <c r="J11027" s="2">
        <v>29524.312240395371</v>
      </c>
      <c r="K11027" t="s">
        <v>11</v>
      </c>
    </row>
    <row r="11028" spans="1:11" x14ac:dyDescent="0.2">
      <c r="A11028" s="3">
        <v>1733</v>
      </c>
      <c r="B11028" s="3">
        <v>2025</v>
      </c>
      <c r="C11028" s="3">
        <v>2</v>
      </c>
      <c r="D11028" s="3">
        <v>2026</v>
      </c>
      <c r="E11028" s="3">
        <v>1</v>
      </c>
      <c r="F11028" s="2">
        <v>5100.0871375150109</v>
      </c>
      <c r="G11028" s="2">
        <v>9457.7094131000449</v>
      </c>
      <c r="H11028" s="2">
        <v>13122.929458067883</v>
      </c>
      <c r="I11028" s="2">
        <v>22580.638871167928</v>
      </c>
      <c r="J11028" s="2">
        <v>29524.312240395371</v>
      </c>
      <c r="K11028" t="s">
        <v>11</v>
      </c>
    </row>
    <row r="11029" spans="1:11" x14ac:dyDescent="0.2">
      <c r="A11029" s="3">
        <v>1734</v>
      </c>
      <c r="B11029" s="3">
        <v>2025</v>
      </c>
      <c r="C11029" s="3">
        <v>1</v>
      </c>
      <c r="D11029" s="3">
        <v>2025</v>
      </c>
      <c r="E11029" s="3">
        <v>1</v>
      </c>
      <c r="F11029" s="2">
        <v>2611.3478829890555</v>
      </c>
      <c r="G11029" s="2">
        <v>2611.3478829890555</v>
      </c>
      <c r="H11029" s="2">
        <v>9179.7921343841608</v>
      </c>
      <c r="I11029" s="2">
        <v>11791.140017373216</v>
      </c>
      <c r="J11029" s="2">
        <v>17976.110348011545</v>
      </c>
      <c r="K11029" t="s">
        <v>11</v>
      </c>
    </row>
    <row r="11030" spans="1:11" x14ac:dyDescent="0.2">
      <c r="A11030" s="3">
        <v>1734</v>
      </c>
      <c r="B11030" s="3">
        <v>2025</v>
      </c>
      <c r="C11030" s="3">
        <v>2</v>
      </c>
      <c r="D11030" s="3">
        <v>2026</v>
      </c>
      <c r="E11030" s="3">
        <v>1</v>
      </c>
      <c r="F11030" s="2">
        <v>3082.2731978340298</v>
      </c>
      <c r="G11030" s="2">
        <v>5693.6210808230853</v>
      </c>
      <c r="H11030" s="2">
        <v>8098.7681743193234</v>
      </c>
      <c r="I11030" s="2">
        <v>13792.389255142409</v>
      </c>
      <c r="J11030" s="2">
        <v>17976.110348011545</v>
      </c>
      <c r="K11030" t="s">
        <v>11</v>
      </c>
    </row>
    <row r="11031" spans="1:11" x14ac:dyDescent="0.2">
      <c r="A11031" s="3">
        <v>1735</v>
      </c>
      <c r="B11031" s="3">
        <v>2025</v>
      </c>
      <c r="C11031" s="3">
        <v>1</v>
      </c>
      <c r="D11031" s="3">
        <v>2025</v>
      </c>
      <c r="E11031" s="3">
        <v>1</v>
      </c>
      <c r="F11031" s="2">
        <v>1074.5504257811326</v>
      </c>
      <c r="G11031" s="2">
        <v>1074.5504257811326</v>
      </c>
      <c r="H11031" s="2">
        <v>3723.0673457872444</v>
      </c>
      <c r="I11031" s="2">
        <v>4797.6177715683771</v>
      </c>
      <c r="J11031" s="2">
        <v>7405.6249166545276</v>
      </c>
      <c r="K11031" t="s">
        <v>11</v>
      </c>
    </row>
    <row r="11032" spans="1:11" x14ac:dyDescent="0.2">
      <c r="A11032" s="3">
        <v>1735</v>
      </c>
      <c r="B11032" s="3">
        <v>2025</v>
      </c>
      <c r="C11032" s="3">
        <v>2</v>
      </c>
      <c r="D11032" s="3">
        <v>2026</v>
      </c>
      <c r="E11032" s="3">
        <v>1</v>
      </c>
      <c r="F11032" s="2">
        <v>1246.4983060658819</v>
      </c>
      <c r="G11032" s="2">
        <v>2321.0487318470146</v>
      </c>
      <c r="H11032" s="2">
        <v>3350.7975659355084</v>
      </c>
      <c r="I11032" s="2">
        <v>5671.8462977825229</v>
      </c>
      <c r="J11032" s="2">
        <v>7405.6249166545276</v>
      </c>
      <c r="K11032" t="s">
        <v>11</v>
      </c>
    </row>
    <row r="11033" spans="1:11" x14ac:dyDescent="0.2">
      <c r="A11033" s="3">
        <v>1736</v>
      </c>
      <c r="B11033" s="3">
        <v>2025</v>
      </c>
      <c r="C11033" s="3">
        <v>1</v>
      </c>
      <c r="D11033" s="3">
        <v>2025</v>
      </c>
      <c r="E11033" s="3">
        <v>1</v>
      </c>
      <c r="F11033" s="2">
        <v>1078.8571381397301</v>
      </c>
      <c r="G11033" s="2">
        <v>1078.8571381397301</v>
      </c>
      <c r="H11033" s="2">
        <v>3541.7901024218695</v>
      </c>
      <c r="I11033" s="2">
        <v>4620.6472405615996</v>
      </c>
      <c r="J11033" s="2">
        <v>7142.9459171542321</v>
      </c>
      <c r="K11033" t="s">
        <v>11</v>
      </c>
    </row>
    <row r="11034" spans="1:11" x14ac:dyDescent="0.2">
      <c r="A11034" s="3">
        <v>1736</v>
      </c>
      <c r="B11034" s="3">
        <v>2025</v>
      </c>
      <c r="C11034" s="3">
        <v>2</v>
      </c>
      <c r="D11034" s="3">
        <v>2026</v>
      </c>
      <c r="E11034" s="3">
        <v>1</v>
      </c>
      <c r="F11034" s="2">
        <v>1276.9764315135531</v>
      </c>
      <c r="G11034" s="2">
        <v>2355.8335696532831</v>
      </c>
      <c r="H11034" s="2">
        <v>3306.8743587111121</v>
      </c>
      <c r="I11034" s="2">
        <v>5662.7079283643952</v>
      </c>
      <c r="J11034" s="2">
        <v>7142.9459171542321</v>
      </c>
      <c r="K11034" t="s">
        <v>11</v>
      </c>
    </row>
    <row r="11035" spans="1:11" x14ac:dyDescent="0.2">
      <c r="A11035" s="3">
        <v>1737</v>
      </c>
      <c r="B11035" s="3">
        <v>2025</v>
      </c>
      <c r="C11035" s="3">
        <v>1</v>
      </c>
      <c r="D11035" s="3">
        <v>2025</v>
      </c>
      <c r="E11035" s="3">
        <v>1</v>
      </c>
      <c r="F11035" s="2">
        <v>930.56500768037381</v>
      </c>
      <c r="G11035" s="2">
        <v>930.56500768037381</v>
      </c>
      <c r="H11035" s="2">
        <v>3245.8468121096657</v>
      </c>
      <c r="I11035" s="2">
        <v>4176.4118197900398</v>
      </c>
      <c r="J11035" s="2">
        <v>6387.4877027989623</v>
      </c>
      <c r="K11035" t="s">
        <v>11</v>
      </c>
    </row>
    <row r="11036" spans="1:11" x14ac:dyDescent="0.2">
      <c r="A11036" s="3">
        <v>1737</v>
      </c>
      <c r="B11036" s="3">
        <v>2025</v>
      </c>
      <c r="C11036" s="3">
        <v>2</v>
      </c>
      <c r="D11036" s="3">
        <v>2026</v>
      </c>
      <c r="E11036" s="3">
        <v>1</v>
      </c>
      <c r="F11036" s="2">
        <v>1058.901155787652</v>
      </c>
      <c r="G11036" s="2">
        <v>1989.4661634680258</v>
      </c>
      <c r="H11036" s="2">
        <v>2928.1450752940445</v>
      </c>
      <c r="I11036" s="2">
        <v>4917.6112387620706</v>
      </c>
      <c r="J11036" s="2">
        <v>6387.4877027989623</v>
      </c>
      <c r="K11036" t="s">
        <v>11</v>
      </c>
    </row>
    <row r="11037" spans="1:11" x14ac:dyDescent="0.2">
      <c r="A11037" s="3">
        <v>1738</v>
      </c>
      <c r="B11037" s="3">
        <v>2025</v>
      </c>
      <c r="C11037" s="3">
        <v>1</v>
      </c>
      <c r="D11037" s="3">
        <v>2025</v>
      </c>
      <c r="E11037" s="3">
        <v>1</v>
      </c>
      <c r="F11037" s="2">
        <v>2072.7203899748738</v>
      </c>
      <c r="G11037" s="2">
        <v>2072.7203899748738</v>
      </c>
      <c r="H11037" s="2">
        <v>6735.0513896417297</v>
      </c>
      <c r="I11037" s="2">
        <v>8807.7717796166035</v>
      </c>
      <c r="J11037" s="2">
        <v>13500.996372662308</v>
      </c>
      <c r="K11037" t="s">
        <v>11</v>
      </c>
    </row>
    <row r="11038" spans="1:11" x14ac:dyDescent="0.2">
      <c r="A11038" s="3">
        <v>1738</v>
      </c>
      <c r="B11038" s="3">
        <v>2025</v>
      </c>
      <c r="C11038" s="3">
        <v>2</v>
      </c>
      <c r="D11038" s="3">
        <v>2026</v>
      </c>
      <c r="E11038" s="3">
        <v>1</v>
      </c>
      <c r="F11038" s="2">
        <v>2247.8630882532052</v>
      </c>
      <c r="G11038" s="2">
        <v>4320.583478228079</v>
      </c>
      <c r="H11038" s="2">
        <v>6021.3815797639245</v>
      </c>
      <c r="I11038" s="2">
        <v>10341.965057992003</v>
      </c>
      <c r="J11038" s="2">
        <v>13500.996372662308</v>
      </c>
      <c r="K11038" t="s">
        <v>11</v>
      </c>
    </row>
    <row r="11039" spans="1:11" x14ac:dyDescent="0.2">
      <c r="A11039" s="3">
        <v>1739</v>
      </c>
      <c r="B11039" s="3">
        <v>2025</v>
      </c>
      <c r="C11039" s="3">
        <v>1</v>
      </c>
      <c r="D11039" s="3">
        <v>2025</v>
      </c>
      <c r="E11039" s="3">
        <v>1</v>
      </c>
      <c r="F11039" s="2">
        <v>34493.286244977564</v>
      </c>
      <c r="G11039" s="2">
        <v>34493.286244977564</v>
      </c>
      <c r="H11039" s="2">
        <v>115659.14020738</v>
      </c>
      <c r="I11039" s="2">
        <v>150152.42645235755</v>
      </c>
      <c r="J11039" s="2">
        <v>235445.5253922453</v>
      </c>
      <c r="K11039" t="s">
        <v>11</v>
      </c>
    </row>
    <row r="11040" spans="1:11" x14ac:dyDescent="0.2">
      <c r="A11040" s="3">
        <v>1739</v>
      </c>
      <c r="B11040" s="3">
        <v>2025</v>
      </c>
      <c r="C11040" s="3">
        <v>2</v>
      </c>
      <c r="D11040" s="3">
        <v>2026</v>
      </c>
      <c r="E11040" s="3">
        <v>1</v>
      </c>
      <c r="F11040" s="2">
        <v>37960.140817479878</v>
      </c>
      <c r="G11040" s="2">
        <v>72453.427062457442</v>
      </c>
      <c r="H11040" s="2">
        <v>110281.19002677054</v>
      </c>
      <c r="I11040" s="2">
        <v>182734.61708922798</v>
      </c>
      <c r="J11040" s="2">
        <v>235445.5253922453</v>
      </c>
      <c r="K11040" t="s">
        <v>11</v>
      </c>
    </row>
    <row r="11041" spans="1:11" x14ac:dyDescent="0.2">
      <c r="A11041" s="3">
        <v>1740</v>
      </c>
      <c r="B11041" s="3">
        <v>2025</v>
      </c>
      <c r="C11041" s="3">
        <v>1</v>
      </c>
      <c r="D11041" s="3">
        <v>2025</v>
      </c>
      <c r="E11041" s="3">
        <v>1</v>
      </c>
      <c r="F11041" s="2">
        <v>4962.0967629069255</v>
      </c>
      <c r="G11041" s="2">
        <v>4962.0967629069255</v>
      </c>
      <c r="H11041" s="2">
        <v>17035.558924991637</v>
      </c>
      <c r="I11041" s="2">
        <v>21997.655687898565</v>
      </c>
      <c r="J11041" s="2">
        <v>34077.346102003532</v>
      </c>
      <c r="K11041" t="s">
        <v>11</v>
      </c>
    </row>
    <row r="11042" spans="1:11" x14ac:dyDescent="0.2">
      <c r="A11042" s="3">
        <v>1740</v>
      </c>
      <c r="B11042" s="3">
        <v>2025</v>
      </c>
      <c r="C11042" s="3">
        <v>2</v>
      </c>
      <c r="D11042" s="3">
        <v>2026</v>
      </c>
      <c r="E11042" s="3">
        <v>1</v>
      </c>
      <c r="F11042" s="2">
        <v>6175.090130595172</v>
      </c>
      <c r="G11042" s="2">
        <v>11137.186893502098</v>
      </c>
      <c r="H11042" s="2">
        <v>15529.94943715903</v>
      </c>
      <c r="I11042" s="2">
        <v>26667.136330661127</v>
      </c>
      <c r="J11042" s="2">
        <v>34077.346102003532</v>
      </c>
      <c r="K11042" t="s">
        <v>11</v>
      </c>
    </row>
    <row r="11043" spans="1:11" x14ac:dyDescent="0.2">
      <c r="A11043" s="3">
        <v>1741</v>
      </c>
      <c r="B11043" s="3">
        <v>2025</v>
      </c>
      <c r="C11043" s="3">
        <v>1</v>
      </c>
      <c r="D11043" s="3">
        <v>2025</v>
      </c>
      <c r="E11043" s="3">
        <v>1</v>
      </c>
      <c r="F11043" s="2">
        <v>5583.7251116949246</v>
      </c>
      <c r="G11043" s="2">
        <v>5583.7251116949246</v>
      </c>
      <c r="H11043" s="2">
        <v>17696.029306000732</v>
      </c>
      <c r="I11043" s="2">
        <v>23279.754417695658</v>
      </c>
      <c r="J11043" s="2">
        <v>36008.057032701799</v>
      </c>
      <c r="K11043" t="s">
        <v>11</v>
      </c>
    </row>
    <row r="11044" spans="1:11" x14ac:dyDescent="0.2">
      <c r="A11044" s="3">
        <v>1741</v>
      </c>
      <c r="B11044" s="3">
        <v>2025</v>
      </c>
      <c r="C11044" s="3">
        <v>2</v>
      </c>
      <c r="D11044" s="3">
        <v>2026</v>
      </c>
      <c r="E11044" s="3">
        <v>1</v>
      </c>
      <c r="F11044" s="2">
        <v>5773.0283879383533</v>
      </c>
      <c r="G11044" s="2">
        <v>11356.753499633278</v>
      </c>
      <c r="H11044" s="2">
        <v>16494.315089777789</v>
      </c>
      <c r="I11044" s="2">
        <v>27851.068589411065</v>
      </c>
      <c r="J11044" s="2">
        <v>36008.057032701799</v>
      </c>
      <c r="K11044" t="s">
        <v>11</v>
      </c>
    </row>
    <row r="11045" spans="1:11" x14ac:dyDescent="0.2">
      <c r="A11045" s="3">
        <v>1742</v>
      </c>
      <c r="B11045" s="3">
        <v>2025</v>
      </c>
      <c r="C11045" s="3">
        <v>1</v>
      </c>
      <c r="D11045" s="3">
        <v>2025</v>
      </c>
      <c r="E11045" s="3">
        <v>1</v>
      </c>
      <c r="F11045" s="2">
        <v>2190.5882281035988</v>
      </c>
      <c r="G11045" s="2">
        <v>2190.5882281035988</v>
      </c>
      <c r="H11045" s="2">
        <v>7617.5348904624807</v>
      </c>
      <c r="I11045" s="2">
        <v>9808.1231185660799</v>
      </c>
      <c r="J11045" s="2">
        <v>15136.509322511791</v>
      </c>
      <c r="K11045" t="s">
        <v>11</v>
      </c>
    </row>
    <row r="11046" spans="1:11" x14ac:dyDescent="0.2">
      <c r="A11046" s="3">
        <v>1742</v>
      </c>
      <c r="B11046" s="3">
        <v>2025</v>
      </c>
      <c r="C11046" s="3">
        <v>2</v>
      </c>
      <c r="D11046" s="3">
        <v>2026</v>
      </c>
      <c r="E11046" s="3">
        <v>1</v>
      </c>
      <c r="F11046" s="2">
        <v>2698.6330228488437</v>
      </c>
      <c r="G11046" s="2">
        <v>4889.2212509524425</v>
      </c>
      <c r="H11046" s="2">
        <v>6858.1475479469982</v>
      </c>
      <c r="I11046" s="2">
        <v>11747.368798899441</v>
      </c>
      <c r="J11046" s="2">
        <v>15136.509322511791</v>
      </c>
      <c r="K11046" t="s">
        <v>11</v>
      </c>
    </row>
    <row r="11047" spans="1:11" x14ac:dyDescent="0.2">
      <c r="A11047" s="3">
        <v>1743</v>
      </c>
      <c r="B11047" s="3">
        <v>2025</v>
      </c>
      <c r="C11047" s="3">
        <v>1</v>
      </c>
      <c r="D11047" s="3">
        <v>2025</v>
      </c>
      <c r="E11047" s="3">
        <v>1</v>
      </c>
      <c r="F11047" s="2">
        <v>793.06380539749841</v>
      </c>
      <c r="G11047" s="2">
        <v>793.06380539749841</v>
      </c>
      <c r="H11047" s="2">
        <v>2506.8213291821185</v>
      </c>
      <c r="I11047" s="2">
        <v>3299.885134579617</v>
      </c>
      <c r="J11047" s="2">
        <v>5105.3846285394529</v>
      </c>
      <c r="K11047" t="s">
        <v>11</v>
      </c>
    </row>
    <row r="11048" spans="1:11" x14ac:dyDescent="0.2">
      <c r="A11048" s="3">
        <v>1743</v>
      </c>
      <c r="B11048" s="3">
        <v>2025</v>
      </c>
      <c r="C11048" s="3">
        <v>2</v>
      </c>
      <c r="D11048" s="3">
        <v>2026</v>
      </c>
      <c r="E11048" s="3">
        <v>1</v>
      </c>
      <c r="F11048" s="2">
        <v>893.57619478392292</v>
      </c>
      <c r="G11048" s="2">
        <v>1686.6400001814213</v>
      </c>
      <c r="H11048" s="2">
        <v>2309.5505801003137</v>
      </c>
      <c r="I11048" s="2">
        <v>3996.190580281735</v>
      </c>
      <c r="J11048" s="2">
        <v>5105.3846285394529</v>
      </c>
      <c r="K11048" t="s">
        <v>11</v>
      </c>
    </row>
    <row r="11049" spans="1:11" x14ac:dyDescent="0.2">
      <c r="A11049" s="3">
        <v>1744</v>
      </c>
      <c r="B11049" s="3">
        <v>2025</v>
      </c>
      <c r="C11049" s="3">
        <v>1</v>
      </c>
      <c r="D11049" s="3">
        <v>2025</v>
      </c>
      <c r="E11049" s="3">
        <v>1</v>
      </c>
      <c r="F11049" s="2">
        <v>3444.6592663819024</v>
      </c>
      <c r="G11049" s="2">
        <v>3444.6592663819024</v>
      </c>
      <c r="H11049" s="2">
        <v>11759.671898614826</v>
      </c>
      <c r="I11049" s="2">
        <v>15204.331164996729</v>
      </c>
      <c r="J11049" s="2">
        <v>23218.597405429868</v>
      </c>
      <c r="K11049" t="s">
        <v>11</v>
      </c>
    </row>
    <row r="11050" spans="1:11" x14ac:dyDescent="0.2">
      <c r="A11050" s="3">
        <v>1744</v>
      </c>
      <c r="B11050" s="3">
        <v>2025</v>
      </c>
      <c r="C11050" s="3">
        <v>2</v>
      </c>
      <c r="D11050" s="3">
        <v>2026</v>
      </c>
      <c r="E11050" s="3">
        <v>1</v>
      </c>
      <c r="F11050" s="2">
        <v>3722.9167217892395</v>
      </c>
      <c r="G11050" s="2">
        <v>7167.5759881711419</v>
      </c>
      <c r="H11050" s="2">
        <v>10656.862981502207</v>
      </c>
      <c r="I11050" s="2">
        <v>17824.438969673349</v>
      </c>
      <c r="J11050" s="2">
        <v>23218.597405429868</v>
      </c>
      <c r="K11050" t="s">
        <v>11</v>
      </c>
    </row>
    <row r="11051" spans="1:11" x14ac:dyDescent="0.2">
      <c r="A11051" s="3">
        <v>1745</v>
      </c>
      <c r="B11051" s="3">
        <v>2025</v>
      </c>
      <c r="C11051" s="3">
        <v>1</v>
      </c>
      <c r="D11051" s="3">
        <v>2025</v>
      </c>
      <c r="E11051" s="3">
        <v>1</v>
      </c>
      <c r="F11051" s="2">
        <v>1328.8709632296006</v>
      </c>
      <c r="G11051" s="2">
        <v>1328.8709632296006</v>
      </c>
      <c r="H11051" s="2">
        <v>4439.1653742444996</v>
      </c>
      <c r="I11051" s="2">
        <v>5768.0363374741</v>
      </c>
      <c r="J11051" s="2">
        <v>8932.8990255704321</v>
      </c>
      <c r="K11051" t="s">
        <v>11</v>
      </c>
    </row>
    <row r="11052" spans="1:11" x14ac:dyDescent="0.2">
      <c r="A11052" s="3">
        <v>1745</v>
      </c>
      <c r="B11052" s="3">
        <v>2025</v>
      </c>
      <c r="C11052" s="3">
        <v>2</v>
      </c>
      <c r="D11052" s="3">
        <v>2026</v>
      </c>
      <c r="E11052" s="3">
        <v>1</v>
      </c>
      <c r="F11052" s="2">
        <v>1583.8717453280499</v>
      </c>
      <c r="G11052" s="2">
        <v>2912.7427085576505</v>
      </c>
      <c r="H11052" s="2">
        <v>4074.0207494212241</v>
      </c>
      <c r="I11052" s="2">
        <v>6986.7634579788746</v>
      </c>
      <c r="J11052" s="2">
        <v>8932.8990255704321</v>
      </c>
      <c r="K11052" t="s">
        <v>11</v>
      </c>
    </row>
    <row r="11053" spans="1:11" x14ac:dyDescent="0.2">
      <c r="A11053" s="3">
        <v>1746</v>
      </c>
      <c r="B11053" s="3">
        <v>2025</v>
      </c>
      <c r="C11053" s="3">
        <v>1</v>
      </c>
      <c r="D11053" s="3">
        <v>2025</v>
      </c>
      <c r="E11053" s="3">
        <v>1</v>
      </c>
      <c r="F11053" s="2">
        <v>1304.4010325650986</v>
      </c>
      <c r="G11053" s="2">
        <v>1304.4010325650986</v>
      </c>
      <c r="H11053" s="2">
        <v>4197.0443469405564</v>
      </c>
      <c r="I11053" s="2">
        <v>5501.4453795056552</v>
      </c>
      <c r="J11053" s="2">
        <v>8543.474107978087</v>
      </c>
      <c r="K11053" t="s">
        <v>11</v>
      </c>
    </row>
    <row r="11054" spans="1:11" x14ac:dyDescent="0.2">
      <c r="A11054" s="3">
        <v>1746</v>
      </c>
      <c r="B11054" s="3">
        <v>2025</v>
      </c>
      <c r="C11054" s="3">
        <v>2</v>
      </c>
      <c r="D11054" s="3">
        <v>2026</v>
      </c>
      <c r="E11054" s="3">
        <v>1</v>
      </c>
      <c r="F11054" s="2">
        <v>1338.4104401352772</v>
      </c>
      <c r="G11054" s="2">
        <v>2642.8114727003758</v>
      </c>
      <c r="H11054" s="2">
        <v>4015.3538824675643</v>
      </c>
      <c r="I11054" s="2">
        <v>6658.1653551679401</v>
      </c>
      <c r="J11054" s="2">
        <v>8543.474107978087</v>
      </c>
      <c r="K11054" t="s">
        <v>11</v>
      </c>
    </row>
    <row r="11055" spans="1:11" x14ac:dyDescent="0.2">
      <c r="A11055" s="3">
        <v>1747</v>
      </c>
      <c r="B11055" s="3">
        <v>2025</v>
      </c>
      <c r="C11055" s="3">
        <v>1</v>
      </c>
      <c r="D11055" s="3">
        <v>2025</v>
      </c>
      <c r="E11055" s="3">
        <v>1</v>
      </c>
      <c r="F11055" s="2">
        <v>5611.3943499439383</v>
      </c>
      <c r="G11055" s="2">
        <v>5611.3943499439383</v>
      </c>
      <c r="H11055" s="2">
        <v>18383.747945827246</v>
      </c>
      <c r="I11055" s="2">
        <v>23995.142295771184</v>
      </c>
      <c r="J11055" s="2">
        <v>37323.435917055824</v>
      </c>
      <c r="K11055" t="s">
        <v>11</v>
      </c>
    </row>
    <row r="11056" spans="1:11" x14ac:dyDescent="0.2">
      <c r="A11056" s="3">
        <v>1747</v>
      </c>
      <c r="B11056" s="3">
        <v>2025</v>
      </c>
      <c r="C11056" s="3">
        <v>2</v>
      </c>
      <c r="D11056" s="3">
        <v>2026</v>
      </c>
      <c r="E11056" s="3">
        <v>1</v>
      </c>
      <c r="F11056" s="2">
        <v>6759.9111316585431</v>
      </c>
      <c r="G11056" s="2">
        <v>12371.305481602481</v>
      </c>
      <c r="H11056" s="2">
        <v>16190.314994822213</v>
      </c>
      <c r="I11056" s="2">
        <v>28561.620476424694</v>
      </c>
      <c r="J11056" s="2">
        <v>37323.435917055824</v>
      </c>
      <c r="K11056" t="s">
        <v>11</v>
      </c>
    </row>
    <row r="11057" spans="1:11" x14ac:dyDescent="0.2">
      <c r="A11057" s="3">
        <v>1748</v>
      </c>
      <c r="B11057" s="3">
        <v>2025</v>
      </c>
      <c r="C11057" s="3">
        <v>1</v>
      </c>
      <c r="D11057" s="3">
        <v>2025</v>
      </c>
      <c r="E11057" s="3">
        <v>1</v>
      </c>
      <c r="F11057" s="2">
        <v>218.9712570670055</v>
      </c>
      <c r="G11057" s="2">
        <v>218.9712570670055</v>
      </c>
      <c r="H11057" s="2">
        <v>720.39870493739875</v>
      </c>
      <c r="I11057" s="2">
        <v>939.36996200440421</v>
      </c>
      <c r="J11057" s="2">
        <v>1459.2605120247922</v>
      </c>
      <c r="K11057" t="s">
        <v>11</v>
      </c>
    </row>
    <row r="11058" spans="1:11" x14ac:dyDescent="0.2">
      <c r="A11058" s="3">
        <v>1748</v>
      </c>
      <c r="B11058" s="3">
        <v>2025</v>
      </c>
      <c r="C11058" s="3">
        <v>2</v>
      </c>
      <c r="D11058" s="3">
        <v>2026</v>
      </c>
      <c r="E11058" s="3">
        <v>1</v>
      </c>
      <c r="F11058" s="2">
        <v>260.96045181264037</v>
      </c>
      <c r="G11058" s="2">
        <v>479.9317088796459</v>
      </c>
      <c r="H11058" s="2">
        <v>668.19199301627941</v>
      </c>
      <c r="I11058" s="2">
        <v>1148.1237018959253</v>
      </c>
      <c r="J11058" s="2">
        <v>1459.2605120247922</v>
      </c>
      <c r="K11058" t="s">
        <v>11</v>
      </c>
    </row>
    <row r="11059" spans="1:11" x14ac:dyDescent="0.2">
      <c r="A11059" s="3">
        <v>1749</v>
      </c>
      <c r="B11059" s="3">
        <v>2025</v>
      </c>
      <c r="C11059" s="3">
        <v>1</v>
      </c>
      <c r="D11059" s="3">
        <v>2025</v>
      </c>
      <c r="E11059" s="3">
        <v>1</v>
      </c>
      <c r="F11059" s="2">
        <v>3110.3189624469073</v>
      </c>
      <c r="G11059" s="2">
        <v>3110.3189624469073</v>
      </c>
      <c r="H11059" s="2">
        <v>10383.366792573202</v>
      </c>
      <c r="I11059" s="2">
        <v>13493.685755020109</v>
      </c>
      <c r="J11059" s="2">
        <v>20500.563391216136</v>
      </c>
      <c r="K11059" t="s">
        <v>11</v>
      </c>
    </row>
    <row r="11060" spans="1:11" x14ac:dyDescent="0.2">
      <c r="A11060" s="3">
        <v>1749</v>
      </c>
      <c r="B11060" s="3">
        <v>2025</v>
      </c>
      <c r="C11060" s="3">
        <v>2</v>
      </c>
      <c r="D11060" s="3">
        <v>2026</v>
      </c>
      <c r="E11060" s="3">
        <v>1</v>
      </c>
      <c r="F11060" s="2">
        <v>3257.639261580503</v>
      </c>
      <c r="G11060" s="2">
        <v>6367.9582240274103</v>
      </c>
      <c r="H11060" s="2">
        <v>9533.2545931117293</v>
      </c>
      <c r="I11060" s="2">
        <v>15901.21281713914</v>
      </c>
      <c r="J11060" s="2">
        <v>20500.563391216136</v>
      </c>
      <c r="K11060" t="s">
        <v>11</v>
      </c>
    </row>
    <row r="11061" spans="1:11" x14ac:dyDescent="0.2">
      <c r="A11061" s="3">
        <v>1750</v>
      </c>
      <c r="B11061" s="3">
        <v>2025</v>
      </c>
      <c r="C11061" s="3">
        <v>1</v>
      </c>
      <c r="D11061" s="3">
        <v>2025</v>
      </c>
      <c r="E11061" s="3">
        <v>1</v>
      </c>
      <c r="F11061" s="2">
        <v>6939.1564740334006</v>
      </c>
      <c r="G11061" s="2">
        <v>6939.1564740334006</v>
      </c>
      <c r="H11061" s="2">
        <v>22490.41784154241</v>
      </c>
      <c r="I11061" s="2">
        <v>29429.57431557581</v>
      </c>
      <c r="J11061" s="2">
        <v>45164.104029787442</v>
      </c>
      <c r="K11061" t="s">
        <v>11</v>
      </c>
    </row>
    <row r="11062" spans="1:11" x14ac:dyDescent="0.2">
      <c r="A11062" s="3">
        <v>1750</v>
      </c>
      <c r="B11062" s="3">
        <v>2025</v>
      </c>
      <c r="C11062" s="3">
        <v>2</v>
      </c>
      <c r="D11062" s="3">
        <v>2026</v>
      </c>
      <c r="E11062" s="3">
        <v>1</v>
      </c>
      <c r="F11062" s="2">
        <v>7036.5219842720553</v>
      </c>
      <c r="G11062" s="2">
        <v>13975.678458305456</v>
      </c>
      <c r="H11062" s="2">
        <v>20964.436959100189</v>
      </c>
      <c r="I11062" s="2">
        <v>34940.115417405643</v>
      </c>
      <c r="J11062" s="2">
        <v>45164.104029787442</v>
      </c>
      <c r="K11062" t="s">
        <v>11</v>
      </c>
    </row>
    <row r="11063" spans="1:11" x14ac:dyDescent="0.2">
      <c r="A11063" s="3">
        <v>1751</v>
      </c>
      <c r="B11063" s="3">
        <v>2025</v>
      </c>
      <c r="C11063" s="3">
        <v>1</v>
      </c>
      <c r="D11063" s="3">
        <v>2025</v>
      </c>
      <c r="E11063" s="3">
        <v>1</v>
      </c>
      <c r="F11063" s="2">
        <v>1933.1652604149413</v>
      </c>
      <c r="G11063" s="2">
        <v>1933.1652604149413</v>
      </c>
      <c r="H11063" s="2">
        <v>6504.859939676785</v>
      </c>
      <c r="I11063" s="2">
        <v>8438.0252000917262</v>
      </c>
      <c r="J11063" s="2">
        <v>13133.351795868037</v>
      </c>
      <c r="K11063" t="s">
        <v>11</v>
      </c>
    </row>
    <row r="11064" spans="1:11" x14ac:dyDescent="0.2">
      <c r="A11064" s="3">
        <v>1751</v>
      </c>
      <c r="B11064" s="3">
        <v>2025</v>
      </c>
      <c r="C11064" s="3">
        <v>2</v>
      </c>
      <c r="D11064" s="3">
        <v>2026</v>
      </c>
      <c r="E11064" s="3">
        <v>1</v>
      </c>
      <c r="F11064" s="2">
        <v>2405.54467875919</v>
      </c>
      <c r="G11064" s="2">
        <v>4338.7099391741313</v>
      </c>
      <c r="H11064" s="2">
        <v>6080.4736680316719</v>
      </c>
      <c r="I11064" s="2">
        <v>10419.183607205803</v>
      </c>
      <c r="J11064" s="2">
        <v>13133.351795868037</v>
      </c>
      <c r="K11064" t="s">
        <v>11</v>
      </c>
    </row>
    <row r="11065" spans="1:11" x14ac:dyDescent="0.2">
      <c r="A11065" s="3">
        <v>1752</v>
      </c>
      <c r="B11065" s="3">
        <v>2025</v>
      </c>
      <c r="C11065" s="3">
        <v>1</v>
      </c>
      <c r="D11065" s="3">
        <v>2025</v>
      </c>
      <c r="E11065" s="3">
        <v>1</v>
      </c>
      <c r="F11065" s="2">
        <v>3061.2912786695456</v>
      </c>
      <c r="G11065" s="2">
        <v>3061.2912786695456</v>
      </c>
      <c r="H11065" s="2">
        <v>10205.942061633481</v>
      </c>
      <c r="I11065" s="2">
        <v>13267.233340303026</v>
      </c>
      <c r="J11065" s="2">
        <v>20017.713162165597</v>
      </c>
      <c r="K11065" t="s">
        <v>11</v>
      </c>
    </row>
    <row r="11066" spans="1:11" x14ac:dyDescent="0.2">
      <c r="A11066" s="3">
        <v>1752</v>
      </c>
      <c r="B11066" s="3">
        <v>2025</v>
      </c>
      <c r="C11066" s="3">
        <v>2</v>
      </c>
      <c r="D11066" s="3">
        <v>2026</v>
      </c>
      <c r="E11066" s="3">
        <v>1</v>
      </c>
      <c r="F11066" s="2">
        <v>3496.9074724423176</v>
      </c>
      <c r="G11066" s="2">
        <v>6558.1987511118632</v>
      </c>
      <c r="H11066" s="2">
        <v>9319.2423107132672</v>
      </c>
      <c r="I11066" s="2">
        <v>15877.441061825131</v>
      </c>
      <c r="J11066" s="2">
        <v>20017.713162165597</v>
      </c>
      <c r="K11066" t="s">
        <v>11</v>
      </c>
    </row>
    <row r="11067" spans="1:11" x14ac:dyDescent="0.2">
      <c r="A11067" s="3">
        <v>1753</v>
      </c>
      <c r="B11067" s="3">
        <v>2025</v>
      </c>
      <c r="C11067" s="3">
        <v>1</v>
      </c>
      <c r="D11067" s="3">
        <v>2025</v>
      </c>
      <c r="E11067" s="3">
        <v>1</v>
      </c>
      <c r="F11067" s="2">
        <v>1054.1881983239764</v>
      </c>
      <c r="G11067" s="2">
        <v>1054.1881983239764</v>
      </c>
      <c r="H11067" s="2">
        <v>3504.2688227530762</v>
      </c>
      <c r="I11067" s="2">
        <v>4558.4570210770526</v>
      </c>
      <c r="J11067" s="2">
        <v>6989.1022559104804</v>
      </c>
      <c r="K11067" t="s">
        <v>11</v>
      </c>
    </row>
    <row r="11068" spans="1:11" x14ac:dyDescent="0.2">
      <c r="A11068" s="3">
        <v>1753</v>
      </c>
      <c r="B11068" s="3">
        <v>2025</v>
      </c>
      <c r="C11068" s="3">
        <v>2</v>
      </c>
      <c r="D11068" s="3">
        <v>2026</v>
      </c>
      <c r="E11068" s="3">
        <v>1</v>
      </c>
      <c r="F11068" s="2">
        <v>1214.4435094839132</v>
      </c>
      <c r="G11068" s="2">
        <v>2268.6317078078896</v>
      </c>
      <c r="H11068" s="2">
        <v>3217.3681502510685</v>
      </c>
      <c r="I11068" s="2">
        <v>5485.9998580589581</v>
      </c>
      <c r="J11068" s="2">
        <v>6989.1022559104804</v>
      </c>
      <c r="K11068" t="s">
        <v>11</v>
      </c>
    </row>
    <row r="11069" spans="1:11" x14ac:dyDescent="0.2">
      <c r="A11069" s="3">
        <v>1754</v>
      </c>
      <c r="B11069" s="3">
        <v>2025</v>
      </c>
      <c r="C11069" s="3">
        <v>1</v>
      </c>
      <c r="D11069" s="3">
        <v>2025</v>
      </c>
      <c r="E11069" s="3">
        <v>1</v>
      </c>
      <c r="F11069" s="2">
        <v>2156.9102681879062</v>
      </c>
      <c r="G11069" s="2">
        <v>2156.9102681879062</v>
      </c>
      <c r="H11069" s="2">
        <v>7611.2396608993859</v>
      </c>
      <c r="I11069" s="2">
        <v>9768.1499290872925</v>
      </c>
      <c r="J11069" s="2">
        <v>14946.681383704456</v>
      </c>
      <c r="K11069" t="s">
        <v>11</v>
      </c>
    </row>
    <row r="11070" spans="1:11" x14ac:dyDescent="0.2">
      <c r="A11070" s="3">
        <v>1754</v>
      </c>
      <c r="B11070" s="3">
        <v>2025</v>
      </c>
      <c r="C11070" s="3">
        <v>2</v>
      </c>
      <c r="D11070" s="3">
        <v>2026</v>
      </c>
      <c r="E11070" s="3">
        <v>1</v>
      </c>
      <c r="F11070" s="2">
        <v>2490.938703066729</v>
      </c>
      <c r="G11070" s="2">
        <v>4647.8489712546352</v>
      </c>
      <c r="H11070" s="2">
        <v>7138.9523132335516</v>
      </c>
      <c r="I11070" s="2">
        <v>11786.801284488187</v>
      </c>
      <c r="J11070" s="2">
        <v>14946.681383704456</v>
      </c>
      <c r="K11070" t="s">
        <v>11</v>
      </c>
    </row>
    <row r="11071" spans="1:11" x14ac:dyDescent="0.2">
      <c r="A11071" s="3">
        <v>1755</v>
      </c>
      <c r="B11071" s="3">
        <v>2025</v>
      </c>
      <c r="C11071" s="3">
        <v>1</v>
      </c>
      <c r="D11071" s="3">
        <v>2025</v>
      </c>
      <c r="E11071" s="3">
        <v>1</v>
      </c>
      <c r="F11071" s="2">
        <v>1036.2434291998391</v>
      </c>
      <c r="G11071" s="2">
        <v>1036.2434291998391</v>
      </c>
      <c r="H11071" s="2">
        <v>3561.6080344864695</v>
      </c>
      <c r="I11071" s="2">
        <v>4597.8514636863083</v>
      </c>
      <c r="J11071" s="2">
        <v>7171.2254567104919</v>
      </c>
      <c r="K11071" t="s">
        <v>11</v>
      </c>
    </row>
    <row r="11072" spans="1:11" x14ac:dyDescent="0.2">
      <c r="A11072" s="3">
        <v>1755</v>
      </c>
      <c r="B11072" s="3">
        <v>2025</v>
      </c>
      <c r="C11072" s="3">
        <v>2</v>
      </c>
      <c r="D11072" s="3">
        <v>2026</v>
      </c>
      <c r="E11072" s="3">
        <v>1</v>
      </c>
      <c r="F11072" s="2">
        <v>1301.5080953644522</v>
      </c>
      <c r="G11072" s="2">
        <v>2337.7515245642912</v>
      </c>
      <c r="H11072" s="2">
        <v>3348.3095321398673</v>
      </c>
      <c r="I11072" s="2">
        <v>5686.0610567041585</v>
      </c>
      <c r="J11072" s="2">
        <v>7171.2254567104919</v>
      </c>
      <c r="K11072" t="s">
        <v>11</v>
      </c>
    </row>
    <row r="11073" spans="1:11" x14ac:dyDescent="0.2">
      <c r="A11073" s="3">
        <v>1756</v>
      </c>
      <c r="B11073" s="3">
        <v>2025</v>
      </c>
      <c r="C11073" s="3">
        <v>1</v>
      </c>
      <c r="D11073" s="3">
        <v>2025</v>
      </c>
      <c r="E11073" s="3">
        <v>1</v>
      </c>
      <c r="F11073" s="2">
        <v>3268.5261535062455</v>
      </c>
      <c r="G11073" s="2">
        <v>3268.5261535062455</v>
      </c>
      <c r="H11073" s="2">
        <v>10633.274759873206</v>
      </c>
      <c r="I11073" s="2">
        <v>13901.800913379451</v>
      </c>
      <c r="J11073" s="2">
        <v>21414.088126966246</v>
      </c>
      <c r="K11073" t="s">
        <v>11</v>
      </c>
    </row>
    <row r="11074" spans="1:11" x14ac:dyDescent="0.2">
      <c r="A11074" s="3">
        <v>1756</v>
      </c>
      <c r="B11074" s="3">
        <v>2025</v>
      </c>
      <c r="C11074" s="3">
        <v>2</v>
      </c>
      <c r="D11074" s="3">
        <v>2026</v>
      </c>
      <c r="E11074" s="3">
        <v>1</v>
      </c>
      <c r="F11074" s="2">
        <v>3668.264272338808</v>
      </c>
      <c r="G11074" s="2">
        <v>6936.7904258450535</v>
      </c>
      <c r="H11074" s="2">
        <v>10092.301964590526</v>
      </c>
      <c r="I11074" s="2">
        <v>17029.09239043558</v>
      </c>
      <c r="J11074" s="2">
        <v>21414.088126966246</v>
      </c>
      <c r="K11074" t="s">
        <v>11</v>
      </c>
    </row>
    <row r="11075" spans="1:11" x14ac:dyDescent="0.2">
      <c r="A11075" s="3">
        <v>1757</v>
      </c>
      <c r="B11075" s="3">
        <v>2025</v>
      </c>
      <c r="C11075" s="3">
        <v>1</v>
      </c>
      <c r="D11075" s="3">
        <v>2025</v>
      </c>
      <c r="E11075" s="3">
        <v>1</v>
      </c>
      <c r="F11075" s="2">
        <v>2057.9495883498203</v>
      </c>
      <c r="G11075" s="2">
        <v>2057.9495883498203</v>
      </c>
      <c r="H11075" s="2">
        <v>6900.8239111452021</v>
      </c>
      <c r="I11075" s="2">
        <v>8958.7734994950224</v>
      </c>
      <c r="J11075" s="2">
        <v>13817.7881450639</v>
      </c>
      <c r="K11075" t="s">
        <v>11</v>
      </c>
    </row>
    <row r="11076" spans="1:11" x14ac:dyDescent="0.2">
      <c r="A11076" s="3">
        <v>1757</v>
      </c>
      <c r="B11076" s="3">
        <v>2025</v>
      </c>
      <c r="C11076" s="3">
        <v>2</v>
      </c>
      <c r="D11076" s="3">
        <v>2026</v>
      </c>
      <c r="E11076" s="3">
        <v>1</v>
      </c>
      <c r="F11076" s="2">
        <v>2362.6740671929547</v>
      </c>
      <c r="G11076" s="2">
        <v>4420.6236555427749</v>
      </c>
      <c r="H11076" s="2">
        <v>6397.7777747084638</v>
      </c>
      <c r="I11076" s="2">
        <v>10818.401430251239</v>
      </c>
      <c r="J11076" s="2">
        <v>13817.7881450639</v>
      </c>
      <c r="K11076" t="s">
        <v>11</v>
      </c>
    </row>
    <row r="11077" spans="1:11" x14ac:dyDescent="0.2">
      <c r="A11077" s="3">
        <v>1758</v>
      </c>
      <c r="B11077" s="3">
        <v>2025</v>
      </c>
      <c r="C11077" s="3">
        <v>1</v>
      </c>
      <c r="D11077" s="3">
        <v>2025</v>
      </c>
      <c r="E11077" s="3">
        <v>1</v>
      </c>
      <c r="F11077" s="2">
        <v>2752.0675760314903</v>
      </c>
      <c r="G11077" s="2">
        <v>2752.0675760314903</v>
      </c>
      <c r="H11077" s="2">
        <v>9209.2267645505981</v>
      </c>
      <c r="I11077" s="2">
        <v>11961.294340582088</v>
      </c>
      <c r="J11077" s="2">
        <v>18620.669702669624</v>
      </c>
      <c r="K11077" t="s">
        <v>11</v>
      </c>
    </row>
    <row r="11078" spans="1:11" x14ac:dyDescent="0.2">
      <c r="A11078" s="3">
        <v>1758</v>
      </c>
      <c r="B11078" s="3">
        <v>2025</v>
      </c>
      <c r="C11078" s="3">
        <v>2</v>
      </c>
      <c r="D11078" s="3">
        <v>2026</v>
      </c>
      <c r="E11078" s="3">
        <v>1</v>
      </c>
      <c r="F11078" s="2">
        <v>3257.4491548325318</v>
      </c>
      <c r="G11078" s="2">
        <v>6009.5167308640221</v>
      </c>
      <c r="H11078" s="2">
        <v>8445.852892123221</v>
      </c>
      <c r="I11078" s="2">
        <v>14455.369622987244</v>
      </c>
      <c r="J11078" s="2">
        <v>18620.669702669624</v>
      </c>
      <c r="K11078" t="s">
        <v>11</v>
      </c>
    </row>
    <row r="11079" spans="1:11" x14ac:dyDescent="0.2">
      <c r="A11079" s="3">
        <v>1759</v>
      </c>
      <c r="B11079" s="3">
        <v>2025</v>
      </c>
      <c r="C11079" s="3">
        <v>1</v>
      </c>
      <c r="D11079" s="3">
        <v>2025</v>
      </c>
      <c r="E11079" s="3">
        <v>1</v>
      </c>
      <c r="F11079" s="2">
        <v>2349.7084401438565</v>
      </c>
      <c r="G11079" s="2">
        <v>2349.7084401438565</v>
      </c>
      <c r="H11079" s="2">
        <v>7653.8898681060218</v>
      </c>
      <c r="I11079" s="2">
        <v>10003.598308249879</v>
      </c>
      <c r="J11079" s="2">
        <v>15276.783833175481</v>
      </c>
      <c r="K11079" t="s">
        <v>11</v>
      </c>
    </row>
    <row r="11080" spans="1:11" x14ac:dyDescent="0.2">
      <c r="A11080" s="3">
        <v>1759</v>
      </c>
      <c r="B11080" s="3">
        <v>2025</v>
      </c>
      <c r="C11080" s="3">
        <v>2</v>
      </c>
      <c r="D11080" s="3">
        <v>2026</v>
      </c>
      <c r="E11080" s="3">
        <v>1</v>
      </c>
      <c r="F11080" s="2">
        <v>2381.4612555047129</v>
      </c>
      <c r="G11080" s="2">
        <v>4731.1696956485694</v>
      </c>
      <c r="H11080" s="2">
        <v>7184.7800761596254</v>
      </c>
      <c r="I11080" s="2">
        <v>11915.949771808195</v>
      </c>
      <c r="J11080" s="2">
        <v>15276.783833175481</v>
      </c>
      <c r="K11080" t="s">
        <v>11</v>
      </c>
    </row>
    <row r="11081" spans="1:11" x14ac:dyDescent="0.2">
      <c r="A11081" s="3">
        <v>1760</v>
      </c>
      <c r="B11081" s="3">
        <v>2026</v>
      </c>
      <c r="C11081" s="3">
        <v>1</v>
      </c>
      <c r="D11081" s="3">
        <v>2026</v>
      </c>
      <c r="E11081" s="3">
        <v>1</v>
      </c>
      <c r="F11081" s="2">
        <v>1781.1037975967215</v>
      </c>
      <c r="G11081" s="2">
        <v>1781.1037975967215</v>
      </c>
      <c r="H11081" s="2">
        <v>6062.0706202041783</v>
      </c>
      <c r="I11081" s="2">
        <v>7843.1744178008994</v>
      </c>
      <c r="J11081" s="2">
        <v>11953.007080966803</v>
      </c>
      <c r="K11081" t="s">
        <v>11</v>
      </c>
    </row>
    <row r="11082" spans="1:11" x14ac:dyDescent="0.2">
      <c r="A11082" s="3">
        <v>1761</v>
      </c>
      <c r="B11082" s="3">
        <v>2026</v>
      </c>
      <c r="C11082" s="3">
        <v>1</v>
      </c>
      <c r="D11082" s="3">
        <v>2026</v>
      </c>
      <c r="E11082" s="3">
        <v>1</v>
      </c>
      <c r="F11082" s="2">
        <v>1489.8585242188724</v>
      </c>
      <c r="G11082" s="2">
        <v>1489.8585242188724</v>
      </c>
      <c r="H11082" s="2">
        <v>4994.7111382967778</v>
      </c>
      <c r="I11082" s="2">
        <v>6484.5696625156506</v>
      </c>
      <c r="J11082" s="2">
        <v>10084.117432072915</v>
      </c>
      <c r="K11082" t="s">
        <v>11</v>
      </c>
    </row>
    <row r="11083" spans="1:11" x14ac:dyDescent="0.2">
      <c r="A11083" s="3">
        <v>1762</v>
      </c>
      <c r="B11083" s="3">
        <v>2026</v>
      </c>
      <c r="C11083" s="3">
        <v>1</v>
      </c>
      <c r="D11083" s="3">
        <v>2026</v>
      </c>
      <c r="E11083" s="3">
        <v>1</v>
      </c>
      <c r="F11083" s="2">
        <v>2395.1040960794112</v>
      </c>
      <c r="G11083" s="2">
        <v>2395.1040960794112</v>
      </c>
      <c r="H11083" s="2">
        <v>7766.9884429133272</v>
      </c>
      <c r="I11083" s="2">
        <v>10162.092538992738</v>
      </c>
      <c r="J11083" s="2">
        <v>15423.442606055019</v>
      </c>
      <c r="K11083" t="s">
        <v>11</v>
      </c>
    </row>
    <row r="11084" spans="1:11" x14ac:dyDescent="0.2">
      <c r="A11084" s="3">
        <v>1763</v>
      </c>
      <c r="B11084" s="3">
        <v>2026</v>
      </c>
      <c r="C11084" s="3">
        <v>1</v>
      </c>
      <c r="D11084" s="3">
        <v>2026</v>
      </c>
      <c r="E11084" s="3">
        <v>1</v>
      </c>
      <c r="F11084" s="2">
        <v>1355.7855051373353</v>
      </c>
      <c r="G11084" s="2">
        <v>1355.7855051373353</v>
      </c>
      <c r="H11084" s="2">
        <v>4262.8408883698685</v>
      </c>
      <c r="I11084" s="2">
        <v>5618.6263935072038</v>
      </c>
      <c r="J11084" s="2">
        <v>8770.1829530218911</v>
      </c>
      <c r="K11084" t="s">
        <v>11</v>
      </c>
    </row>
    <row r="11085" spans="1:11" x14ac:dyDescent="0.2">
      <c r="A11085" s="3">
        <v>1764</v>
      </c>
      <c r="B11085" s="3">
        <v>2026</v>
      </c>
      <c r="C11085" s="3">
        <v>1</v>
      </c>
      <c r="D11085" s="3">
        <v>2026</v>
      </c>
      <c r="E11085" s="3">
        <v>1</v>
      </c>
      <c r="F11085" s="2">
        <v>3330.4183658079824</v>
      </c>
      <c r="G11085" s="2">
        <v>3330.4183658079824</v>
      </c>
      <c r="H11085" s="2">
        <v>11192.325457486282</v>
      </c>
      <c r="I11085" s="2">
        <v>14522.743823294264</v>
      </c>
      <c r="J11085" s="2">
        <v>22674.624656613167</v>
      </c>
      <c r="K11085" t="s">
        <v>11</v>
      </c>
    </row>
    <row r="11086" spans="1:11" x14ac:dyDescent="0.2">
      <c r="A11086" s="3">
        <v>1765</v>
      </c>
      <c r="B11086" s="3">
        <v>2026</v>
      </c>
      <c r="C11086" s="3">
        <v>1</v>
      </c>
      <c r="D11086" s="3">
        <v>2026</v>
      </c>
      <c r="E11086" s="3">
        <v>1</v>
      </c>
      <c r="F11086" s="2">
        <v>2515.0879266348829</v>
      </c>
      <c r="G11086" s="2">
        <v>2515.0879266348829</v>
      </c>
      <c r="H11086" s="2">
        <v>8256.7692130010655</v>
      </c>
      <c r="I11086" s="2">
        <v>10771.857139635948</v>
      </c>
      <c r="J11086" s="2">
        <v>16643.049695669855</v>
      </c>
      <c r="K11086" t="s">
        <v>11</v>
      </c>
    </row>
    <row r="11087" spans="1:11" x14ac:dyDescent="0.2">
      <c r="A11087" s="3">
        <v>1766</v>
      </c>
      <c r="B11087" s="3">
        <v>2026</v>
      </c>
      <c r="C11087" s="3">
        <v>1</v>
      </c>
      <c r="D11087" s="3">
        <v>2026</v>
      </c>
      <c r="E11087" s="3">
        <v>1</v>
      </c>
      <c r="F11087" s="2">
        <v>1066.9500065589573</v>
      </c>
      <c r="G11087" s="2">
        <v>1066.9500065589573</v>
      </c>
      <c r="H11087" s="2">
        <v>3658.8704136273809</v>
      </c>
      <c r="I11087" s="2">
        <v>4725.8204201863382</v>
      </c>
      <c r="J11087" s="2">
        <v>7285.6614216748567</v>
      </c>
      <c r="K11087" t="s">
        <v>11</v>
      </c>
    </row>
    <row r="11088" spans="1:11" x14ac:dyDescent="0.2">
      <c r="A11088" s="3">
        <v>1767</v>
      </c>
      <c r="B11088" s="3">
        <v>2026</v>
      </c>
      <c r="C11088" s="3">
        <v>1</v>
      </c>
      <c r="D11088" s="3">
        <v>2026</v>
      </c>
      <c r="E11088" s="3">
        <v>1</v>
      </c>
      <c r="F11088" s="2">
        <v>2817.253350255437</v>
      </c>
      <c r="G11088" s="2">
        <v>2817.253350255437</v>
      </c>
      <c r="H11088" s="2">
        <v>9387.5682679398087</v>
      </c>
      <c r="I11088" s="2">
        <v>12204.821618195245</v>
      </c>
      <c r="J11088" s="2">
        <v>18832.663810003767</v>
      </c>
      <c r="K11088" t="s">
        <v>11</v>
      </c>
    </row>
    <row r="11089" spans="1:11" x14ac:dyDescent="0.2">
      <c r="A11089" s="3">
        <v>1768</v>
      </c>
      <c r="B11089" s="3">
        <v>2026</v>
      </c>
      <c r="C11089" s="3">
        <v>1</v>
      </c>
      <c r="D11089" s="3">
        <v>2026</v>
      </c>
      <c r="E11089" s="3">
        <v>1</v>
      </c>
      <c r="F11089" s="2">
        <v>2051.8769212946495</v>
      </c>
      <c r="G11089" s="2">
        <v>2051.8769212946495</v>
      </c>
      <c r="H11089" s="2">
        <v>6916.8737835020293</v>
      </c>
      <c r="I11089" s="2">
        <v>8968.7507047966792</v>
      </c>
      <c r="J11089" s="2">
        <v>13557.447015084719</v>
      </c>
      <c r="K11089" t="s">
        <v>11</v>
      </c>
    </row>
    <row r="11090" spans="1:11" x14ac:dyDescent="0.2">
      <c r="A11090" s="3">
        <v>1769</v>
      </c>
      <c r="B11090" s="3">
        <v>2026</v>
      </c>
      <c r="C11090" s="3">
        <v>1</v>
      </c>
      <c r="D11090" s="3">
        <v>2026</v>
      </c>
      <c r="E11090" s="3">
        <v>1</v>
      </c>
      <c r="F11090" s="2">
        <v>2567.9832602180754</v>
      </c>
      <c r="G11090" s="2">
        <v>2567.9832602180754</v>
      </c>
      <c r="H11090" s="2">
        <v>8305.9033430569616</v>
      </c>
      <c r="I11090" s="2">
        <v>10873.886603275037</v>
      </c>
      <c r="J11090" s="2">
        <v>16898.491580582879</v>
      </c>
      <c r="K11090" t="s">
        <v>11</v>
      </c>
    </row>
    <row r="11091" spans="1:11" x14ac:dyDescent="0.2">
      <c r="A11091" s="3">
        <v>1770</v>
      </c>
      <c r="B11091" s="3">
        <v>2026</v>
      </c>
      <c r="C11091" s="3">
        <v>1</v>
      </c>
      <c r="D11091" s="3">
        <v>2026</v>
      </c>
      <c r="E11091" s="3">
        <v>1</v>
      </c>
      <c r="F11091" s="2">
        <v>831.84478527878582</v>
      </c>
      <c r="G11091" s="2">
        <v>831.84478527878582</v>
      </c>
      <c r="H11091" s="2">
        <v>2749.8050170514616</v>
      </c>
      <c r="I11091" s="2">
        <v>3581.6498023302474</v>
      </c>
      <c r="J11091" s="2">
        <v>5486.0682702635349</v>
      </c>
      <c r="K11091" t="s">
        <v>11</v>
      </c>
    </row>
    <row r="11092" spans="1:11" x14ac:dyDescent="0.2">
      <c r="A11092" s="3">
        <v>1771</v>
      </c>
      <c r="B11092" s="3">
        <v>2026</v>
      </c>
      <c r="C11092" s="3">
        <v>1</v>
      </c>
      <c r="D11092" s="3">
        <v>2026</v>
      </c>
      <c r="E11092" s="3">
        <v>1</v>
      </c>
      <c r="F11092" s="2">
        <v>1104.8718901821442</v>
      </c>
      <c r="G11092" s="2">
        <v>1104.8718901821442</v>
      </c>
      <c r="H11092" s="2">
        <v>3586.3679933199055</v>
      </c>
      <c r="I11092" s="2">
        <v>4691.2398835020495</v>
      </c>
      <c r="J11092" s="2">
        <v>7088.3363783368768</v>
      </c>
      <c r="K11092" t="s">
        <v>11</v>
      </c>
    </row>
    <row r="11093" spans="1:11" x14ac:dyDescent="0.2">
      <c r="A11093" s="3">
        <v>1772</v>
      </c>
      <c r="B11093" s="3">
        <v>2026</v>
      </c>
      <c r="C11093" s="3">
        <v>1</v>
      </c>
      <c r="D11093" s="3">
        <v>2026</v>
      </c>
      <c r="E11093" s="3">
        <v>1</v>
      </c>
      <c r="F11093" s="2">
        <v>1598.8260156587501</v>
      </c>
      <c r="G11093" s="2">
        <v>1598.8260156587501</v>
      </c>
      <c r="H11093" s="2">
        <v>5496.100246851217</v>
      </c>
      <c r="I11093" s="2">
        <v>7094.9262625099673</v>
      </c>
      <c r="J11093" s="2">
        <v>10801.21362831204</v>
      </c>
      <c r="K11093" t="s">
        <v>11</v>
      </c>
    </row>
    <row r="11094" spans="1:11" x14ac:dyDescent="0.2">
      <c r="A11094" s="3">
        <v>1773</v>
      </c>
      <c r="B11094" s="3">
        <v>2026</v>
      </c>
      <c r="C11094" s="3">
        <v>1</v>
      </c>
      <c r="D11094" s="3">
        <v>2026</v>
      </c>
      <c r="E11094" s="3">
        <v>1</v>
      </c>
      <c r="F11094" s="2">
        <v>10546.627354578253</v>
      </c>
      <c r="G11094" s="2">
        <v>10546.627354578253</v>
      </c>
      <c r="H11094" s="2">
        <v>35039.621634402123</v>
      </c>
      <c r="I11094" s="2">
        <v>45586.248988980376</v>
      </c>
      <c r="J11094" s="2">
        <v>70954.207503698461</v>
      </c>
      <c r="K11094" t="s">
        <v>11</v>
      </c>
    </row>
    <row r="11095" spans="1:11" x14ac:dyDescent="0.2">
      <c r="A11095" s="3">
        <v>1774</v>
      </c>
      <c r="B11095" s="3">
        <v>2026</v>
      </c>
      <c r="C11095" s="3">
        <v>1</v>
      </c>
      <c r="D11095" s="3">
        <v>2026</v>
      </c>
      <c r="E11095" s="3">
        <v>1</v>
      </c>
      <c r="F11095" s="2">
        <v>530.72188180266528</v>
      </c>
      <c r="G11095" s="2">
        <v>530.72188180266528</v>
      </c>
      <c r="H11095" s="2">
        <v>1837.6645415774619</v>
      </c>
      <c r="I11095" s="2">
        <v>2368.3864233801273</v>
      </c>
      <c r="J11095" s="2">
        <v>3636.3405033928811</v>
      </c>
      <c r="K11095" t="s">
        <v>11</v>
      </c>
    </row>
    <row r="11096" spans="1:11" x14ac:dyDescent="0.2">
      <c r="A11096" s="3">
        <v>1775</v>
      </c>
      <c r="B11096" s="3">
        <v>2026</v>
      </c>
      <c r="C11096" s="3">
        <v>1</v>
      </c>
      <c r="D11096" s="3">
        <v>2026</v>
      </c>
      <c r="E11096" s="3">
        <v>1</v>
      </c>
      <c r="F11096" s="2">
        <v>694.72987812220447</v>
      </c>
      <c r="G11096" s="2">
        <v>694.72987812220447</v>
      </c>
      <c r="H11096" s="2">
        <v>2362.0569823293645</v>
      </c>
      <c r="I11096" s="2">
        <v>3056.7868604515688</v>
      </c>
      <c r="J11096" s="2">
        <v>4653.7715649827269</v>
      </c>
      <c r="K11096" t="s">
        <v>11</v>
      </c>
    </row>
    <row r="11097" spans="1:11" x14ac:dyDescent="0.2">
      <c r="A11097" s="3">
        <v>1776</v>
      </c>
      <c r="B11097" s="3">
        <v>2026</v>
      </c>
      <c r="C11097" s="3">
        <v>1</v>
      </c>
      <c r="D11097" s="3">
        <v>2026</v>
      </c>
      <c r="E11097" s="3">
        <v>1</v>
      </c>
      <c r="F11097" s="2">
        <v>2382.8931953746333</v>
      </c>
      <c r="G11097" s="2">
        <v>2382.8931953746333</v>
      </c>
      <c r="H11097" s="2">
        <v>7952.5728836041717</v>
      </c>
      <c r="I11097" s="2">
        <v>10335.466078978805</v>
      </c>
      <c r="J11097" s="2">
        <v>15937.388696675565</v>
      </c>
      <c r="K11097" t="s">
        <v>11</v>
      </c>
    </row>
    <row r="11098" spans="1:11" x14ac:dyDescent="0.2">
      <c r="A11098" s="3">
        <v>1777</v>
      </c>
      <c r="B11098" s="3">
        <v>2026</v>
      </c>
      <c r="C11098" s="3">
        <v>1</v>
      </c>
      <c r="D11098" s="3">
        <v>2026</v>
      </c>
      <c r="E11098" s="3">
        <v>1</v>
      </c>
      <c r="F11098" s="2">
        <v>2543.2687360591231</v>
      </c>
      <c r="G11098" s="2">
        <v>2543.2687360591231</v>
      </c>
      <c r="H11098" s="2">
        <v>8343.4877684087096</v>
      </c>
      <c r="I11098" s="2">
        <v>10886.756504467832</v>
      </c>
      <c r="J11098" s="2">
        <v>16460.985227958005</v>
      </c>
      <c r="K11098" t="s">
        <v>11</v>
      </c>
    </row>
    <row r="11099" spans="1:11" x14ac:dyDescent="0.2">
      <c r="A11099" s="3">
        <v>1778</v>
      </c>
      <c r="B11099" s="3">
        <v>2026</v>
      </c>
      <c r="C11099" s="3">
        <v>1</v>
      </c>
      <c r="D11099" s="3">
        <v>2026</v>
      </c>
      <c r="E11099" s="3">
        <v>1</v>
      </c>
      <c r="F11099" s="2">
        <v>801.49084813169293</v>
      </c>
      <c r="G11099" s="2">
        <v>801.49084813169293</v>
      </c>
      <c r="H11099" s="2">
        <v>2580.7818570418185</v>
      </c>
      <c r="I11099" s="2">
        <v>3382.2727051735114</v>
      </c>
      <c r="J11099" s="2">
        <v>5153.7142398928227</v>
      </c>
      <c r="K11099" t="s">
        <v>11</v>
      </c>
    </row>
    <row r="11100" spans="1:11" x14ac:dyDescent="0.2">
      <c r="A11100" s="3">
        <v>1779</v>
      </c>
      <c r="B11100" s="3">
        <v>2026</v>
      </c>
      <c r="C11100" s="3">
        <v>1</v>
      </c>
      <c r="D11100" s="3">
        <v>2026</v>
      </c>
      <c r="E11100" s="3">
        <v>1</v>
      </c>
      <c r="F11100" s="2">
        <v>504.23744840966646</v>
      </c>
      <c r="G11100" s="2">
        <v>504.23744840966646</v>
      </c>
      <c r="H11100" s="2">
        <v>1728.0071331780134</v>
      </c>
      <c r="I11100" s="2">
        <v>2232.2445815876799</v>
      </c>
      <c r="J11100" s="2">
        <v>3485.0107813892305</v>
      </c>
      <c r="K11100" t="s">
        <v>11</v>
      </c>
    </row>
    <row r="11101" spans="1:11" x14ac:dyDescent="0.2">
      <c r="A11101" s="3">
        <v>1780</v>
      </c>
      <c r="B11101" s="3">
        <v>2026</v>
      </c>
      <c r="C11101" s="3">
        <v>1</v>
      </c>
      <c r="D11101" s="3">
        <v>2026</v>
      </c>
      <c r="E11101" s="3">
        <v>1</v>
      </c>
      <c r="F11101" s="2">
        <v>1027.3033002723655</v>
      </c>
      <c r="G11101" s="2">
        <v>1027.3033002723655</v>
      </c>
      <c r="H11101" s="2">
        <v>3425.1129476925803</v>
      </c>
      <c r="I11101" s="2">
        <v>4452.4162479649458</v>
      </c>
      <c r="J11101" s="2">
        <v>6967.8139354187806</v>
      </c>
      <c r="K11101" t="s">
        <v>11</v>
      </c>
    </row>
    <row r="11102" spans="1:11" x14ac:dyDescent="0.2">
      <c r="A11102" s="3">
        <v>1781</v>
      </c>
      <c r="B11102" s="3">
        <v>2026</v>
      </c>
      <c r="C11102" s="3">
        <v>1</v>
      </c>
      <c r="D11102" s="3">
        <v>2026</v>
      </c>
      <c r="E11102" s="3">
        <v>1</v>
      </c>
      <c r="F11102" s="2">
        <v>2282.4849065935809</v>
      </c>
      <c r="G11102" s="2">
        <v>2282.4849065935809</v>
      </c>
      <c r="H11102" s="2">
        <v>7550.4470014250892</v>
      </c>
      <c r="I11102" s="2">
        <v>9832.9319080186706</v>
      </c>
      <c r="J11102" s="2">
        <v>15225.361773856557</v>
      </c>
      <c r="K11102" t="s">
        <v>11</v>
      </c>
    </row>
    <row r="11103" spans="1:11" x14ac:dyDescent="0.2">
      <c r="A11103" s="3">
        <v>1782</v>
      </c>
      <c r="B11103" s="3">
        <v>2026</v>
      </c>
      <c r="C11103" s="3">
        <v>1</v>
      </c>
      <c r="D11103" s="3">
        <v>2026</v>
      </c>
      <c r="E11103" s="3">
        <v>1</v>
      </c>
      <c r="F11103" s="2">
        <v>2387.8147834720489</v>
      </c>
      <c r="G11103" s="2">
        <v>2387.8147834720489</v>
      </c>
      <c r="H11103" s="2">
        <v>8166.7631784482965</v>
      </c>
      <c r="I11103" s="2">
        <v>10554.577961920346</v>
      </c>
      <c r="J11103" s="2">
        <v>15978.309407034751</v>
      </c>
      <c r="K11103" t="s">
        <v>11</v>
      </c>
    </row>
    <row r="11104" spans="1:11" x14ac:dyDescent="0.2">
      <c r="A11104" s="3">
        <v>1783</v>
      </c>
      <c r="B11104" s="3">
        <v>2026</v>
      </c>
      <c r="C11104" s="3">
        <v>1</v>
      </c>
      <c r="D11104" s="3">
        <v>2026</v>
      </c>
      <c r="E11104" s="3">
        <v>1</v>
      </c>
      <c r="F11104" s="2">
        <v>1542.5378456093833</v>
      </c>
      <c r="G11104" s="2">
        <v>1542.5378456093833</v>
      </c>
      <c r="H11104" s="2">
        <v>5263.8657229318796</v>
      </c>
      <c r="I11104" s="2">
        <v>6806.4035685412628</v>
      </c>
      <c r="J11104" s="2">
        <v>10426.492963081537</v>
      </c>
      <c r="K11104" t="s">
        <v>11</v>
      </c>
    </row>
    <row r="11105" spans="1:11" x14ac:dyDescent="0.2">
      <c r="A11105" s="3">
        <v>1784</v>
      </c>
      <c r="B11105" s="3">
        <v>2026</v>
      </c>
      <c r="C11105" s="3">
        <v>1</v>
      </c>
      <c r="D11105" s="3">
        <v>2026</v>
      </c>
      <c r="E11105" s="3">
        <v>1</v>
      </c>
      <c r="F11105" s="2">
        <v>1385.9483570090788</v>
      </c>
      <c r="G11105" s="2">
        <v>1385.9483570090788</v>
      </c>
      <c r="H11105" s="2">
        <v>4567.1020849520128</v>
      </c>
      <c r="I11105" s="2">
        <v>5953.0504419610916</v>
      </c>
      <c r="J11105" s="2">
        <v>9339.8394526135689</v>
      </c>
      <c r="K11105" t="s">
        <v>11</v>
      </c>
    </row>
    <row r="11106" spans="1:11" x14ac:dyDescent="0.2">
      <c r="A11106" s="3">
        <v>1785</v>
      </c>
      <c r="B11106" s="3">
        <v>2026</v>
      </c>
      <c r="C11106" s="3">
        <v>1</v>
      </c>
      <c r="D11106" s="3">
        <v>2026</v>
      </c>
      <c r="E11106" s="3">
        <v>1</v>
      </c>
      <c r="F11106" s="2">
        <v>573.28823453103746</v>
      </c>
      <c r="G11106" s="2">
        <v>573.28823453103746</v>
      </c>
      <c r="H11106" s="2">
        <v>1850.2993974667468</v>
      </c>
      <c r="I11106" s="2">
        <v>2423.5876319977842</v>
      </c>
      <c r="J11106" s="2">
        <v>3717.0789796755294</v>
      </c>
      <c r="K11106" t="s">
        <v>11</v>
      </c>
    </row>
    <row r="11107" spans="1:11" x14ac:dyDescent="0.2">
      <c r="A11107" s="3">
        <v>1786</v>
      </c>
      <c r="B11107" s="3">
        <v>2026</v>
      </c>
      <c r="C11107" s="3">
        <v>1</v>
      </c>
      <c r="D11107" s="3">
        <v>2026</v>
      </c>
      <c r="E11107" s="3">
        <v>1</v>
      </c>
      <c r="F11107" s="2">
        <v>1261.1346780026706</v>
      </c>
      <c r="G11107" s="2">
        <v>1261.1346780026706</v>
      </c>
      <c r="H11107" s="2">
        <v>4176.7782465437422</v>
      </c>
      <c r="I11107" s="2">
        <v>5437.9129245464128</v>
      </c>
      <c r="J11107" s="2">
        <v>8530.9518280779739</v>
      </c>
      <c r="K11107" t="s">
        <v>11</v>
      </c>
    </row>
    <row r="11108" spans="1:11" x14ac:dyDescent="0.2">
      <c r="A11108" s="3">
        <v>1787</v>
      </c>
      <c r="B11108" s="3">
        <v>2026</v>
      </c>
      <c r="C11108" s="3">
        <v>1</v>
      </c>
      <c r="D11108" s="3">
        <v>2026</v>
      </c>
      <c r="E11108" s="3">
        <v>1</v>
      </c>
      <c r="F11108" s="2">
        <v>459.51138963607718</v>
      </c>
      <c r="G11108" s="2">
        <v>459.51138963607718</v>
      </c>
      <c r="H11108" s="2">
        <v>1491.7683626452676</v>
      </c>
      <c r="I11108" s="2">
        <v>1951.2797522813448</v>
      </c>
      <c r="J11108" s="2">
        <v>2947.2421089048507</v>
      </c>
      <c r="K11108" t="s">
        <v>11</v>
      </c>
    </row>
    <row r="11109" spans="1:11" x14ac:dyDescent="0.2">
      <c r="A11109" s="3">
        <v>1788</v>
      </c>
      <c r="B11109" s="3">
        <v>2026</v>
      </c>
      <c r="C11109" s="3">
        <v>1</v>
      </c>
      <c r="D11109" s="3">
        <v>2026</v>
      </c>
      <c r="E11109" s="3">
        <v>1</v>
      </c>
      <c r="F11109" s="2">
        <v>2216.1879861875123</v>
      </c>
      <c r="G11109" s="2">
        <v>2216.1879861875123</v>
      </c>
      <c r="H11109" s="2">
        <v>7523.7267037606007</v>
      </c>
      <c r="I11109" s="2">
        <v>9739.9146899481129</v>
      </c>
      <c r="J11109" s="2">
        <v>14775.395181734926</v>
      </c>
      <c r="K11109" t="s">
        <v>11</v>
      </c>
    </row>
    <row r="11110" spans="1:11" x14ac:dyDescent="0.2">
      <c r="A11110" s="3">
        <v>1789</v>
      </c>
      <c r="B11110" s="3">
        <v>2026</v>
      </c>
      <c r="C11110" s="3">
        <v>1</v>
      </c>
      <c r="D11110" s="3">
        <v>2026</v>
      </c>
      <c r="E11110" s="3">
        <v>1</v>
      </c>
      <c r="F11110" s="2">
        <v>879.30433426804962</v>
      </c>
      <c r="G11110" s="2">
        <v>879.30433426804962</v>
      </c>
      <c r="H11110" s="2">
        <v>2771.322861180598</v>
      </c>
      <c r="I11110" s="2">
        <v>3650.6271954486474</v>
      </c>
      <c r="J11110" s="2">
        <v>5716.6467858651777</v>
      </c>
      <c r="K11110" t="s">
        <v>11</v>
      </c>
    </row>
    <row r="11111" spans="1:11" x14ac:dyDescent="0.2">
      <c r="A11111" s="3">
        <v>1790</v>
      </c>
      <c r="B11111" s="3">
        <v>2026</v>
      </c>
      <c r="C11111" s="3">
        <v>1</v>
      </c>
      <c r="D11111" s="3">
        <v>2026</v>
      </c>
      <c r="E11111" s="3">
        <v>1</v>
      </c>
      <c r="F11111" s="2">
        <v>4001.8065341675106</v>
      </c>
      <c r="G11111" s="2">
        <v>4001.8065341675106</v>
      </c>
      <c r="H11111" s="2">
        <v>13221.451390781796</v>
      </c>
      <c r="I11111" s="2">
        <v>17223.257924949306</v>
      </c>
      <c r="J11111" s="2">
        <v>26715.240703401345</v>
      </c>
      <c r="K11111" t="s">
        <v>11</v>
      </c>
    </row>
    <row r="11112" spans="1:11" x14ac:dyDescent="0.2">
      <c r="A11112" s="3">
        <v>1791</v>
      </c>
      <c r="B11112" s="3">
        <v>2026</v>
      </c>
      <c r="C11112" s="3">
        <v>1</v>
      </c>
      <c r="D11112" s="3">
        <v>2026</v>
      </c>
      <c r="E11112" s="3">
        <v>1</v>
      </c>
      <c r="F11112" s="2">
        <v>6405.04929969563</v>
      </c>
      <c r="G11112" s="2">
        <v>6405.04929969563</v>
      </c>
      <c r="H11112" s="2">
        <v>22117.10407893272</v>
      </c>
      <c r="I11112" s="2">
        <v>28522.153378628351</v>
      </c>
      <c r="J11112" s="2">
        <v>44340.441805425049</v>
      </c>
      <c r="K11112" t="s">
        <v>11</v>
      </c>
    </row>
    <row r="11113" spans="1:11" x14ac:dyDescent="0.2">
      <c r="A11113" s="3">
        <v>1792</v>
      </c>
      <c r="B11113" s="3">
        <v>2026</v>
      </c>
      <c r="C11113" s="3">
        <v>1</v>
      </c>
      <c r="D11113" s="3">
        <v>2026</v>
      </c>
      <c r="E11113" s="3">
        <v>1</v>
      </c>
      <c r="F11113" s="2">
        <v>3271.12817428058</v>
      </c>
      <c r="G11113" s="2">
        <v>3271.12817428058</v>
      </c>
      <c r="H11113" s="2">
        <v>10607.266717984745</v>
      </c>
      <c r="I11113" s="2">
        <v>13878.394892265325</v>
      </c>
      <c r="J11113" s="2">
        <v>21401.29674087666</v>
      </c>
      <c r="K11113" t="s">
        <v>11</v>
      </c>
    </row>
    <row r="11114" spans="1:11" x14ac:dyDescent="0.2">
      <c r="A11114" s="3">
        <v>1793</v>
      </c>
      <c r="B11114" s="3">
        <v>2026</v>
      </c>
      <c r="C11114" s="3">
        <v>1</v>
      </c>
      <c r="D11114" s="3">
        <v>2026</v>
      </c>
      <c r="E11114" s="3">
        <v>1</v>
      </c>
      <c r="F11114" s="2">
        <v>4583.8800490329668</v>
      </c>
      <c r="G11114" s="2">
        <v>4583.8800490329668</v>
      </c>
      <c r="H11114" s="2">
        <v>15237.747952201298</v>
      </c>
      <c r="I11114" s="2">
        <v>19821.628001234265</v>
      </c>
      <c r="J11114" s="2">
        <v>30554.251537947977</v>
      </c>
      <c r="K11114" t="s">
        <v>11</v>
      </c>
    </row>
    <row r="11115" spans="1:11" x14ac:dyDescent="0.2">
      <c r="A11115" s="3">
        <v>1794</v>
      </c>
      <c r="B11115" s="3">
        <v>2026</v>
      </c>
      <c r="C11115" s="3">
        <v>1</v>
      </c>
      <c r="D11115" s="3">
        <v>2026</v>
      </c>
      <c r="E11115" s="3">
        <v>1</v>
      </c>
      <c r="F11115" s="2">
        <v>1171.554973836847</v>
      </c>
      <c r="G11115" s="2">
        <v>1171.554973836847</v>
      </c>
      <c r="H11115" s="2">
        <v>4004.9330158257299</v>
      </c>
      <c r="I11115" s="2">
        <v>5176.4879896625771</v>
      </c>
      <c r="J11115" s="2">
        <v>8055.0450062342316</v>
      </c>
      <c r="K11115" t="s">
        <v>11</v>
      </c>
    </row>
    <row r="11116" spans="1:11" x14ac:dyDescent="0.2">
      <c r="A11116" s="3">
        <v>1795</v>
      </c>
      <c r="B11116" s="3">
        <v>2026</v>
      </c>
      <c r="C11116" s="3">
        <v>1</v>
      </c>
      <c r="D11116" s="3">
        <v>2026</v>
      </c>
      <c r="E11116" s="3">
        <v>1</v>
      </c>
      <c r="F11116" s="2">
        <v>2389.5338655698251</v>
      </c>
      <c r="G11116" s="2">
        <v>2389.5338655698251</v>
      </c>
      <c r="H11116" s="2">
        <v>7890.9976959899268</v>
      </c>
      <c r="I11116" s="2">
        <v>10280.531561559752</v>
      </c>
      <c r="J11116" s="2">
        <v>15677.159070329961</v>
      </c>
      <c r="K11116" t="s">
        <v>11</v>
      </c>
    </row>
    <row r="11117" spans="1:11" x14ac:dyDescent="0.2">
      <c r="A11117" s="3">
        <v>1796</v>
      </c>
      <c r="B11117" s="3">
        <v>2026</v>
      </c>
      <c r="C11117" s="3">
        <v>1</v>
      </c>
      <c r="D11117" s="3">
        <v>2026</v>
      </c>
      <c r="E11117" s="3">
        <v>1</v>
      </c>
      <c r="F11117" s="2">
        <v>2683.8854025763089</v>
      </c>
      <c r="G11117" s="2">
        <v>2683.8854025763089</v>
      </c>
      <c r="H11117" s="2">
        <v>9235.1411628107689</v>
      </c>
      <c r="I11117" s="2">
        <v>11919.026565387077</v>
      </c>
      <c r="J11117" s="2">
        <v>18065.198887806648</v>
      </c>
      <c r="K11117" t="s">
        <v>11</v>
      </c>
    </row>
    <row r="11118" spans="1:11" x14ac:dyDescent="0.2">
      <c r="A11118" s="3">
        <v>1797</v>
      </c>
      <c r="B11118" s="3">
        <v>2026</v>
      </c>
      <c r="C11118" s="3">
        <v>1</v>
      </c>
      <c r="D11118" s="3">
        <v>2026</v>
      </c>
      <c r="E11118" s="3">
        <v>1</v>
      </c>
      <c r="F11118" s="2">
        <v>1306.5692927252612</v>
      </c>
      <c r="G11118" s="2">
        <v>1306.5692927252612</v>
      </c>
      <c r="H11118" s="2">
        <v>4498.5441470273017</v>
      </c>
      <c r="I11118" s="2">
        <v>5805.113439752563</v>
      </c>
      <c r="J11118" s="2">
        <v>8875.0049319390946</v>
      </c>
      <c r="K11118" t="s">
        <v>11</v>
      </c>
    </row>
    <row r="11119" spans="1:11" x14ac:dyDescent="0.2">
      <c r="A11119" s="3">
        <v>1798</v>
      </c>
      <c r="B11119" s="3">
        <v>2026</v>
      </c>
      <c r="C11119" s="3">
        <v>1</v>
      </c>
      <c r="D11119" s="3">
        <v>2026</v>
      </c>
      <c r="E11119" s="3">
        <v>1</v>
      </c>
      <c r="F11119" s="2">
        <v>1474.4469285309037</v>
      </c>
      <c r="G11119" s="2">
        <v>1474.4469285309037</v>
      </c>
      <c r="H11119" s="2">
        <v>4835.9355472903353</v>
      </c>
      <c r="I11119" s="2">
        <v>6310.3824758212395</v>
      </c>
      <c r="J11119" s="2">
        <v>9707.5850490506982</v>
      </c>
      <c r="K11119" t="s">
        <v>11</v>
      </c>
    </row>
    <row r="11120" spans="1:11" x14ac:dyDescent="0.2">
      <c r="A11120" s="3">
        <v>1799</v>
      </c>
      <c r="B11120" s="3">
        <v>2026</v>
      </c>
      <c r="C11120" s="3">
        <v>1</v>
      </c>
      <c r="D11120" s="3">
        <v>2026</v>
      </c>
      <c r="E11120" s="3">
        <v>1</v>
      </c>
      <c r="F11120" s="2">
        <v>2900.7595493331337</v>
      </c>
      <c r="G11120" s="2">
        <v>2900.7595493331337</v>
      </c>
      <c r="H11120" s="2">
        <v>9919.2038495230663</v>
      </c>
      <c r="I11120" s="2">
        <v>12819.9633988562</v>
      </c>
      <c r="J11120" s="2">
        <v>19379.627144171438</v>
      </c>
      <c r="K11120" t="s">
        <v>11</v>
      </c>
    </row>
    <row r="11121" spans="1:11" x14ac:dyDescent="0.2">
      <c r="A11121" s="3">
        <v>1800</v>
      </c>
      <c r="B11121" s="3">
        <v>2026</v>
      </c>
      <c r="C11121" s="3">
        <v>1</v>
      </c>
      <c r="D11121" s="3">
        <v>2026</v>
      </c>
      <c r="E11121" s="3">
        <v>1</v>
      </c>
      <c r="F11121" s="2">
        <v>775.52997563922122</v>
      </c>
      <c r="G11121" s="2">
        <v>775.52997563922122</v>
      </c>
      <c r="H11121" s="2">
        <v>2461.4373837487174</v>
      </c>
      <c r="I11121" s="2">
        <v>3236.9673593879388</v>
      </c>
      <c r="J11121" s="2">
        <v>4979.0245879360682</v>
      </c>
      <c r="K11121" t="s">
        <v>11</v>
      </c>
    </row>
    <row r="11122" spans="1:11" x14ac:dyDescent="0.2">
      <c r="A11122" s="3">
        <v>1801</v>
      </c>
      <c r="B11122" s="3">
        <v>2026</v>
      </c>
      <c r="C11122" s="3">
        <v>1</v>
      </c>
      <c r="D11122" s="3">
        <v>2026</v>
      </c>
      <c r="E11122" s="3">
        <v>1</v>
      </c>
      <c r="F11122" s="2">
        <v>2157.1676885925208</v>
      </c>
      <c r="G11122" s="2">
        <v>2157.1676885925208</v>
      </c>
      <c r="H11122" s="2">
        <v>7146.6711120534583</v>
      </c>
      <c r="I11122" s="2">
        <v>9303.8388006459791</v>
      </c>
      <c r="J11122" s="2">
        <v>14121.45503936671</v>
      </c>
      <c r="K11122" t="s">
        <v>11</v>
      </c>
    </row>
    <row r="11123" spans="1:11" x14ac:dyDescent="0.2">
      <c r="A11123" s="3">
        <v>1802</v>
      </c>
      <c r="B11123" s="3">
        <v>2026</v>
      </c>
      <c r="C11123" s="3">
        <v>1</v>
      </c>
      <c r="D11123" s="3">
        <v>2026</v>
      </c>
      <c r="E11123" s="3">
        <v>1</v>
      </c>
      <c r="F11123" s="2">
        <v>3634.1920746976102</v>
      </c>
      <c r="G11123" s="2">
        <v>3634.1920746976102</v>
      </c>
      <c r="H11123" s="2">
        <v>11549.637161568393</v>
      </c>
      <c r="I11123" s="2">
        <v>15183.829236266003</v>
      </c>
      <c r="J11123" s="2">
        <v>23716.990721857917</v>
      </c>
      <c r="K11123" t="s">
        <v>11</v>
      </c>
    </row>
    <row r="11124" spans="1:11" x14ac:dyDescent="0.2">
      <c r="A11124" s="3">
        <v>1803</v>
      </c>
      <c r="B11124" s="3">
        <v>2026</v>
      </c>
      <c r="C11124" s="3">
        <v>1</v>
      </c>
      <c r="D11124" s="3">
        <v>2026</v>
      </c>
      <c r="E11124" s="3">
        <v>1</v>
      </c>
      <c r="F11124" s="2">
        <v>1026.2023792770915</v>
      </c>
      <c r="G11124" s="2">
        <v>1026.2023792770915</v>
      </c>
      <c r="H11124" s="2">
        <v>3606.0132332002495</v>
      </c>
      <c r="I11124" s="2">
        <v>4632.215612477341</v>
      </c>
      <c r="J11124" s="2">
        <v>7072.8890521285011</v>
      </c>
      <c r="K11124" t="s">
        <v>11</v>
      </c>
    </row>
    <row r="11125" spans="1:11" x14ac:dyDescent="0.2">
      <c r="A11125" s="3">
        <v>1804</v>
      </c>
      <c r="B11125" s="3">
        <v>2026</v>
      </c>
      <c r="C11125" s="3">
        <v>1</v>
      </c>
      <c r="D11125" s="3">
        <v>2026</v>
      </c>
      <c r="E11125" s="3">
        <v>1</v>
      </c>
      <c r="F11125" s="2">
        <v>3893.8550308550384</v>
      </c>
      <c r="G11125" s="2">
        <v>3893.8550308550384</v>
      </c>
      <c r="H11125" s="2">
        <v>13494.155636050711</v>
      </c>
      <c r="I11125" s="2">
        <v>17388.01066690575</v>
      </c>
      <c r="J11125" s="2">
        <v>26303.612859245051</v>
      </c>
      <c r="K11125" t="s">
        <v>11</v>
      </c>
    </row>
    <row r="11126" spans="1:11" x14ac:dyDescent="0.2">
      <c r="A11126" s="3">
        <v>1805</v>
      </c>
      <c r="B11126" s="3">
        <v>2026</v>
      </c>
      <c r="C11126" s="3">
        <v>1</v>
      </c>
      <c r="D11126" s="3">
        <v>2026</v>
      </c>
      <c r="E11126" s="3">
        <v>1</v>
      </c>
      <c r="F11126" s="2">
        <v>386.05473531486905</v>
      </c>
      <c r="G11126" s="2">
        <v>386.05473531486905</v>
      </c>
      <c r="H11126" s="2">
        <v>1248.0828558424548</v>
      </c>
      <c r="I11126" s="2">
        <v>1634.1375911573239</v>
      </c>
      <c r="J11126" s="2">
        <v>2523.2135704281923</v>
      </c>
      <c r="K11126" t="s">
        <v>11</v>
      </c>
    </row>
    <row r="11127" spans="1:11" x14ac:dyDescent="0.2">
      <c r="A11127" s="3">
        <v>1806</v>
      </c>
      <c r="B11127" s="3">
        <v>2026</v>
      </c>
      <c r="C11127" s="3">
        <v>1</v>
      </c>
      <c r="D11127" s="3">
        <v>2026</v>
      </c>
      <c r="E11127" s="3">
        <v>1</v>
      </c>
      <c r="F11127" s="2">
        <v>986.36544082645594</v>
      </c>
      <c r="G11127" s="2">
        <v>986.36544082645594</v>
      </c>
      <c r="H11127" s="2">
        <v>3294.7041147778123</v>
      </c>
      <c r="I11127" s="2">
        <v>4281.0695556042683</v>
      </c>
      <c r="J11127" s="2">
        <v>6638.1883952195831</v>
      </c>
      <c r="K11127" t="s">
        <v>11</v>
      </c>
    </row>
    <row r="11128" spans="1:11" x14ac:dyDescent="0.2">
      <c r="A11128" s="3">
        <v>1807</v>
      </c>
      <c r="B11128" s="3">
        <v>2026</v>
      </c>
      <c r="C11128" s="3">
        <v>1</v>
      </c>
      <c r="D11128" s="3">
        <v>2026</v>
      </c>
      <c r="E11128" s="3">
        <v>1</v>
      </c>
      <c r="F11128" s="2">
        <v>1366.7302326784884</v>
      </c>
      <c r="G11128" s="2">
        <v>1366.7302326784884</v>
      </c>
      <c r="H11128" s="2">
        <v>4652.9948709666778</v>
      </c>
      <c r="I11128" s="2">
        <v>6019.7251036451662</v>
      </c>
      <c r="J11128" s="2">
        <v>9080.8539983434275</v>
      </c>
      <c r="K11128" t="s">
        <v>11</v>
      </c>
    </row>
    <row r="11129" spans="1:11" x14ac:dyDescent="0.2">
      <c r="A11129" s="3">
        <v>1808</v>
      </c>
      <c r="B11129" s="3">
        <v>2026</v>
      </c>
      <c r="C11129" s="3">
        <v>1</v>
      </c>
      <c r="D11129" s="3">
        <v>2026</v>
      </c>
      <c r="E11129" s="3">
        <v>1</v>
      </c>
      <c r="F11129" s="2">
        <v>1420.520125307821</v>
      </c>
      <c r="G11129" s="2">
        <v>1420.520125307821</v>
      </c>
      <c r="H11129" s="2">
        <v>4854.3336099542421</v>
      </c>
      <c r="I11129" s="2">
        <v>6274.8537352620633</v>
      </c>
      <c r="J11129" s="2">
        <v>9469.9638842863606</v>
      </c>
      <c r="K11129" t="s">
        <v>11</v>
      </c>
    </row>
    <row r="11130" spans="1:11" x14ac:dyDescent="0.2">
      <c r="A11130" s="3">
        <v>1809</v>
      </c>
      <c r="B11130" s="3">
        <v>2026</v>
      </c>
      <c r="C11130" s="3">
        <v>1</v>
      </c>
      <c r="D11130" s="3">
        <v>2026</v>
      </c>
      <c r="E11130" s="3">
        <v>1</v>
      </c>
      <c r="F11130" s="2">
        <v>4267.0163167286892</v>
      </c>
      <c r="G11130" s="2">
        <v>4267.0163167286892</v>
      </c>
      <c r="H11130" s="2">
        <v>13956.277031495738</v>
      </c>
      <c r="I11130" s="2">
        <v>18223.293348224426</v>
      </c>
      <c r="J11130" s="2">
        <v>28578.717102434635</v>
      </c>
      <c r="K11130" t="s">
        <v>11</v>
      </c>
    </row>
    <row r="11131" spans="1:11" x14ac:dyDescent="0.2">
      <c r="A11131" s="3">
        <v>1810</v>
      </c>
      <c r="B11131" s="3">
        <v>2026</v>
      </c>
      <c r="C11131" s="3">
        <v>1</v>
      </c>
      <c r="D11131" s="3">
        <v>2026</v>
      </c>
      <c r="E11131" s="3">
        <v>1</v>
      </c>
      <c r="F11131" s="2">
        <v>1098.8547784390148</v>
      </c>
      <c r="G11131" s="2">
        <v>1098.8547784390148</v>
      </c>
      <c r="H11131" s="2">
        <v>3601.339466337281</v>
      </c>
      <c r="I11131" s="2">
        <v>4700.1942447762958</v>
      </c>
      <c r="J11131" s="2">
        <v>7226.0110891469494</v>
      </c>
      <c r="K11131" t="s">
        <v>11</v>
      </c>
    </row>
    <row r="11132" spans="1:11" x14ac:dyDescent="0.2">
      <c r="A11132" s="3">
        <v>1811</v>
      </c>
      <c r="B11132" s="3">
        <v>2026</v>
      </c>
      <c r="C11132" s="3">
        <v>1</v>
      </c>
      <c r="D11132" s="3">
        <v>2026</v>
      </c>
      <c r="E11132" s="3">
        <v>1</v>
      </c>
      <c r="F11132" s="2">
        <v>1869.002904771183</v>
      </c>
      <c r="G11132" s="2">
        <v>1869.002904771183</v>
      </c>
      <c r="H11132" s="2">
        <v>6403.3946598493148</v>
      </c>
      <c r="I11132" s="2">
        <v>8272.3975646204981</v>
      </c>
      <c r="J11132" s="2">
        <v>12908.196455046131</v>
      </c>
      <c r="K11132" t="s">
        <v>11</v>
      </c>
    </row>
    <row r="11133" spans="1:11" x14ac:dyDescent="0.2">
      <c r="A11133" s="3">
        <v>1812</v>
      </c>
      <c r="B11133" s="3">
        <v>2026</v>
      </c>
      <c r="C11133" s="3">
        <v>1</v>
      </c>
      <c r="D11133" s="3">
        <v>2026</v>
      </c>
      <c r="E11133" s="3">
        <v>1</v>
      </c>
      <c r="F11133" s="2">
        <v>2191.7937092476354</v>
      </c>
      <c r="G11133" s="2">
        <v>2191.7937092476354</v>
      </c>
      <c r="H11133" s="2">
        <v>7207.9997540398799</v>
      </c>
      <c r="I11133" s="2">
        <v>9399.7934632875149</v>
      </c>
      <c r="J11133" s="2">
        <v>14300.034321722365</v>
      </c>
      <c r="K11133" t="s">
        <v>11</v>
      </c>
    </row>
    <row r="11134" spans="1:11" x14ac:dyDescent="0.2">
      <c r="A11134" s="3">
        <v>1813</v>
      </c>
      <c r="B11134" s="3">
        <v>2026</v>
      </c>
      <c r="C11134" s="3">
        <v>1</v>
      </c>
      <c r="D11134" s="3">
        <v>2026</v>
      </c>
      <c r="E11134" s="3">
        <v>1</v>
      </c>
      <c r="F11134" s="2">
        <v>1776.6399085709375</v>
      </c>
      <c r="G11134" s="2">
        <v>1776.6399085709375</v>
      </c>
      <c r="H11134" s="2">
        <v>6162.0123763268684</v>
      </c>
      <c r="I11134" s="2">
        <v>7938.6522848978057</v>
      </c>
      <c r="J11134" s="2">
        <v>12165.736647090531</v>
      </c>
      <c r="K11134" t="s">
        <v>11</v>
      </c>
    </row>
    <row r="11135" spans="1:11" x14ac:dyDescent="0.2">
      <c r="A11135" s="3">
        <v>1814</v>
      </c>
      <c r="B11135" s="3">
        <v>2026</v>
      </c>
      <c r="C11135" s="3">
        <v>1</v>
      </c>
      <c r="D11135" s="3">
        <v>2026</v>
      </c>
      <c r="E11135" s="3">
        <v>1</v>
      </c>
      <c r="F11135" s="2">
        <v>1224.0094783396069</v>
      </c>
      <c r="G11135" s="2">
        <v>1224.0094783396069</v>
      </c>
      <c r="H11135" s="2">
        <v>4268.0131701033433</v>
      </c>
      <c r="I11135" s="2">
        <v>5492.0226484429504</v>
      </c>
      <c r="J11135" s="2">
        <v>8454.2519701079254</v>
      </c>
      <c r="K11135" t="s">
        <v>11</v>
      </c>
    </row>
    <row r="11136" spans="1:11" x14ac:dyDescent="0.2">
      <c r="A11136" s="3">
        <v>1815</v>
      </c>
      <c r="B11136" s="3">
        <v>2026</v>
      </c>
      <c r="C11136" s="3">
        <v>1</v>
      </c>
      <c r="D11136" s="3">
        <v>2026</v>
      </c>
      <c r="E11136" s="3">
        <v>1</v>
      </c>
      <c r="F11136" s="2">
        <v>943.01310294684902</v>
      </c>
      <c r="G11136" s="2">
        <v>943.01310294684902</v>
      </c>
      <c r="H11136" s="2">
        <v>3291.5086150520615</v>
      </c>
      <c r="I11136" s="2">
        <v>4234.5217179989104</v>
      </c>
      <c r="J11136" s="2">
        <v>6467.6589701081793</v>
      </c>
      <c r="K11136" t="s">
        <v>11</v>
      </c>
    </row>
    <row r="11137" spans="1:11" x14ac:dyDescent="0.2">
      <c r="A11137" s="3">
        <v>1816</v>
      </c>
      <c r="B11137" s="3">
        <v>2026</v>
      </c>
      <c r="C11137" s="3">
        <v>1</v>
      </c>
      <c r="D11137" s="3">
        <v>2026</v>
      </c>
      <c r="E11137" s="3">
        <v>1</v>
      </c>
      <c r="F11137" s="2">
        <v>2146.4595571080108</v>
      </c>
      <c r="G11137" s="2">
        <v>2146.4595571080108</v>
      </c>
      <c r="H11137" s="2">
        <v>7065.1241500859114</v>
      </c>
      <c r="I11137" s="2">
        <v>9211.5837071939222</v>
      </c>
      <c r="J11137" s="2">
        <v>14079.57343165794</v>
      </c>
      <c r="K11137" t="s">
        <v>11</v>
      </c>
    </row>
    <row r="11138" spans="1:11" x14ac:dyDescent="0.2">
      <c r="A11138" s="3">
        <v>1817</v>
      </c>
      <c r="B11138" s="3">
        <v>2026</v>
      </c>
      <c r="C11138" s="3">
        <v>1</v>
      </c>
      <c r="D11138" s="3">
        <v>2026</v>
      </c>
      <c r="E11138" s="3">
        <v>1</v>
      </c>
      <c r="F11138" s="2">
        <v>1832.5011872918251</v>
      </c>
      <c r="G11138" s="2">
        <v>1832.5011872918251</v>
      </c>
      <c r="H11138" s="2">
        <v>6012.19969642456</v>
      </c>
      <c r="I11138" s="2">
        <v>7844.7008837163849</v>
      </c>
      <c r="J11138" s="2">
        <v>12172.268408413524</v>
      </c>
      <c r="K11138" t="s">
        <v>11</v>
      </c>
    </row>
    <row r="11139" spans="1:11" x14ac:dyDescent="0.2">
      <c r="A11139" s="3">
        <v>1818</v>
      </c>
      <c r="B11139" s="3">
        <v>2026</v>
      </c>
      <c r="C11139" s="3">
        <v>1</v>
      </c>
      <c r="D11139" s="3">
        <v>2026</v>
      </c>
      <c r="E11139" s="3">
        <v>1</v>
      </c>
      <c r="F11139" s="2">
        <v>1511.8629690956177</v>
      </c>
      <c r="G11139" s="2">
        <v>1511.8629690956177</v>
      </c>
      <c r="H11139" s="2">
        <v>5095.3300063233955</v>
      </c>
      <c r="I11139" s="2">
        <v>6607.1929754190132</v>
      </c>
      <c r="J11139" s="2">
        <v>10296.555806214054</v>
      </c>
      <c r="K11139" t="s">
        <v>11</v>
      </c>
    </row>
    <row r="11140" spans="1:11" x14ac:dyDescent="0.2">
      <c r="A11140" s="3">
        <v>1819</v>
      </c>
      <c r="B11140" s="3">
        <v>2026</v>
      </c>
      <c r="C11140" s="3">
        <v>1</v>
      </c>
      <c r="D11140" s="3">
        <v>2026</v>
      </c>
      <c r="E11140" s="3">
        <v>1</v>
      </c>
      <c r="F11140" s="2">
        <v>1335.8328687486046</v>
      </c>
      <c r="G11140" s="2">
        <v>1335.8328687486046</v>
      </c>
      <c r="H11140" s="2">
        <v>4409.64793018196</v>
      </c>
      <c r="I11140" s="2">
        <v>5745.4807989305646</v>
      </c>
      <c r="J11140" s="2">
        <v>8881.6600680297706</v>
      </c>
      <c r="K11140" t="s">
        <v>11</v>
      </c>
    </row>
    <row r="11141" spans="1:11" x14ac:dyDescent="0.2">
      <c r="A11141" s="3">
        <v>1820</v>
      </c>
      <c r="B11141" s="3">
        <v>2026</v>
      </c>
      <c r="C11141" s="3">
        <v>1</v>
      </c>
      <c r="D11141" s="3">
        <v>2026</v>
      </c>
      <c r="E11141" s="3">
        <v>1</v>
      </c>
      <c r="F11141" s="2">
        <v>751.22649616012086</v>
      </c>
      <c r="G11141" s="2">
        <v>751.22649616012086</v>
      </c>
      <c r="H11141" s="2">
        <v>2576.1620773507234</v>
      </c>
      <c r="I11141" s="2">
        <v>3327.3885735108443</v>
      </c>
      <c r="J11141" s="2">
        <v>5175.4326498283717</v>
      </c>
      <c r="K11141" t="s">
        <v>11</v>
      </c>
    </row>
    <row r="11142" spans="1:11" x14ac:dyDescent="0.2">
      <c r="A11142" s="3">
        <v>1821</v>
      </c>
      <c r="B11142" s="3">
        <v>2026</v>
      </c>
      <c r="C11142" s="3">
        <v>1</v>
      </c>
      <c r="D11142" s="3">
        <v>2026</v>
      </c>
      <c r="E11142" s="3">
        <v>1</v>
      </c>
      <c r="F11142" s="2">
        <v>835.91799846788319</v>
      </c>
      <c r="G11142" s="2">
        <v>835.91799846788319</v>
      </c>
      <c r="H11142" s="2">
        <v>2806.4500713890175</v>
      </c>
      <c r="I11142" s="2">
        <v>3642.3680698569005</v>
      </c>
      <c r="J11142" s="2">
        <v>5602.688605678145</v>
      </c>
      <c r="K11142" t="s">
        <v>11</v>
      </c>
    </row>
    <row r="11143" spans="1:11" x14ac:dyDescent="0.2">
      <c r="A11143" s="3">
        <v>1822</v>
      </c>
      <c r="B11143" s="3">
        <v>2026</v>
      </c>
      <c r="C11143" s="3">
        <v>1</v>
      </c>
      <c r="D11143" s="3">
        <v>2026</v>
      </c>
      <c r="E11143" s="3">
        <v>1</v>
      </c>
      <c r="F11143" s="2">
        <v>1982.1743234922769</v>
      </c>
      <c r="G11143" s="2">
        <v>1982.1743234922769</v>
      </c>
      <c r="H11143" s="2">
        <v>6998.4730087460221</v>
      </c>
      <c r="I11143" s="2">
        <v>8980.647332238299</v>
      </c>
      <c r="J11143" s="2">
        <v>13638.804762684786</v>
      </c>
      <c r="K11143" t="s">
        <v>11</v>
      </c>
    </row>
    <row r="11144" spans="1:11" x14ac:dyDescent="0.2">
      <c r="A11144" s="3">
        <v>1823</v>
      </c>
      <c r="B11144" s="3">
        <v>2026</v>
      </c>
      <c r="C11144" s="3">
        <v>1</v>
      </c>
      <c r="D11144" s="3">
        <v>2026</v>
      </c>
      <c r="E11144" s="3">
        <v>1</v>
      </c>
      <c r="F11144" s="2">
        <v>5180.879489771999</v>
      </c>
      <c r="G11144" s="2">
        <v>5180.879489771999</v>
      </c>
      <c r="H11144" s="2">
        <v>17611.96207386817</v>
      </c>
      <c r="I11144" s="2">
        <v>22792.84156364017</v>
      </c>
      <c r="J11144" s="2">
        <v>35376.759192730169</v>
      </c>
      <c r="K11144" t="s">
        <v>11</v>
      </c>
    </row>
    <row r="11145" spans="1:11" x14ac:dyDescent="0.2">
      <c r="A11145" s="3">
        <v>1824</v>
      </c>
      <c r="B11145" s="3">
        <v>2026</v>
      </c>
      <c r="C11145" s="3">
        <v>1</v>
      </c>
      <c r="D11145" s="3">
        <v>2026</v>
      </c>
      <c r="E11145" s="3">
        <v>1</v>
      </c>
      <c r="F11145" s="2">
        <v>2275.0650296348781</v>
      </c>
      <c r="G11145" s="2">
        <v>2275.0650296348781</v>
      </c>
      <c r="H11145" s="2">
        <v>7137.9180492143914</v>
      </c>
      <c r="I11145" s="2">
        <v>9412.9830788492691</v>
      </c>
      <c r="J11145" s="2">
        <v>14585.394010739787</v>
      </c>
      <c r="K11145" t="s">
        <v>11</v>
      </c>
    </row>
    <row r="11146" spans="1:11" x14ac:dyDescent="0.2">
      <c r="A11146" s="3">
        <v>1825</v>
      </c>
      <c r="B11146" s="3">
        <v>2026</v>
      </c>
      <c r="C11146" s="3">
        <v>1</v>
      </c>
      <c r="D11146" s="3">
        <v>2026</v>
      </c>
      <c r="E11146" s="3">
        <v>1</v>
      </c>
      <c r="F11146" s="2">
        <v>2766.5681302241587</v>
      </c>
      <c r="G11146" s="2">
        <v>2766.5681302241587</v>
      </c>
      <c r="H11146" s="2">
        <v>8997.9509436971439</v>
      </c>
      <c r="I11146" s="2">
        <v>11764.519073921303</v>
      </c>
      <c r="J11146" s="2">
        <v>17808.339722418208</v>
      </c>
      <c r="K11146" t="s">
        <v>11</v>
      </c>
    </row>
    <row r="11147" spans="1:11" x14ac:dyDescent="0.2">
      <c r="A11147" s="3">
        <v>1826</v>
      </c>
      <c r="B11147" s="3">
        <v>2026</v>
      </c>
      <c r="C11147" s="3">
        <v>1</v>
      </c>
      <c r="D11147" s="3">
        <v>2026</v>
      </c>
      <c r="E11147" s="3">
        <v>1</v>
      </c>
      <c r="F11147" s="2">
        <v>1447.0545849711932</v>
      </c>
      <c r="G11147" s="2">
        <v>1447.0545849711932</v>
      </c>
      <c r="H11147" s="2">
        <v>4740.8851395559523</v>
      </c>
      <c r="I11147" s="2">
        <v>6187.9397245271457</v>
      </c>
      <c r="J11147" s="2">
        <v>9372.4623071135429</v>
      </c>
      <c r="K11147" t="s">
        <v>11</v>
      </c>
    </row>
    <row r="11148" spans="1:11" x14ac:dyDescent="0.2">
      <c r="A11148" s="3">
        <v>1827</v>
      </c>
      <c r="B11148" s="3">
        <v>2026</v>
      </c>
      <c r="C11148" s="3">
        <v>1</v>
      </c>
      <c r="D11148" s="3">
        <v>2026</v>
      </c>
      <c r="E11148" s="3">
        <v>1</v>
      </c>
      <c r="F11148" s="2">
        <v>1550.1591071237156</v>
      </c>
      <c r="G11148" s="2">
        <v>1550.1591071237156</v>
      </c>
      <c r="H11148" s="2">
        <v>5266.4520830800666</v>
      </c>
      <c r="I11148" s="2">
        <v>6816.6111902037819</v>
      </c>
      <c r="J11148" s="2">
        <v>10417.787984481298</v>
      </c>
      <c r="K11148" t="s">
        <v>11</v>
      </c>
    </row>
    <row r="11149" spans="1:11" x14ac:dyDescent="0.2">
      <c r="A11149" s="3">
        <v>1828</v>
      </c>
      <c r="B11149" s="3">
        <v>2026</v>
      </c>
      <c r="C11149" s="3">
        <v>1</v>
      </c>
      <c r="D11149" s="3">
        <v>2026</v>
      </c>
      <c r="E11149" s="3">
        <v>1</v>
      </c>
      <c r="F11149" s="2">
        <v>2404.5881997037936</v>
      </c>
      <c r="G11149" s="2">
        <v>2404.5881997037936</v>
      </c>
      <c r="H11149" s="2">
        <v>7654.1169067792616</v>
      </c>
      <c r="I11149" s="2">
        <v>10058.705106483056</v>
      </c>
      <c r="J11149" s="2">
        <v>15762.47406788103</v>
      </c>
      <c r="K11149" t="s">
        <v>11</v>
      </c>
    </row>
    <row r="11150" spans="1:11" x14ac:dyDescent="0.2">
      <c r="A11150" s="3">
        <v>1829</v>
      </c>
      <c r="B11150" s="3">
        <v>2026</v>
      </c>
      <c r="C11150" s="3">
        <v>1</v>
      </c>
      <c r="D11150" s="3">
        <v>2026</v>
      </c>
      <c r="E11150" s="3">
        <v>1</v>
      </c>
      <c r="F11150" s="2">
        <v>2051.4979930816962</v>
      </c>
      <c r="G11150" s="2">
        <v>2051.4979930816962</v>
      </c>
      <c r="H11150" s="2">
        <v>6843.9624105013454</v>
      </c>
      <c r="I11150" s="2">
        <v>8895.4604035830416</v>
      </c>
      <c r="J11150" s="2">
        <v>13734.756132706043</v>
      </c>
      <c r="K11150" t="s">
        <v>11</v>
      </c>
    </row>
    <row r="11151" spans="1:11" x14ac:dyDescent="0.2">
      <c r="A11151" s="3">
        <v>1830</v>
      </c>
      <c r="B11151" s="3">
        <v>2026</v>
      </c>
      <c r="C11151" s="3">
        <v>1</v>
      </c>
      <c r="D11151" s="3">
        <v>2026</v>
      </c>
      <c r="E11151" s="3">
        <v>1</v>
      </c>
      <c r="F11151" s="2">
        <v>1700.5709823797731</v>
      </c>
      <c r="G11151" s="2">
        <v>1700.5709823797731</v>
      </c>
      <c r="H11151" s="2">
        <v>5312.9791876216987</v>
      </c>
      <c r="I11151" s="2">
        <v>7013.550170001472</v>
      </c>
      <c r="J11151" s="2">
        <v>10962.667509225312</v>
      </c>
      <c r="K11151" t="s">
        <v>11</v>
      </c>
    </row>
    <row r="11152" spans="1:11" x14ac:dyDescent="0.2">
      <c r="A11152" s="3">
        <v>1831</v>
      </c>
      <c r="B11152" s="3">
        <v>2026</v>
      </c>
      <c r="C11152" s="3">
        <v>1</v>
      </c>
      <c r="D11152" s="3">
        <v>2026</v>
      </c>
      <c r="E11152" s="3">
        <v>1</v>
      </c>
      <c r="F11152" s="2">
        <v>1282.4998260221601</v>
      </c>
      <c r="G11152" s="2">
        <v>1282.4998260221601</v>
      </c>
      <c r="H11152" s="2">
        <v>4132.7514419862919</v>
      </c>
      <c r="I11152" s="2">
        <v>5415.2512680084519</v>
      </c>
      <c r="J11152" s="2">
        <v>8475.7157681509525</v>
      </c>
      <c r="K11152" t="s">
        <v>11</v>
      </c>
    </row>
    <row r="11153" spans="1:11" x14ac:dyDescent="0.2">
      <c r="A11153" s="3">
        <v>1832</v>
      </c>
      <c r="B11153" s="3">
        <v>2026</v>
      </c>
      <c r="C11153" s="3">
        <v>1</v>
      </c>
      <c r="D11153" s="3">
        <v>2026</v>
      </c>
      <c r="E11153" s="3">
        <v>1</v>
      </c>
      <c r="F11153" s="2">
        <v>752.0406766919757</v>
      </c>
      <c r="G11153" s="2">
        <v>752.0406766919757</v>
      </c>
      <c r="H11153" s="2">
        <v>2463.8919712073448</v>
      </c>
      <c r="I11153" s="2">
        <v>3215.9326478993207</v>
      </c>
      <c r="J11153" s="2">
        <v>4900.2818712212993</v>
      </c>
      <c r="K11153" t="s">
        <v>11</v>
      </c>
    </row>
    <row r="11154" spans="1:11" x14ac:dyDescent="0.2">
      <c r="A11154" s="3">
        <v>1833</v>
      </c>
      <c r="B11154" s="3">
        <v>2026</v>
      </c>
      <c r="C11154" s="3">
        <v>1</v>
      </c>
      <c r="D11154" s="3">
        <v>2026</v>
      </c>
      <c r="E11154" s="3">
        <v>1</v>
      </c>
      <c r="F11154" s="2">
        <v>6453.9396275258559</v>
      </c>
      <c r="G11154" s="2">
        <v>6453.9396275258559</v>
      </c>
      <c r="H11154" s="2">
        <v>21033.569851954908</v>
      </c>
      <c r="I11154" s="2">
        <v>27487.509479480763</v>
      </c>
      <c r="J11154" s="2">
        <v>42855.417515037261</v>
      </c>
      <c r="K11154" t="s">
        <v>11</v>
      </c>
    </row>
    <row r="11155" spans="1:11" x14ac:dyDescent="0.2">
      <c r="A11155" s="3">
        <v>1834</v>
      </c>
      <c r="B11155" s="3">
        <v>2026</v>
      </c>
      <c r="C11155" s="3">
        <v>1</v>
      </c>
      <c r="D11155" s="3">
        <v>2026</v>
      </c>
      <c r="E11155" s="3">
        <v>1</v>
      </c>
      <c r="F11155" s="2">
        <v>1586.8021437233162</v>
      </c>
      <c r="G11155" s="2">
        <v>1586.8021437233162</v>
      </c>
      <c r="H11155" s="2">
        <v>5023.9658661556641</v>
      </c>
      <c r="I11155" s="2">
        <v>6610.7680098789806</v>
      </c>
      <c r="J11155" s="2">
        <v>10195.895985627223</v>
      </c>
      <c r="K11155" t="s">
        <v>11</v>
      </c>
    </row>
    <row r="11156" spans="1:11" x14ac:dyDescent="0.2">
      <c r="A11156" s="3">
        <v>1835</v>
      </c>
      <c r="B11156" s="3">
        <v>2026</v>
      </c>
      <c r="C11156" s="3">
        <v>1</v>
      </c>
      <c r="D11156" s="3">
        <v>2026</v>
      </c>
      <c r="E11156" s="3">
        <v>1</v>
      </c>
      <c r="F11156" s="2">
        <v>2660.7871646469716</v>
      </c>
      <c r="G11156" s="2">
        <v>2660.7871646469716</v>
      </c>
      <c r="H11156" s="2">
        <v>8706.4850405429279</v>
      </c>
      <c r="I11156" s="2">
        <v>11367.2722051899</v>
      </c>
      <c r="J11156" s="2">
        <v>17638.140053628758</v>
      </c>
      <c r="K11156" t="s">
        <v>11</v>
      </c>
    </row>
    <row r="11157" spans="1:11" x14ac:dyDescent="0.2">
      <c r="A11157" s="3">
        <v>1836</v>
      </c>
      <c r="B11157" s="3">
        <v>2026</v>
      </c>
      <c r="C11157" s="3">
        <v>1</v>
      </c>
      <c r="D11157" s="3">
        <v>2026</v>
      </c>
      <c r="E11157" s="3">
        <v>1</v>
      </c>
      <c r="F11157" s="2">
        <v>2689.7401289063664</v>
      </c>
      <c r="G11157" s="2">
        <v>2689.7401289063664</v>
      </c>
      <c r="H11157" s="2">
        <v>9185.9867897777076</v>
      </c>
      <c r="I11157" s="2">
        <v>11875.726918684075</v>
      </c>
      <c r="J11157" s="2">
        <v>18634.23059248173</v>
      </c>
      <c r="K11157" t="s">
        <v>11</v>
      </c>
    </row>
    <row r="11158" spans="1:11" x14ac:dyDescent="0.2">
      <c r="A11158" s="3">
        <v>1837</v>
      </c>
      <c r="B11158" s="3">
        <v>2026</v>
      </c>
      <c r="C11158" s="3">
        <v>1</v>
      </c>
      <c r="D11158" s="3">
        <v>2026</v>
      </c>
      <c r="E11158" s="3">
        <v>1</v>
      </c>
      <c r="F11158" s="2">
        <v>2986.756126270705</v>
      </c>
      <c r="G11158" s="2">
        <v>2986.756126270705</v>
      </c>
      <c r="H11158" s="2">
        <v>10415.886737827004</v>
      </c>
      <c r="I11158" s="2">
        <v>13402.64286409771</v>
      </c>
      <c r="J11158" s="2">
        <v>20540.325694735591</v>
      </c>
      <c r="K11158" t="s">
        <v>11</v>
      </c>
    </row>
    <row r="11159" spans="1:11" x14ac:dyDescent="0.2">
      <c r="A11159" s="3">
        <v>1838</v>
      </c>
      <c r="B11159" s="3">
        <v>2026</v>
      </c>
      <c r="C11159" s="3">
        <v>1</v>
      </c>
      <c r="D11159" s="3">
        <v>2026</v>
      </c>
      <c r="E11159" s="3">
        <v>1</v>
      </c>
      <c r="F11159" s="2">
        <v>538.93896685513675</v>
      </c>
      <c r="G11159" s="2">
        <v>538.93896685513675</v>
      </c>
      <c r="H11159" s="2">
        <v>1685.4223727206363</v>
      </c>
      <c r="I11159" s="2">
        <v>2224.3613395757729</v>
      </c>
      <c r="J11159" s="2">
        <v>3476.430486808164</v>
      </c>
      <c r="K11159" t="s">
        <v>11</v>
      </c>
    </row>
    <row r="11160" spans="1:11" x14ac:dyDescent="0.2">
      <c r="A11160" s="3">
        <v>1839</v>
      </c>
      <c r="B11160" s="3">
        <v>2026</v>
      </c>
      <c r="C11160" s="3">
        <v>1</v>
      </c>
      <c r="D11160" s="3">
        <v>2026</v>
      </c>
      <c r="E11160" s="3">
        <v>1</v>
      </c>
      <c r="F11160" s="2">
        <v>755.59997116547743</v>
      </c>
      <c r="G11160" s="2">
        <v>755.59997116547743</v>
      </c>
      <c r="H11160" s="2">
        <v>2558.2171773198525</v>
      </c>
      <c r="I11160" s="2">
        <v>3313.8171484853301</v>
      </c>
      <c r="J11160" s="2">
        <v>5130.4587498800975</v>
      </c>
      <c r="K11160" t="s">
        <v>11</v>
      </c>
    </row>
    <row r="11161" spans="1:11" x14ac:dyDescent="0.2">
      <c r="A11161" s="3">
        <v>1840</v>
      </c>
      <c r="B11161" s="3">
        <v>2026</v>
      </c>
      <c r="C11161" s="3">
        <v>1</v>
      </c>
      <c r="D11161" s="3">
        <v>2026</v>
      </c>
      <c r="E11161" s="3">
        <v>1</v>
      </c>
      <c r="F11161" s="2">
        <v>1158.4909959194204</v>
      </c>
      <c r="G11161" s="2">
        <v>1158.4909959194204</v>
      </c>
      <c r="H11161" s="2">
        <v>3909.6162290379643</v>
      </c>
      <c r="I11161" s="2">
        <v>5068.1072249573845</v>
      </c>
      <c r="J11161" s="2">
        <v>7734.2890933120325</v>
      </c>
      <c r="K11161" t="s">
        <v>11</v>
      </c>
    </row>
    <row r="11162" spans="1:11" x14ac:dyDescent="0.2">
      <c r="A11162" s="3">
        <v>1841</v>
      </c>
      <c r="B11162" s="3">
        <v>2026</v>
      </c>
      <c r="C11162" s="3">
        <v>1</v>
      </c>
      <c r="D11162" s="3">
        <v>2026</v>
      </c>
      <c r="E11162" s="3">
        <v>1</v>
      </c>
      <c r="F11162" s="2">
        <v>935.4247917176026</v>
      </c>
      <c r="G11162" s="2">
        <v>935.4247917176026</v>
      </c>
      <c r="H11162" s="2">
        <v>3171.7587184502372</v>
      </c>
      <c r="I11162" s="2">
        <v>4107.1835101678398</v>
      </c>
      <c r="J11162" s="2">
        <v>6356.5578506850688</v>
      </c>
      <c r="K11162" t="s">
        <v>11</v>
      </c>
    </row>
    <row r="11163" spans="1:11" x14ac:dyDescent="0.2">
      <c r="A11163" s="3">
        <v>1842</v>
      </c>
      <c r="B11163" s="3">
        <v>2026</v>
      </c>
      <c r="C11163" s="3">
        <v>1</v>
      </c>
      <c r="D11163" s="3">
        <v>2026</v>
      </c>
      <c r="E11163" s="3">
        <v>1</v>
      </c>
      <c r="F11163" s="2">
        <v>1609.4202596947498</v>
      </c>
      <c r="G11163" s="2">
        <v>1609.4202596947498</v>
      </c>
      <c r="H11163" s="2">
        <v>5146.9760096831214</v>
      </c>
      <c r="I11163" s="2">
        <v>6756.3962693778712</v>
      </c>
      <c r="J11163" s="2">
        <v>10355.401187435458</v>
      </c>
      <c r="K11163" t="s">
        <v>11</v>
      </c>
    </row>
    <row r="11164" spans="1:11" x14ac:dyDescent="0.2">
      <c r="A11164" s="3">
        <v>1843</v>
      </c>
      <c r="B11164" s="3">
        <v>2026</v>
      </c>
      <c r="C11164" s="3">
        <v>1</v>
      </c>
      <c r="D11164" s="3">
        <v>2026</v>
      </c>
      <c r="E11164" s="3">
        <v>1</v>
      </c>
      <c r="F11164" s="2">
        <v>3089.4624101806517</v>
      </c>
      <c r="G11164" s="2">
        <v>3089.4624101806517</v>
      </c>
      <c r="H11164" s="2">
        <v>9842.2378556647072</v>
      </c>
      <c r="I11164" s="2">
        <v>12931.700265845358</v>
      </c>
      <c r="J11164" s="2">
        <v>19875.174566897313</v>
      </c>
      <c r="K11164" t="s">
        <v>11</v>
      </c>
    </row>
    <row r="11165" spans="1:11" x14ac:dyDescent="0.2">
      <c r="A11165" s="3">
        <v>1844</v>
      </c>
      <c r="B11165" s="3">
        <v>2026</v>
      </c>
      <c r="C11165" s="3">
        <v>1</v>
      </c>
      <c r="D11165" s="3">
        <v>2026</v>
      </c>
      <c r="E11165" s="3">
        <v>1</v>
      </c>
      <c r="F11165" s="2">
        <v>2011.6094587109199</v>
      </c>
      <c r="G11165" s="2">
        <v>2011.6094587109199</v>
      </c>
      <c r="H11165" s="2">
        <v>6884.4850019392015</v>
      </c>
      <c r="I11165" s="2">
        <v>8896.0944606501216</v>
      </c>
      <c r="J11165" s="2">
        <v>13464.120369862852</v>
      </c>
      <c r="K11165" t="s">
        <v>11</v>
      </c>
    </row>
    <row r="11166" spans="1:11" x14ac:dyDescent="0.2">
      <c r="A11166" s="3">
        <v>1845</v>
      </c>
      <c r="B11166" s="3">
        <v>2026</v>
      </c>
      <c r="C11166" s="3">
        <v>1</v>
      </c>
      <c r="D11166" s="3">
        <v>2026</v>
      </c>
      <c r="E11166" s="3">
        <v>1</v>
      </c>
      <c r="F11166" s="2">
        <v>1659.7106299725906</v>
      </c>
      <c r="G11166" s="2">
        <v>1659.7106299725906</v>
      </c>
      <c r="H11166" s="2">
        <v>5574.0959236158105</v>
      </c>
      <c r="I11166" s="2">
        <v>7233.8065535884016</v>
      </c>
      <c r="J11166" s="2">
        <v>11198.654603344401</v>
      </c>
      <c r="K11166" t="s">
        <v>11</v>
      </c>
    </row>
    <row r="11167" spans="1:11" x14ac:dyDescent="0.2">
      <c r="A11167" s="3">
        <v>1846</v>
      </c>
      <c r="B11167" s="3">
        <v>2026</v>
      </c>
      <c r="C11167" s="3">
        <v>1</v>
      </c>
      <c r="D11167" s="3">
        <v>2026</v>
      </c>
      <c r="E11167" s="3">
        <v>1</v>
      </c>
      <c r="F11167" s="2">
        <v>1583.8902328768277</v>
      </c>
      <c r="G11167" s="2">
        <v>1583.8902328768277</v>
      </c>
      <c r="H11167" s="2">
        <v>5315.1183234014115</v>
      </c>
      <c r="I11167" s="2">
        <v>6899.0085562782388</v>
      </c>
      <c r="J11167" s="2">
        <v>10565.146639701798</v>
      </c>
      <c r="K11167" t="s">
        <v>11</v>
      </c>
    </row>
    <row r="11168" spans="1:11" x14ac:dyDescent="0.2">
      <c r="A11168" s="3">
        <v>1847</v>
      </c>
      <c r="B11168" s="3">
        <v>2026</v>
      </c>
      <c r="C11168" s="3">
        <v>1</v>
      </c>
      <c r="D11168" s="3">
        <v>2026</v>
      </c>
      <c r="E11168" s="3">
        <v>1</v>
      </c>
      <c r="F11168" s="2">
        <v>21252.293506463502</v>
      </c>
      <c r="G11168" s="2">
        <v>21252.293506463502</v>
      </c>
      <c r="H11168" s="2">
        <v>73378.917644927569</v>
      </c>
      <c r="I11168" s="2">
        <v>94631.211151391064</v>
      </c>
      <c r="J11168" s="2">
        <v>146353.97463336191</v>
      </c>
      <c r="K11168" t="s">
        <v>11</v>
      </c>
    </row>
    <row r="11169" spans="1:11" x14ac:dyDescent="0.2">
      <c r="A11169" s="3">
        <v>1848</v>
      </c>
      <c r="B11169" s="3">
        <v>2026</v>
      </c>
      <c r="C11169" s="3">
        <v>1</v>
      </c>
      <c r="D11169" s="3">
        <v>2026</v>
      </c>
      <c r="E11169" s="3">
        <v>1</v>
      </c>
      <c r="F11169" s="2">
        <v>4993.0055201033583</v>
      </c>
      <c r="G11169" s="2">
        <v>4993.0055201033583</v>
      </c>
      <c r="H11169" s="2">
        <v>17093.783995359336</v>
      </c>
      <c r="I11169" s="2">
        <v>22086.789515462693</v>
      </c>
      <c r="J11169" s="2">
        <v>33328.940109087423</v>
      </c>
      <c r="K11169" t="s">
        <v>11</v>
      </c>
    </row>
    <row r="11170" spans="1:11" x14ac:dyDescent="0.2">
      <c r="A11170" s="3">
        <v>1849</v>
      </c>
      <c r="B11170" s="3">
        <v>2026</v>
      </c>
      <c r="C11170" s="3">
        <v>1</v>
      </c>
      <c r="D11170" s="3">
        <v>2026</v>
      </c>
      <c r="E11170" s="3">
        <v>1</v>
      </c>
      <c r="F11170" s="2">
        <v>3799.6358816340485</v>
      </c>
      <c r="G11170" s="2">
        <v>3799.6358816340485</v>
      </c>
      <c r="H11170" s="2">
        <v>12190.607326862164</v>
      </c>
      <c r="I11170" s="2">
        <v>15990.243208496213</v>
      </c>
      <c r="J11170" s="2">
        <v>24370.626482779986</v>
      </c>
      <c r="K11170" t="s">
        <v>11</v>
      </c>
    </row>
    <row r="11171" spans="1:11" x14ac:dyDescent="0.2">
      <c r="A11171" s="3">
        <v>1850</v>
      </c>
      <c r="B11171" s="3">
        <v>2026</v>
      </c>
      <c r="C11171" s="3">
        <v>1</v>
      </c>
      <c r="D11171" s="3">
        <v>2026</v>
      </c>
      <c r="E11171" s="3">
        <v>1</v>
      </c>
      <c r="F11171" s="2">
        <v>744.96181381110739</v>
      </c>
      <c r="G11171" s="2">
        <v>744.96181381110739</v>
      </c>
      <c r="H11171" s="2">
        <v>2510.4815289854355</v>
      </c>
      <c r="I11171" s="2">
        <v>3255.4433427965428</v>
      </c>
      <c r="J11171" s="2">
        <v>5080.5475876697701</v>
      </c>
      <c r="K11171" t="s">
        <v>11</v>
      </c>
    </row>
    <row r="11172" spans="1:11" x14ac:dyDescent="0.2">
      <c r="A11172" s="3">
        <v>1851</v>
      </c>
      <c r="B11172" s="3">
        <v>2026</v>
      </c>
      <c r="C11172" s="3">
        <v>1</v>
      </c>
      <c r="D11172" s="3">
        <v>2026</v>
      </c>
      <c r="E11172" s="3">
        <v>1</v>
      </c>
      <c r="F11172" s="2">
        <v>566.41156504818309</v>
      </c>
      <c r="G11172" s="2">
        <v>566.41156504818309</v>
      </c>
      <c r="H11172" s="2">
        <v>1912.9810489524648</v>
      </c>
      <c r="I11172" s="2">
        <v>2479.3926140006479</v>
      </c>
      <c r="J11172" s="2">
        <v>3790.1875222508661</v>
      </c>
      <c r="K11172" t="s">
        <v>11</v>
      </c>
    </row>
    <row r="11173" spans="1:11" x14ac:dyDescent="0.2">
      <c r="A11173" s="3">
        <v>1852</v>
      </c>
      <c r="B11173" s="3">
        <v>2026</v>
      </c>
      <c r="C11173" s="3">
        <v>1</v>
      </c>
      <c r="D11173" s="3">
        <v>2026</v>
      </c>
      <c r="E11173" s="3">
        <v>1</v>
      </c>
      <c r="F11173" s="2">
        <v>2963.1690260868581</v>
      </c>
      <c r="G11173" s="2">
        <v>2963.1690260868581</v>
      </c>
      <c r="H11173" s="2">
        <v>10011.533376147252</v>
      </c>
      <c r="I11173" s="2">
        <v>12974.70240223411</v>
      </c>
      <c r="J11173" s="2">
        <v>19939.244592585383</v>
      </c>
      <c r="K11173" t="s">
        <v>11</v>
      </c>
    </row>
    <row r="11174" spans="1:11" x14ac:dyDescent="0.2">
      <c r="A11174" s="3">
        <v>1853</v>
      </c>
      <c r="B11174" s="3">
        <v>2026</v>
      </c>
      <c r="C11174" s="3">
        <v>1</v>
      </c>
      <c r="D11174" s="3">
        <v>2026</v>
      </c>
      <c r="E11174" s="3">
        <v>1</v>
      </c>
      <c r="F11174" s="2">
        <v>1206.9459037008803</v>
      </c>
      <c r="G11174" s="2">
        <v>1206.9459037008803</v>
      </c>
      <c r="H11174" s="2">
        <v>4311.7761217702346</v>
      </c>
      <c r="I11174" s="2">
        <v>5518.7220254711146</v>
      </c>
      <c r="J11174" s="2">
        <v>8344.9985929914747</v>
      </c>
      <c r="K11174" t="s">
        <v>11</v>
      </c>
    </row>
    <row r="11175" spans="1:11" x14ac:dyDescent="0.2">
      <c r="A11175" s="3">
        <v>1854</v>
      </c>
      <c r="B11175" s="3">
        <v>2026</v>
      </c>
      <c r="C11175" s="3">
        <v>1</v>
      </c>
      <c r="D11175" s="3">
        <v>2026</v>
      </c>
      <c r="E11175" s="3">
        <v>1</v>
      </c>
      <c r="F11175" s="2">
        <v>2213.691559640281</v>
      </c>
      <c r="G11175" s="2">
        <v>2213.691559640281</v>
      </c>
      <c r="H11175" s="2">
        <v>7694.9533026953068</v>
      </c>
      <c r="I11175" s="2">
        <v>9908.6448623355882</v>
      </c>
      <c r="J11175" s="2">
        <v>15301.784230999048</v>
      </c>
      <c r="K11175" t="s">
        <v>11</v>
      </c>
    </row>
    <row r="11176" spans="1:11" x14ac:dyDescent="0.2">
      <c r="A11176" s="3">
        <v>1855</v>
      </c>
      <c r="B11176" s="3">
        <v>2026</v>
      </c>
      <c r="C11176" s="3">
        <v>1</v>
      </c>
      <c r="D11176" s="3">
        <v>2026</v>
      </c>
      <c r="E11176" s="3">
        <v>1</v>
      </c>
      <c r="F11176" s="2">
        <v>1757.5753311554595</v>
      </c>
      <c r="G11176" s="2">
        <v>1757.5753311554595</v>
      </c>
      <c r="H11176" s="2">
        <v>5546.4970296422634</v>
      </c>
      <c r="I11176" s="2">
        <v>7304.0723607977234</v>
      </c>
      <c r="J11176" s="2">
        <v>11267.043772856794</v>
      </c>
      <c r="K11176" t="s">
        <v>11</v>
      </c>
    </row>
    <row r="11177" spans="1:11" x14ac:dyDescent="0.2">
      <c r="A11177" s="3">
        <v>1856</v>
      </c>
      <c r="B11177" s="3">
        <v>2026</v>
      </c>
      <c r="C11177" s="3">
        <v>1</v>
      </c>
      <c r="D11177" s="3">
        <v>2026</v>
      </c>
      <c r="E11177" s="3">
        <v>1</v>
      </c>
      <c r="F11177" s="2">
        <v>1861.0020003394914</v>
      </c>
      <c r="G11177" s="2">
        <v>1861.0020003394914</v>
      </c>
      <c r="H11177" s="2">
        <v>6360.5000637613939</v>
      </c>
      <c r="I11177" s="2">
        <v>8221.502064100885</v>
      </c>
      <c r="J11177" s="2">
        <v>12710.501953251542</v>
      </c>
      <c r="K11177" t="s">
        <v>11</v>
      </c>
    </row>
    <row r="11178" spans="1:11" x14ac:dyDescent="0.2">
      <c r="A11178" s="3">
        <v>1857</v>
      </c>
      <c r="B11178" s="3">
        <v>2026</v>
      </c>
      <c r="C11178" s="3">
        <v>1</v>
      </c>
      <c r="D11178" s="3">
        <v>2026</v>
      </c>
      <c r="E11178" s="3">
        <v>1</v>
      </c>
      <c r="F11178" s="2">
        <v>1045.0453361790849</v>
      </c>
      <c r="G11178" s="2">
        <v>1045.0453361790849</v>
      </c>
      <c r="H11178" s="2">
        <v>3450.5037780498051</v>
      </c>
      <c r="I11178" s="2">
        <v>4495.5491142288902</v>
      </c>
      <c r="J11178" s="2">
        <v>6887.6525807723319</v>
      </c>
      <c r="K11178" t="s">
        <v>11</v>
      </c>
    </row>
    <row r="11179" spans="1:11" x14ac:dyDescent="0.2">
      <c r="A11179" s="3">
        <v>1858</v>
      </c>
      <c r="B11179" s="3">
        <v>2026</v>
      </c>
      <c r="C11179" s="3">
        <v>1</v>
      </c>
      <c r="D11179" s="3">
        <v>2026</v>
      </c>
      <c r="E11179" s="3">
        <v>1</v>
      </c>
      <c r="F11179" s="2">
        <v>3168.4313532140513</v>
      </c>
      <c r="G11179" s="2">
        <v>3168.4313532140513</v>
      </c>
      <c r="H11179" s="2">
        <v>11132.744336093036</v>
      </c>
      <c r="I11179" s="2">
        <v>14301.175689307087</v>
      </c>
      <c r="J11179" s="2">
        <v>21680.526330395063</v>
      </c>
      <c r="K11179" t="s">
        <v>11</v>
      </c>
    </row>
    <row r="11180" spans="1:11" x14ac:dyDescent="0.2">
      <c r="A11180" s="3">
        <v>1859</v>
      </c>
      <c r="B11180" s="3">
        <v>2026</v>
      </c>
      <c r="C11180" s="3">
        <v>1</v>
      </c>
      <c r="D11180" s="3">
        <v>2026</v>
      </c>
      <c r="E11180" s="3">
        <v>1</v>
      </c>
      <c r="F11180" s="2">
        <v>4609.9045714922659</v>
      </c>
      <c r="G11180" s="2">
        <v>4609.9045714922659</v>
      </c>
      <c r="H11180" s="2">
        <v>14997.041726300435</v>
      </c>
      <c r="I11180" s="2">
        <v>19606.9462977927</v>
      </c>
      <c r="J11180" s="2">
        <v>29603.039105718148</v>
      </c>
      <c r="K11180" t="s">
        <v>11</v>
      </c>
    </row>
    <row r="11181" spans="1:11" x14ac:dyDescent="0.2">
      <c r="A11181" s="3">
        <v>1860</v>
      </c>
      <c r="B11181" s="3">
        <v>2026</v>
      </c>
      <c r="C11181" s="3">
        <v>1</v>
      </c>
      <c r="D11181" s="3">
        <v>2026</v>
      </c>
      <c r="E11181" s="3">
        <v>1</v>
      </c>
      <c r="F11181" s="2">
        <v>1053.2661551705103</v>
      </c>
      <c r="G11181" s="2">
        <v>1053.2661551705103</v>
      </c>
      <c r="H11181" s="2">
        <v>3634.9842770406804</v>
      </c>
      <c r="I11181" s="2">
        <v>4688.2504322111909</v>
      </c>
      <c r="J11181" s="2">
        <v>7173.2175846075907</v>
      </c>
      <c r="K11181" t="s">
        <v>11</v>
      </c>
    </row>
    <row r="11182" spans="1:11" x14ac:dyDescent="0.2">
      <c r="A11182" s="3">
        <v>1861</v>
      </c>
      <c r="B11182" s="3">
        <v>2026</v>
      </c>
      <c r="C11182" s="3">
        <v>1</v>
      </c>
      <c r="D11182" s="3">
        <v>2026</v>
      </c>
      <c r="E11182" s="3">
        <v>1</v>
      </c>
      <c r="F11182" s="2">
        <v>1612.9949401052229</v>
      </c>
      <c r="G11182" s="2">
        <v>1612.9949401052229</v>
      </c>
      <c r="H11182" s="2">
        <v>5633.349213150309</v>
      </c>
      <c r="I11182" s="2">
        <v>7246.3441532555316</v>
      </c>
      <c r="J11182" s="2">
        <v>11081.399437925107</v>
      </c>
      <c r="K11182" t="s">
        <v>11</v>
      </c>
    </row>
    <row r="11183" spans="1:11" x14ac:dyDescent="0.2">
      <c r="A11183" s="3">
        <v>1862</v>
      </c>
      <c r="B11183" s="3">
        <v>2026</v>
      </c>
      <c r="C11183" s="3">
        <v>1</v>
      </c>
      <c r="D11183" s="3">
        <v>2026</v>
      </c>
      <c r="E11183" s="3">
        <v>1</v>
      </c>
      <c r="F11183" s="2">
        <v>1154.5517672013523</v>
      </c>
      <c r="G11183" s="2">
        <v>1154.5517672013523</v>
      </c>
      <c r="H11183" s="2">
        <v>4001.6404802484967</v>
      </c>
      <c r="I11183" s="2">
        <v>5156.1922474498488</v>
      </c>
      <c r="J11183" s="2">
        <v>8008.9069989145919</v>
      </c>
      <c r="K11183" t="s">
        <v>11</v>
      </c>
    </row>
    <row r="11184" spans="1:11" x14ac:dyDescent="0.2">
      <c r="A11184" s="3">
        <v>1863</v>
      </c>
      <c r="B11184" s="3">
        <v>2026</v>
      </c>
      <c r="C11184" s="3">
        <v>1</v>
      </c>
      <c r="D11184" s="3">
        <v>2026</v>
      </c>
      <c r="E11184" s="3">
        <v>1</v>
      </c>
      <c r="F11184" s="2">
        <v>764.09522435132658</v>
      </c>
      <c r="G11184" s="2">
        <v>764.09522435132658</v>
      </c>
      <c r="H11184" s="2">
        <v>2491.4717618834261</v>
      </c>
      <c r="I11184" s="2">
        <v>3255.5669862347527</v>
      </c>
      <c r="J11184" s="2">
        <v>4945.7516623838301</v>
      </c>
      <c r="K11184" t="s">
        <v>11</v>
      </c>
    </row>
    <row r="11185" spans="1:11" x14ac:dyDescent="0.2">
      <c r="A11185" s="3">
        <v>1864</v>
      </c>
      <c r="B11185" s="3">
        <v>2026</v>
      </c>
      <c r="C11185" s="3">
        <v>1</v>
      </c>
      <c r="D11185" s="3">
        <v>2026</v>
      </c>
      <c r="E11185" s="3">
        <v>1</v>
      </c>
      <c r="F11185" s="2">
        <v>2337.7228902026127</v>
      </c>
      <c r="G11185" s="2">
        <v>2337.7228902026127</v>
      </c>
      <c r="H11185" s="2">
        <v>8244.5089425036931</v>
      </c>
      <c r="I11185" s="2">
        <v>10582.231832706306</v>
      </c>
      <c r="J11185" s="2">
        <v>16180.792593652563</v>
      </c>
      <c r="K11185" t="s">
        <v>11</v>
      </c>
    </row>
    <row r="11186" spans="1:11" x14ac:dyDescent="0.2">
      <c r="A11186" s="3">
        <v>1865</v>
      </c>
      <c r="B11186" s="3">
        <v>2026</v>
      </c>
      <c r="C11186" s="3">
        <v>1</v>
      </c>
      <c r="D11186" s="3">
        <v>2026</v>
      </c>
      <c r="E11186" s="3">
        <v>1</v>
      </c>
      <c r="F11186" s="2">
        <v>3947.9254802432351</v>
      </c>
      <c r="G11186" s="2">
        <v>3947.9254802432351</v>
      </c>
      <c r="H11186" s="2">
        <v>13504.915320805563</v>
      </c>
      <c r="I11186" s="2">
        <v>17452.840801048798</v>
      </c>
      <c r="J11186" s="2">
        <v>27136.366512265318</v>
      </c>
      <c r="K11186" t="s">
        <v>11</v>
      </c>
    </row>
    <row r="11187" spans="1:11" x14ac:dyDescent="0.2">
      <c r="A11187" s="3">
        <v>1866</v>
      </c>
      <c r="B11187" s="3">
        <v>2026</v>
      </c>
      <c r="C11187" s="3">
        <v>1</v>
      </c>
      <c r="D11187" s="3">
        <v>2026</v>
      </c>
      <c r="E11187" s="3">
        <v>1</v>
      </c>
      <c r="F11187" s="2">
        <v>3609.7804567935018</v>
      </c>
      <c r="G11187" s="2">
        <v>3609.7804567935018</v>
      </c>
      <c r="H11187" s="2">
        <v>12403.998458818753</v>
      </c>
      <c r="I11187" s="2">
        <v>16013.778915612254</v>
      </c>
      <c r="J11187" s="2">
        <v>24585.061808480641</v>
      </c>
      <c r="K11187" t="s">
        <v>11</v>
      </c>
    </row>
    <row r="11188" spans="1:11" x14ac:dyDescent="0.2">
      <c r="A11188" s="3">
        <v>1867</v>
      </c>
      <c r="B11188" s="3">
        <v>2026</v>
      </c>
      <c r="C11188" s="3">
        <v>1</v>
      </c>
      <c r="D11188" s="3">
        <v>2026</v>
      </c>
      <c r="E11188" s="3">
        <v>1</v>
      </c>
      <c r="F11188" s="2">
        <v>969.1083777323546</v>
      </c>
      <c r="G11188" s="2">
        <v>969.1083777323546</v>
      </c>
      <c r="H11188" s="2">
        <v>3295.8331926081091</v>
      </c>
      <c r="I11188" s="2">
        <v>4264.9415703404638</v>
      </c>
      <c r="J11188" s="2">
        <v>6496.8591970935822</v>
      </c>
      <c r="K11188" t="s">
        <v>11</v>
      </c>
    </row>
    <row r="11189" spans="1:11" x14ac:dyDescent="0.2">
      <c r="A11189" s="3">
        <v>1868</v>
      </c>
      <c r="B11189" s="3">
        <v>2026</v>
      </c>
      <c r="C11189" s="3">
        <v>1</v>
      </c>
      <c r="D11189" s="3">
        <v>2026</v>
      </c>
      <c r="E11189" s="3">
        <v>1</v>
      </c>
      <c r="F11189" s="2">
        <v>12703.389674385515</v>
      </c>
      <c r="G11189" s="2">
        <v>12703.389674385515</v>
      </c>
      <c r="H11189" s="2">
        <v>41678.061751808083</v>
      </c>
      <c r="I11189" s="2">
        <v>54381.451426193598</v>
      </c>
      <c r="J11189" s="2">
        <v>85286.287459252868</v>
      </c>
      <c r="K11189" t="s">
        <v>11</v>
      </c>
    </row>
    <row r="11190" spans="1:11" x14ac:dyDescent="0.2">
      <c r="A11190" s="3">
        <v>1869</v>
      </c>
      <c r="B11190" s="3">
        <v>2026</v>
      </c>
      <c r="C11190" s="3">
        <v>1</v>
      </c>
      <c r="D11190" s="3">
        <v>2026</v>
      </c>
      <c r="E11190" s="3">
        <v>1</v>
      </c>
      <c r="F11190" s="2">
        <v>1829.6121963491787</v>
      </c>
      <c r="G11190" s="2">
        <v>1829.6121963491787</v>
      </c>
      <c r="H11190" s="2">
        <v>6192.092015605579</v>
      </c>
      <c r="I11190" s="2">
        <v>8021.7042119547577</v>
      </c>
      <c r="J11190" s="2">
        <v>12208.448428576099</v>
      </c>
      <c r="K11190" t="s">
        <v>11</v>
      </c>
    </row>
    <row r="11191" spans="1:11" x14ac:dyDescent="0.2">
      <c r="A11191" s="3">
        <v>1870</v>
      </c>
      <c r="B11191" s="3">
        <v>2026</v>
      </c>
      <c r="C11191" s="3">
        <v>1</v>
      </c>
      <c r="D11191" s="3">
        <v>2026</v>
      </c>
      <c r="E11191" s="3">
        <v>1</v>
      </c>
      <c r="F11191" s="2">
        <v>1662.0086382580562</v>
      </c>
      <c r="G11191" s="2">
        <v>1662.0086382580562</v>
      </c>
      <c r="H11191" s="2">
        <v>5517.8824343591605</v>
      </c>
      <c r="I11191" s="2">
        <v>7179.8910726172162</v>
      </c>
      <c r="J11191" s="2">
        <v>10844.345645733587</v>
      </c>
      <c r="K11191" t="s">
        <v>11</v>
      </c>
    </row>
    <row r="11192" spans="1:11" x14ac:dyDescent="0.2">
      <c r="A11192" s="3">
        <v>1871</v>
      </c>
      <c r="B11192" s="3">
        <v>2026</v>
      </c>
      <c r="C11192" s="3">
        <v>1</v>
      </c>
      <c r="D11192" s="3">
        <v>2026</v>
      </c>
      <c r="E11192" s="3">
        <v>1</v>
      </c>
      <c r="F11192" s="2">
        <v>652.26361840059508</v>
      </c>
      <c r="G11192" s="2">
        <v>652.26361840059508</v>
      </c>
      <c r="H11192" s="2">
        <v>2178.313761869726</v>
      </c>
      <c r="I11192" s="2">
        <v>2830.5773802703211</v>
      </c>
      <c r="J11192" s="2">
        <v>4302.6830235098914</v>
      </c>
      <c r="K11192" t="s">
        <v>11</v>
      </c>
    </row>
    <row r="11193" spans="1:11" x14ac:dyDescent="0.2">
      <c r="A11193" s="3">
        <v>1872</v>
      </c>
      <c r="B11193" s="3">
        <v>2026</v>
      </c>
      <c r="C11193" s="3">
        <v>1</v>
      </c>
      <c r="D11193" s="3">
        <v>2026</v>
      </c>
      <c r="E11193" s="3">
        <v>1</v>
      </c>
      <c r="F11193" s="2">
        <v>1267.8303212144579</v>
      </c>
      <c r="G11193" s="2">
        <v>1267.8303212144579</v>
      </c>
      <c r="H11193" s="2">
        <v>4289.3787235154377</v>
      </c>
      <c r="I11193" s="2">
        <v>5557.209044729896</v>
      </c>
      <c r="J11193" s="2">
        <v>8516.536397657017</v>
      </c>
      <c r="K11193" t="s">
        <v>11</v>
      </c>
    </row>
    <row r="11194" spans="1:11" x14ac:dyDescent="0.2">
      <c r="A11194" s="3">
        <v>1873</v>
      </c>
      <c r="B11194" s="3">
        <v>2026</v>
      </c>
      <c r="C11194" s="3">
        <v>1</v>
      </c>
      <c r="D11194" s="3">
        <v>2026</v>
      </c>
      <c r="E11194" s="3">
        <v>1</v>
      </c>
      <c r="F11194" s="2">
        <v>1193.382443160303</v>
      </c>
      <c r="G11194" s="2">
        <v>1193.382443160303</v>
      </c>
      <c r="H11194" s="2">
        <v>4132.9169517429546</v>
      </c>
      <c r="I11194" s="2">
        <v>5326.2993949032571</v>
      </c>
      <c r="J11194" s="2">
        <v>8060.2676155167219</v>
      </c>
      <c r="K11194" t="s">
        <v>11</v>
      </c>
    </row>
    <row r="11195" spans="1:11" x14ac:dyDescent="0.2">
      <c r="A11195" s="3">
        <v>1874</v>
      </c>
      <c r="B11195" s="3">
        <v>2026</v>
      </c>
      <c r="C11195" s="3">
        <v>1</v>
      </c>
      <c r="D11195" s="3">
        <v>2026</v>
      </c>
      <c r="E11195" s="3">
        <v>1</v>
      </c>
      <c r="F11195" s="2">
        <v>4724.8182450833256</v>
      </c>
      <c r="G11195" s="2">
        <v>4724.8182450833256</v>
      </c>
      <c r="H11195" s="2">
        <v>15651.630910522032</v>
      </c>
      <c r="I11195" s="2">
        <v>20376.449155605358</v>
      </c>
      <c r="J11195" s="2">
        <v>30767.666123798615</v>
      </c>
      <c r="K11195" t="s">
        <v>11</v>
      </c>
    </row>
    <row r="11196" spans="1:11" x14ac:dyDescent="0.2">
      <c r="A11196" s="3">
        <v>1875</v>
      </c>
      <c r="B11196" s="3">
        <v>2026</v>
      </c>
      <c r="C11196" s="3">
        <v>1</v>
      </c>
      <c r="D11196" s="3">
        <v>2026</v>
      </c>
      <c r="E11196" s="3">
        <v>1</v>
      </c>
      <c r="F11196" s="2">
        <v>6237.8823848152815</v>
      </c>
      <c r="G11196" s="2">
        <v>6237.8823848152815</v>
      </c>
      <c r="H11196" s="2">
        <v>20074.784226075422</v>
      </c>
      <c r="I11196" s="2">
        <v>26312.666610890705</v>
      </c>
      <c r="J11196" s="2">
        <v>40866.229371479814</v>
      </c>
      <c r="K11196" t="s">
        <v>11</v>
      </c>
    </row>
    <row r="11197" spans="1:11" x14ac:dyDescent="0.2">
      <c r="A11197" s="3">
        <v>1876</v>
      </c>
      <c r="B11197" s="3">
        <v>2026</v>
      </c>
      <c r="C11197" s="3">
        <v>1</v>
      </c>
      <c r="D11197" s="3">
        <v>2026</v>
      </c>
      <c r="E11197" s="3">
        <v>1</v>
      </c>
      <c r="F11197" s="2">
        <v>613.22507405037686</v>
      </c>
      <c r="G11197" s="2">
        <v>613.22507405037686</v>
      </c>
      <c r="H11197" s="2">
        <v>2079.6566537643007</v>
      </c>
      <c r="I11197" s="2">
        <v>2692.8817278146776</v>
      </c>
      <c r="J11197" s="2">
        <v>4148.0277633420246</v>
      </c>
      <c r="K11197" t="s">
        <v>11</v>
      </c>
    </row>
    <row r="11198" spans="1:11" x14ac:dyDescent="0.2">
      <c r="A11198" s="3">
        <v>1877</v>
      </c>
      <c r="B11198" s="3">
        <v>2026</v>
      </c>
      <c r="C11198" s="3">
        <v>1</v>
      </c>
      <c r="D11198" s="3">
        <v>2026</v>
      </c>
      <c r="E11198" s="3">
        <v>1</v>
      </c>
      <c r="F11198" s="2">
        <v>1707.9596616051567</v>
      </c>
      <c r="G11198" s="2">
        <v>1707.9596616051567</v>
      </c>
      <c r="H11198" s="2">
        <v>6003.3587001934848</v>
      </c>
      <c r="I11198" s="2">
        <v>7711.3183617986415</v>
      </c>
      <c r="J11198" s="2">
        <v>11826.090307839639</v>
      </c>
      <c r="K11198" t="s">
        <v>11</v>
      </c>
    </row>
    <row r="11199" spans="1:11" x14ac:dyDescent="0.2">
      <c r="A11199" s="3">
        <v>1878</v>
      </c>
      <c r="B11199" s="3">
        <v>2026</v>
      </c>
      <c r="C11199" s="3">
        <v>1</v>
      </c>
      <c r="D11199" s="3">
        <v>2026</v>
      </c>
      <c r="E11199" s="3">
        <v>1</v>
      </c>
      <c r="F11199" s="2">
        <v>439.87804037663187</v>
      </c>
      <c r="G11199" s="2">
        <v>439.87804037663187</v>
      </c>
      <c r="H11199" s="2">
        <v>1415.4639698201495</v>
      </c>
      <c r="I11199" s="2">
        <v>1855.3420101967813</v>
      </c>
      <c r="J11199" s="2">
        <v>2877.8485272024791</v>
      </c>
      <c r="K11199" t="s">
        <v>11</v>
      </c>
    </row>
    <row r="11200" spans="1:11" x14ac:dyDescent="0.2">
      <c r="A11200" s="3">
        <v>1879</v>
      </c>
      <c r="B11200" s="3">
        <v>2026</v>
      </c>
      <c r="C11200" s="3">
        <v>1</v>
      </c>
      <c r="D11200" s="3">
        <v>2026</v>
      </c>
      <c r="E11200" s="3">
        <v>1</v>
      </c>
      <c r="F11200" s="2">
        <v>1035.2731872785284</v>
      </c>
      <c r="G11200" s="2">
        <v>1035.2731872785284</v>
      </c>
      <c r="H11200" s="2">
        <v>3599.7994523760349</v>
      </c>
      <c r="I11200" s="2">
        <v>4635.0726396545633</v>
      </c>
      <c r="J11200" s="2">
        <v>7082.8755041155555</v>
      </c>
      <c r="K11200" t="s">
        <v>11</v>
      </c>
    </row>
    <row r="11201" spans="1:11" x14ac:dyDescent="0.2">
      <c r="A11201" s="3">
        <v>1880</v>
      </c>
      <c r="B11201" s="3">
        <v>2026</v>
      </c>
      <c r="C11201" s="3">
        <v>1</v>
      </c>
      <c r="D11201" s="3">
        <v>2026</v>
      </c>
      <c r="E11201" s="3">
        <v>1</v>
      </c>
      <c r="F11201" s="2">
        <v>1207.0518295592394</v>
      </c>
      <c r="G11201" s="2">
        <v>1207.0518295592394</v>
      </c>
      <c r="H11201" s="2">
        <v>4039.5025066852968</v>
      </c>
      <c r="I11201" s="2">
        <v>5246.554336244536</v>
      </c>
      <c r="J11201" s="2">
        <v>7916.9283712586512</v>
      </c>
      <c r="K11201" t="s">
        <v>11</v>
      </c>
    </row>
    <row r="11202" spans="1:11" x14ac:dyDescent="0.2">
      <c r="A11202" s="3">
        <v>1881</v>
      </c>
      <c r="B11202" s="3">
        <v>2026</v>
      </c>
      <c r="C11202" s="3">
        <v>1</v>
      </c>
      <c r="D11202" s="3">
        <v>2026</v>
      </c>
      <c r="E11202" s="3">
        <v>1</v>
      </c>
      <c r="F11202" s="2">
        <v>4102.7055841524189</v>
      </c>
      <c r="G11202" s="2">
        <v>4102.7055841524189</v>
      </c>
      <c r="H11202" s="2">
        <v>14430.543795216257</v>
      </c>
      <c r="I11202" s="2">
        <v>18533.249379368677</v>
      </c>
      <c r="J11202" s="2">
        <v>28039.152678420192</v>
      </c>
      <c r="K11202" t="s">
        <v>11</v>
      </c>
    </row>
    <row r="11203" spans="1:11" x14ac:dyDescent="0.2">
      <c r="A11203" s="3">
        <v>1882</v>
      </c>
      <c r="B11203" s="3">
        <v>2026</v>
      </c>
      <c r="C11203" s="3">
        <v>1</v>
      </c>
      <c r="D11203" s="3">
        <v>2026</v>
      </c>
      <c r="E11203" s="3">
        <v>1</v>
      </c>
      <c r="F11203" s="2">
        <v>984.51641198692187</v>
      </c>
      <c r="G11203" s="2">
        <v>984.51641198692187</v>
      </c>
      <c r="H11203" s="2">
        <v>3433.4284696524414</v>
      </c>
      <c r="I11203" s="2">
        <v>4417.9448816393633</v>
      </c>
      <c r="J11203" s="2">
        <v>6687.1367216506324</v>
      </c>
      <c r="K11203" t="s">
        <v>11</v>
      </c>
    </row>
    <row r="11204" spans="1:11" x14ac:dyDescent="0.2">
      <c r="A11204" s="3">
        <v>1883</v>
      </c>
      <c r="B11204" s="3">
        <v>2026</v>
      </c>
      <c r="C11204" s="3">
        <v>1</v>
      </c>
      <c r="D11204" s="3">
        <v>2026</v>
      </c>
      <c r="E11204" s="3">
        <v>1</v>
      </c>
      <c r="F11204" s="2">
        <v>3889.0261614919818</v>
      </c>
      <c r="G11204" s="2">
        <v>3889.0261614919818</v>
      </c>
      <c r="H11204" s="2">
        <v>12830.242866730792</v>
      </c>
      <c r="I11204" s="2">
        <v>16719.269028222774</v>
      </c>
      <c r="J11204" s="2">
        <v>25414.070179379316</v>
      </c>
      <c r="K11204" t="s">
        <v>11</v>
      </c>
    </row>
    <row r="11205" spans="1:11" x14ac:dyDescent="0.2">
      <c r="A11205" s="3">
        <v>1884</v>
      </c>
      <c r="B11205" s="3">
        <v>2026</v>
      </c>
      <c r="C11205" s="3">
        <v>1</v>
      </c>
      <c r="D11205" s="3">
        <v>2026</v>
      </c>
      <c r="E11205" s="3">
        <v>1</v>
      </c>
      <c r="F11205" s="2">
        <v>2102.3932531087025</v>
      </c>
      <c r="G11205" s="2">
        <v>2102.3932531087025</v>
      </c>
      <c r="H11205" s="2">
        <v>7201.5790083764605</v>
      </c>
      <c r="I11205" s="2">
        <v>9303.9722614851635</v>
      </c>
      <c r="J11205" s="2">
        <v>14170.483381429789</v>
      </c>
      <c r="K11205" t="s">
        <v>11</v>
      </c>
    </row>
    <row r="11206" spans="1:11" x14ac:dyDescent="0.2">
      <c r="A11206" s="3">
        <v>1885</v>
      </c>
      <c r="B11206" s="3">
        <v>2026</v>
      </c>
      <c r="C11206" s="3">
        <v>1</v>
      </c>
      <c r="D11206" s="3">
        <v>2026</v>
      </c>
      <c r="E11206" s="3">
        <v>1</v>
      </c>
      <c r="F11206" s="2">
        <v>1678.5406732847146</v>
      </c>
      <c r="G11206" s="2">
        <v>1678.5406732847146</v>
      </c>
      <c r="H11206" s="2">
        <v>5452.6182110849604</v>
      </c>
      <c r="I11206" s="2">
        <v>7131.1588843696754</v>
      </c>
      <c r="J11206" s="2">
        <v>11035.078627910207</v>
      </c>
      <c r="K11206" t="s">
        <v>11</v>
      </c>
    </row>
    <row r="11207" spans="1:11" x14ac:dyDescent="0.2">
      <c r="A11207" s="3">
        <v>1886</v>
      </c>
      <c r="B11207" s="3">
        <v>2026</v>
      </c>
      <c r="C11207" s="3">
        <v>1</v>
      </c>
      <c r="D11207" s="3">
        <v>2026</v>
      </c>
      <c r="E11207" s="3">
        <v>1</v>
      </c>
      <c r="F11207" s="2">
        <v>2659.9275061222356</v>
      </c>
      <c r="G11207" s="2">
        <v>2659.9275061222356</v>
      </c>
      <c r="H11207" s="2">
        <v>8821.1169193133082</v>
      </c>
      <c r="I11207" s="2">
        <v>11481.044425435544</v>
      </c>
      <c r="J11207" s="2">
        <v>17996.66363794911</v>
      </c>
      <c r="K11207" t="s">
        <v>11</v>
      </c>
    </row>
    <row r="11208" spans="1:11" x14ac:dyDescent="0.2">
      <c r="A11208" s="3">
        <v>1887</v>
      </c>
      <c r="B11208" s="3">
        <v>2026</v>
      </c>
      <c r="C11208" s="3">
        <v>1</v>
      </c>
      <c r="D11208" s="3">
        <v>2026</v>
      </c>
      <c r="E11208" s="3">
        <v>1</v>
      </c>
      <c r="F11208" s="2">
        <v>5730.9952029523511</v>
      </c>
      <c r="G11208" s="2">
        <v>5730.9952029523511</v>
      </c>
      <c r="H11208" s="2">
        <v>19455.682663504231</v>
      </c>
      <c r="I11208" s="2">
        <v>25186.677866456583</v>
      </c>
      <c r="J11208" s="2">
        <v>38441.543519015315</v>
      </c>
      <c r="K11208" t="s">
        <v>11</v>
      </c>
    </row>
    <row r="11209" spans="1:11" x14ac:dyDescent="0.2">
      <c r="A11209" s="3">
        <v>1888</v>
      </c>
      <c r="B11209" s="3">
        <v>2026</v>
      </c>
      <c r="C11209" s="3">
        <v>1</v>
      </c>
      <c r="D11209" s="3">
        <v>2026</v>
      </c>
      <c r="E11209" s="3">
        <v>1</v>
      </c>
      <c r="F11209" s="2">
        <v>1168.5242908189919</v>
      </c>
      <c r="G11209" s="2">
        <v>1168.5242908189919</v>
      </c>
      <c r="H11209" s="2">
        <v>3981.0551927296401</v>
      </c>
      <c r="I11209" s="2">
        <v>5149.5794835486322</v>
      </c>
      <c r="J11209" s="2">
        <v>7887.7869707201226</v>
      </c>
      <c r="K11209" t="s">
        <v>11</v>
      </c>
    </row>
    <row r="11210" spans="1:11" x14ac:dyDescent="0.2">
      <c r="A11210" s="3">
        <v>1889</v>
      </c>
      <c r="B11210" s="3">
        <v>2026</v>
      </c>
      <c r="C11210" s="3">
        <v>1</v>
      </c>
      <c r="D11210" s="3">
        <v>2026</v>
      </c>
      <c r="E11210" s="3">
        <v>1</v>
      </c>
      <c r="F11210" s="2">
        <v>1242.8568025872439</v>
      </c>
      <c r="G11210" s="2">
        <v>1242.8568025872439</v>
      </c>
      <c r="H11210" s="2">
        <v>4109.8878526255266</v>
      </c>
      <c r="I11210" s="2">
        <v>5352.7446552127703</v>
      </c>
      <c r="J11210" s="2">
        <v>8222.7148637764694</v>
      </c>
      <c r="K11210" t="s">
        <v>11</v>
      </c>
    </row>
    <row r="11211" spans="1:11" x14ac:dyDescent="0.2">
      <c r="A11211" s="3">
        <v>1890</v>
      </c>
      <c r="B11211" s="3">
        <v>2026</v>
      </c>
      <c r="C11211" s="3">
        <v>1</v>
      </c>
      <c r="D11211" s="3">
        <v>2026</v>
      </c>
      <c r="E11211" s="3">
        <v>1</v>
      </c>
      <c r="F11211" s="2">
        <v>1284.5490568089906</v>
      </c>
      <c r="G11211" s="2">
        <v>1284.5490568089906</v>
      </c>
      <c r="H11211" s="2">
        <v>4405.1100630943292</v>
      </c>
      <c r="I11211" s="2">
        <v>5689.6591199033201</v>
      </c>
      <c r="J11211" s="2">
        <v>8878.1718184795754</v>
      </c>
      <c r="K11211" t="s">
        <v>11</v>
      </c>
    </row>
    <row r="11212" spans="1:11" x14ac:dyDescent="0.2">
      <c r="A11212" s="3">
        <v>1891</v>
      </c>
      <c r="B11212" s="3">
        <v>2026</v>
      </c>
      <c r="C11212" s="3">
        <v>1</v>
      </c>
      <c r="D11212" s="3">
        <v>2026</v>
      </c>
      <c r="E11212" s="3">
        <v>1</v>
      </c>
      <c r="F11212" s="2">
        <v>2522.7148885482084</v>
      </c>
      <c r="G11212" s="2">
        <v>2522.7148885482084</v>
      </c>
      <c r="H11212" s="2">
        <v>8531.8770023740362</v>
      </c>
      <c r="I11212" s="2">
        <v>11054.591890922246</v>
      </c>
      <c r="J11212" s="2">
        <v>16908.766327469031</v>
      </c>
      <c r="K11212" t="s">
        <v>11</v>
      </c>
    </row>
    <row r="11213" spans="1:11" x14ac:dyDescent="0.2">
      <c r="A11213" s="3">
        <v>1892</v>
      </c>
      <c r="B11213" s="3">
        <v>2026</v>
      </c>
      <c r="C11213" s="3">
        <v>1</v>
      </c>
      <c r="D11213" s="3">
        <v>2026</v>
      </c>
      <c r="E11213" s="3">
        <v>1</v>
      </c>
      <c r="F11213" s="2">
        <v>1183.7783152735069</v>
      </c>
      <c r="G11213" s="2">
        <v>1183.7783152735069</v>
      </c>
      <c r="H11213" s="2">
        <v>3798.3934476131994</v>
      </c>
      <c r="I11213" s="2">
        <v>4982.1717628867063</v>
      </c>
      <c r="J11213" s="2">
        <v>7617.0458388156549</v>
      </c>
      <c r="K11213" t="s">
        <v>11</v>
      </c>
    </row>
    <row r="11214" spans="1:11" x14ac:dyDescent="0.2">
      <c r="A11214" s="3">
        <v>1893</v>
      </c>
      <c r="B11214" s="3">
        <v>2026</v>
      </c>
      <c r="C11214" s="3">
        <v>1</v>
      </c>
      <c r="D11214" s="3">
        <v>2026</v>
      </c>
      <c r="E11214" s="3">
        <v>1</v>
      </c>
      <c r="F11214" s="2">
        <v>589.16999413076951</v>
      </c>
      <c r="G11214" s="2">
        <v>589.16999413076951</v>
      </c>
      <c r="H11214" s="2">
        <v>1989.4586585921072</v>
      </c>
      <c r="I11214" s="2">
        <v>2578.6286527228767</v>
      </c>
      <c r="J11214" s="2">
        <v>3986.2926939022013</v>
      </c>
      <c r="K11214" t="s">
        <v>11</v>
      </c>
    </row>
    <row r="11215" spans="1:11" x14ac:dyDescent="0.2">
      <c r="A11215" s="3">
        <v>1894</v>
      </c>
      <c r="B11215" s="3">
        <v>2026</v>
      </c>
      <c r="C11215" s="3">
        <v>1</v>
      </c>
      <c r="D11215" s="3">
        <v>2026</v>
      </c>
      <c r="E11215" s="3">
        <v>1</v>
      </c>
      <c r="F11215" s="2">
        <v>1157.6312508664128</v>
      </c>
      <c r="G11215" s="2">
        <v>1157.6312508664128</v>
      </c>
      <c r="H11215" s="2">
        <v>3788.1490881879367</v>
      </c>
      <c r="I11215" s="2">
        <v>4945.7803390543495</v>
      </c>
      <c r="J11215" s="2">
        <v>7469.0715094936158</v>
      </c>
      <c r="K11215" t="s">
        <v>11</v>
      </c>
    </row>
    <row r="11216" spans="1:11" x14ac:dyDescent="0.2">
      <c r="A11216" s="3">
        <v>1895</v>
      </c>
      <c r="B11216" s="3">
        <v>2026</v>
      </c>
      <c r="C11216" s="3">
        <v>1</v>
      </c>
      <c r="D11216" s="3">
        <v>2026</v>
      </c>
      <c r="E11216" s="3">
        <v>1</v>
      </c>
      <c r="F11216" s="2">
        <v>525.58042138049336</v>
      </c>
      <c r="G11216" s="2">
        <v>525.58042138049336</v>
      </c>
      <c r="H11216" s="2">
        <v>1764.7034593662254</v>
      </c>
      <c r="I11216" s="2">
        <v>2290.2838807467188</v>
      </c>
      <c r="J11216" s="2">
        <v>3569.9667995641203</v>
      </c>
      <c r="K11216" t="s">
        <v>11</v>
      </c>
    </row>
    <row r="11217" spans="1:11" x14ac:dyDescent="0.2">
      <c r="A11217" s="3">
        <v>1896</v>
      </c>
      <c r="B11217" s="3">
        <v>2026</v>
      </c>
      <c r="C11217" s="3">
        <v>1</v>
      </c>
      <c r="D11217" s="3">
        <v>2026</v>
      </c>
      <c r="E11217" s="3">
        <v>1</v>
      </c>
      <c r="F11217" s="2">
        <v>1723.6242888371703</v>
      </c>
      <c r="G11217" s="2">
        <v>1723.6242888371703</v>
      </c>
      <c r="H11217" s="2">
        <v>5533.93433933288</v>
      </c>
      <c r="I11217" s="2">
        <v>7257.5586281700507</v>
      </c>
      <c r="J11217" s="2">
        <v>11281.860692945853</v>
      </c>
      <c r="K11217" t="s">
        <v>11</v>
      </c>
    </row>
    <row r="11218" spans="1:11" x14ac:dyDescent="0.2">
      <c r="A11218" s="3">
        <v>1897</v>
      </c>
      <c r="B11218" s="3">
        <v>2026</v>
      </c>
      <c r="C11218" s="3">
        <v>1</v>
      </c>
      <c r="D11218" s="3">
        <v>2026</v>
      </c>
      <c r="E11218" s="3">
        <v>1</v>
      </c>
      <c r="F11218" s="2">
        <v>1194.7141215900233</v>
      </c>
      <c r="G11218" s="2">
        <v>1194.7141215900233</v>
      </c>
      <c r="H11218" s="2">
        <v>3907.3930444750208</v>
      </c>
      <c r="I11218" s="2">
        <v>5102.1071660650441</v>
      </c>
      <c r="J11218" s="2">
        <v>7995.771671244951</v>
      </c>
      <c r="K11218" t="s">
        <v>11</v>
      </c>
    </row>
    <row r="11219" spans="1:11" x14ac:dyDescent="0.2">
      <c r="A11219" s="3">
        <v>1898</v>
      </c>
      <c r="B11219" s="3">
        <v>2026</v>
      </c>
      <c r="C11219" s="3">
        <v>1</v>
      </c>
      <c r="D11219" s="3">
        <v>2026</v>
      </c>
      <c r="E11219" s="3">
        <v>1</v>
      </c>
      <c r="F11219" s="2">
        <v>839.60572804931508</v>
      </c>
      <c r="G11219" s="2">
        <v>839.60572804931508</v>
      </c>
      <c r="H11219" s="2">
        <v>2774.2360512531895</v>
      </c>
      <c r="I11219" s="2">
        <v>3613.8417793025046</v>
      </c>
      <c r="J11219" s="2">
        <v>5566.8715490557879</v>
      </c>
      <c r="K11219" t="s">
        <v>11</v>
      </c>
    </row>
    <row r="11220" spans="1:11" x14ac:dyDescent="0.2">
      <c r="A11220" s="3">
        <v>1899</v>
      </c>
      <c r="B11220" s="3">
        <v>2026</v>
      </c>
      <c r="C11220" s="3">
        <v>1</v>
      </c>
      <c r="D11220" s="3">
        <v>2026</v>
      </c>
      <c r="E11220" s="3">
        <v>1</v>
      </c>
      <c r="F11220" s="2">
        <v>4130.2059164362845</v>
      </c>
      <c r="G11220" s="2">
        <v>4130.2059164362845</v>
      </c>
      <c r="H11220" s="2">
        <v>13227.45334759758</v>
      </c>
      <c r="I11220" s="2">
        <v>17357.659264033864</v>
      </c>
      <c r="J11220" s="2">
        <v>27168.110241074304</v>
      </c>
      <c r="K11220" t="s">
        <v>11</v>
      </c>
    </row>
    <row r="11221" spans="1:11" x14ac:dyDescent="0.2">
      <c r="A11221" s="3">
        <v>1900</v>
      </c>
      <c r="B11221" s="3">
        <v>2026</v>
      </c>
      <c r="C11221" s="3">
        <v>1</v>
      </c>
      <c r="D11221" s="3">
        <v>2026</v>
      </c>
      <c r="E11221" s="3">
        <v>1</v>
      </c>
      <c r="F11221" s="2">
        <v>1357.8741809333326</v>
      </c>
      <c r="G11221" s="2">
        <v>1357.8741809333326</v>
      </c>
      <c r="H11221" s="2">
        <v>4641.0513797055391</v>
      </c>
      <c r="I11221" s="2">
        <v>5998.9255606388715</v>
      </c>
      <c r="J11221" s="2">
        <v>9061.3887043936556</v>
      </c>
      <c r="K11221" t="s">
        <v>11</v>
      </c>
    </row>
    <row r="11222" spans="1:11" x14ac:dyDescent="0.2">
      <c r="A11222" s="3">
        <v>1901</v>
      </c>
      <c r="B11222" s="3">
        <v>2026</v>
      </c>
      <c r="C11222" s="3">
        <v>1</v>
      </c>
      <c r="D11222" s="3">
        <v>2026</v>
      </c>
      <c r="E11222" s="3">
        <v>1</v>
      </c>
      <c r="F11222" s="2">
        <v>911.42875470791773</v>
      </c>
      <c r="G11222" s="2">
        <v>911.42875470791773</v>
      </c>
      <c r="H11222" s="2">
        <v>2993.1874705314312</v>
      </c>
      <c r="I11222" s="2">
        <v>3904.6162252393488</v>
      </c>
      <c r="J11222" s="2">
        <v>5904.322568481768</v>
      </c>
      <c r="K11222" t="s">
        <v>11</v>
      </c>
    </row>
    <row r="11223" spans="1:11" x14ac:dyDescent="0.2">
      <c r="A11223" s="3">
        <v>1902</v>
      </c>
      <c r="B11223" s="3">
        <v>2026</v>
      </c>
      <c r="C11223" s="3">
        <v>1</v>
      </c>
      <c r="D11223" s="3">
        <v>2026</v>
      </c>
      <c r="E11223" s="3">
        <v>1</v>
      </c>
      <c r="F11223" s="2">
        <v>3718.8291401113788</v>
      </c>
      <c r="G11223" s="2">
        <v>3718.8291401113788</v>
      </c>
      <c r="H11223" s="2">
        <v>12078.166563183304</v>
      </c>
      <c r="I11223" s="2">
        <v>15796.995703294682</v>
      </c>
      <c r="J11223" s="2">
        <v>23947.46796680622</v>
      </c>
      <c r="K11223" t="s">
        <v>11</v>
      </c>
    </row>
    <row r="11224" spans="1:11" x14ac:dyDescent="0.2">
      <c r="A11224" s="3">
        <v>1903</v>
      </c>
      <c r="B11224" s="3">
        <v>2026</v>
      </c>
      <c r="C11224" s="3">
        <v>1</v>
      </c>
      <c r="D11224" s="3">
        <v>2026</v>
      </c>
      <c r="E11224" s="3">
        <v>1</v>
      </c>
      <c r="F11224" s="2">
        <v>3250.8002957189765</v>
      </c>
      <c r="G11224" s="2">
        <v>3250.8002957189765</v>
      </c>
      <c r="H11224" s="2">
        <v>10630.807632445951</v>
      </c>
      <c r="I11224" s="2">
        <v>13881.607928164927</v>
      </c>
      <c r="J11224" s="2">
        <v>21463.257192706755</v>
      </c>
      <c r="K11224" t="s">
        <v>11</v>
      </c>
    </row>
    <row r="11225" spans="1:11" x14ac:dyDescent="0.2">
      <c r="A11225" s="3">
        <v>1904</v>
      </c>
      <c r="B11225" s="3">
        <v>2026</v>
      </c>
      <c r="C11225" s="3">
        <v>1</v>
      </c>
      <c r="D11225" s="3">
        <v>2026</v>
      </c>
      <c r="E11225" s="3">
        <v>1</v>
      </c>
      <c r="F11225" s="2">
        <v>1729.1699950848517</v>
      </c>
      <c r="G11225" s="2">
        <v>1729.1699950848517</v>
      </c>
      <c r="H11225" s="2">
        <v>5955.0102960304903</v>
      </c>
      <c r="I11225" s="2">
        <v>7684.1802911153418</v>
      </c>
      <c r="J11225" s="2">
        <v>11743.544148028101</v>
      </c>
      <c r="K11225" t="s">
        <v>11</v>
      </c>
    </row>
    <row r="11226" spans="1:11" x14ac:dyDescent="0.2">
      <c r="A11226" s="3">
        <v>1905</v>
      </c>
      <c r="B11226" s="3">
        <v>2026</v>
      </c>
      <c r="C11226" s="3">
        <v>1</v>
      </c>
      <c r="D11226" s="3">
        <v>2026</v>
      </c>
      <c r="E11226" s="3">
        <v>1</v>
      </c>
      <c r="F11226" s="2">
        <v>4382.5405644013626</v>
      </c>
      <c r="G11226" s="2">
        <v>4382.5405644013626</v>
      </c>
      <c r="H11226" s="2">
        <v>14522.034799721714</v>
      </c>
      <c r="I11226" s="2">
        <v>18904.575364123077</v>
      </c>
      <c r="J11226" s="2">
        <v>28831.990825224777</v>
      </c>
      <c r="K11226" t="s">
        <v>11</v>
      </c>
    </row>
    <row r="11227" spans="1:11" x14ac:dyDescent="0.2">
      <c r="A11227" s="3">
        <v>1906</v>
      </c>
      <c r="B11227" s="3">
        <v>2026</v>
      </c>
      <c r="C11227" s="3">
        <v>1</v>
      </c>
      <c r="D11227" s="3">
        <v>2026</v>
      </c>
      <c r="E11227" s="3">
        <v>1</v>
      </c>
      <c r="F11227" s="2">
        <v>804.62630973293199</v>
      </c>
      <c r="G11227" s="2">
        <v>804.62630973293199</v>
      </c>
      <c r="H11227" s="2">
        <v>2786.6604345640412</v>
      </c>
      <c r="I11227" s="2">
        <v>3591.2867442969732</v>
      </c>
      <c r="J11227" s="2">
        <v>5492.0582513590707</v>
      </c>
      <c r="K11227" t="s">
        <v>11</v>
      </c>
    </row>
    <row r="11228" spans="1:11" x14ac:dyDescent="0.2">
      <c r="A11228" s="3">
        <v>1907</v>
      </c>
      <c r="B11228" s="3">
        <v>2026</v>
      </c>
      <c r="C11228" s="3">
        <v>1</v>
      </c>
      <c r="D11228" s="3">
        <v>2026</v>
      </c>
      <c r="E11228" s="3">
        <v>1</v>
      </c>
      <c r="F11228" s="2">
        <v>808.40243979253205</v>
      </c>
      <c r="G11228" s="2">
        <v>808.40243979253205</v>
      </c>
      <c r="H11228" s="2">
        <v>2713.9450483150704</v>
      </c>
      <c r="I11228" s="2">
        <v>3522.3474881076027</v>
      </c>
      <c r="J11228" s="2">
        <v>5447.9483626962101</v>
      </c>
      <c r="K11228" t="s">
        <v>11</v>
      </c>
    </row>
    <row r="11229" spans="1:11" x14ac:dyDescent="0.2">
      <c r="A11229" s="3">
        <v>1908</v>
      </c>
      <c r="B11229" s="3">
        <v>2026</v>
      </c>
      <c r="C11229" s="3">
        <v>1</v>
      </c>
      <c r="D11229" s="3">
        <v>2026</v>
      </c>
      <c r="E11229" s="3">
        <v>1</v>
      </c>
      <c r="F11229" s="2">
        <v>1877.4351416454499</v>
      </c>
      <c r="G11229" s="2">
        <v>1877.4351416454499</v>
      </c>
      <c r="H11229" s="2">
        <v>6320.8675773188097</v>
      </c>
      <c r="I11229" s="2">
        <v>8198.3027189642598</v>
      </c>
      <c r="J11229" s="2">
        <v>12637.354450311253</v>
      </c>
      <c r="K11229" t="s">
        <v>11</v>
      </c>
    </row>
    <row r="11230" spans="1:11" x14ac:dyDescent="0.2">
      <c r="A11230" s="3">
        <v>1909</v>
      </c>
      <c r="B11230" s="3">
        <v>2026</v>
      </c>
      <c r="C11230" s="3">
        <v>1</v>
      </c>
      <c r="D11230" s="3">
        <v>2026</v>
      </c>
      <c r="E11230" s="3">
        <v>1</v>
      </c>
      <c r="F11230" s="2">
        <v>3724.2815852850435</v>
      </c>
      <c r="G11230" s="2">
        <v>3724.2815852850435</v>
      </c>
      <c r="H11230" s="2">
        <v>12648.351421697957</v>
      </c>
      <c r="I11230" s="2">
        <v>16372.633006983</v>
      </c>
      <c r="J11230" s="2">
        <v>25389.367949215055</v>
      </c>
      <c r="K11230" t="s">
        <v>11</v>
      </c>
    </row>
    <row r="11231" spans="1:11" x14ac:dyDescent="0.2">
      <c r="A11231" s="3">
        <v>1910</v>
      </c>
      <c r="B11231" s="3">
        <v>2026</v>
      </c>
      <c r="C11231" s="3">
        <v>1</v>
      </c>
      <c r="D11231" s="3">
        <v>2026</v>
      </c>
      <c r="E11231" s="3">
        <v>1</v>
      </c>
      <c r="F11231" s="2">
        <v>1099.1888743630357</v>
      </c>
      <c r="G11231" s="2">
        <v>1099.1888743630357</v>
      </c>
      <c r="H11231" s="2">
        <v>3558.0881445394493</v>
      </c>
      <c r="I11231" s="2">
        <v>4657.277018902485</v>
      </c>
      <c r="J11231" s="2">
        <v>7157.1297412617514</v>
      </c>
      <c r="K11231" t="s">
        <v>11</v>
      </c>
    </row>
    <row r="11232" spans="1:11" x14ac:dyDescent="0.2">
      <c r="A11232" s="3">
        <v>1911</v>
      </c>
      <c r="B11232" s="3">
        <v>2026</v>
      </c>
      <c r="C11232" s="3">
        <v>1</v>
      </c>
      <c r="D11232" s="3">
        <v>2026</v>
      </c>
      <c r="E11232" s="3">
        <v>1</v>
      </c>
      <c r="F11232" s="2">
        <v>2259.6612719158097</v>
      </c>
      <c r="G11232" s="2">
        <v>2259.6612719158097</v>
      </c>
      <c r="H11232" s="2">
        <v>7652.9340492289903</v>
      </c>
      <c r="I11232" s="2">
        <v>9912.5953211447995</v>
      </c>
      <c r="J11232" s="2">
        <v>15199.52127023229</v>
      </c>
      <c r="K11232" t="s">
        <v>11</v>
      </c>
    </row>
    <row r="11233" spans="1:11" x14ac:dyDescent="0.2">
      <c r="A11233" s="3">
        <v>1912</v>
      </c>
      <c r="B11233" s="3">
        <v>2026</v>
      </c>
      <c r="C11233" s="3">
        <v>1</v>
      </c>
      <c r="D11233" s="3">
        <v>2026</v>
      </c>
      <c r="E11233" s="3">
        <v>1</v>
      </c>
      <c r="F11233" s="2">
        <v>1332.9902310128587</v>
      </c>
      <c r="G11233" s="2">
        <v>1332.9902310128587</v>
      </c>
      <c r="H11233" s="2">
        <v>4543.3853350235386</v>
      </c>
      <c r="I11233" s="2">
        <v>5876.3755660363968</v>
      </c>
      <c r="J11233" s="2">
        <v>8981.4277938528394</v>
      </c>
      <c r="K11233" t="s">
        <v>11</v>
      </c>
    </row>
    <row r="11234" spans="1:11" x14ac:dyDescent="0.2">
      <c r="A11234" s="3">
        <v>1913</v>
      </c>
      <c r="B11234" s="3">
        <v>2026</v>
      </c>
      <c r="C11234" s="3">
        <v>1</v>
      </c>
      <c r="D11234" s="3">
        <v>2026</v>
      </c>
      <c r="E11234" s="3">
        <v>1</v>
      </c>
      <c r="F11234" s="2">
        <v>3681.7883286047932</v>
      </c>
      <c r="G11234" s="2">
        <v>3681.7883286047932</v>
      </c>
      <c r="H11234" s="2">
        <v>12962.619722353631</v>
      </c>
      <c r="I11234" s="2">
        <v>16644.408050958424</v>
      </c>
      <c r="J11234" s="2">
        <v>25256.200976500932</v>
      </c>
      <c r="K11234" t="s">
        <v>11</v>
      </c>
    </row>
    <row r="11235" spans="1:11" x14ac:dyDescent="0.2">
      <c r="A11235" s="3">
        <v>1914</v>
      </c>
      <c r="B11235" s="3">
        <v>2026</v>
      </c>
      <c r="C11235" s="3">
        <v>1</v>
      </c>
      <c r="D11235" s="3">
        <v>2026</v>
      </c>
      <c r="E11235" s="3">
        <v>1</v>
      </c>
      <c r="F11235" s="2">
        <v>3405.077890198228</v>
      </c>
      <c r="G11235" s="2">
        <v>3405.077890198228</v>
      </c>
      <c r="H11235" s="2">
        <v>11473.327232159052</v>
      </c>
      <c r="I11235" s="2">
        <v>14878.405122357281</v>
      </c>
      <c r="J11235" s="2">
        <v>22911.694168282625</v>
      </c>
      <c r="K11235" t="s">
        <v>11</v>
      </c>
    </row>
    <row r="11236" spans="1:11" x14ac:dyDescent="0.2">
      <c r="A11236" s="3">
        <v>1915</v>
      </c>
      <c r="B11236" s="3">
        <v>2026</v>
      </c>
      <c r="C11236" s="3">
        <v>1</v>
      </c>
      <c r="D11236" s="3">
        <v>2026</v>
      </c>
      <c r="E11236" s="3">
        <v>1</v>
      </c>
      <c r="F11236" s="2">
        <v>1111.5925318375171</v>
      </c>
      <c r="G11236" s="2">
        <v>1111.5925318375171</v>
      </c>
      <c r="H11236" s="2">
        <v>3792.3584948915227</v>
      </c>
      <c r="I11236" s="2">
        <v>4903.9510267290398</v>
      </c>
      <c r="J11236" s="2">
        <v>7452.4348008779589</v>
      </c>
      <c r="K11236" t="s">
        <v>11</v>
      </c>
    </row>
    <row r="11237" spans="1:11" x14ac:dyDescent="0.2">
      <c r="A11237" s="3">
        <v>1916</v>
      </c>
      <c r="B11237" s="3">
        <v>2026</v>
      </c>
      <c r="C11237" s="3">
        <v>1</v>
      </c>
      <c r="D11237" s="3">
        <v>2026</v>
      </c>
      <c r="E11237" s="3">
        <v>1</v>
      </c>
      <c r="F11237" s="2">
        <v>940.98950924827739</v>
      </c>
      <c r="G11237" s="2">
        <v>940.98950924827739</v>
      </c>
      <c r="H11237" s="2">
        <v>3362.7718863959562</v>
      </c>
      <c r="I11237" s="2">
        <v>4303.7613956442337</v>
      </c>
      <c r="J11237" s="2">
        <v>6515.8485645582468</v>
      </c>
      <c r="K11237" t="s">
        <v>11</v>
      </c>
    </row>
    <row r="11238" spans="1:11" x14ac:dyDescent="0.2">
      <c r="A11238" s="3">
        <v>1917</v>
      </c>
      <c r="B11238" s="3">
        <v>2026</v>
      </c>
      <c r="C11238" s="3">
        <v>1</v>
      </c>
      <c r="D11238" s="3">
        <v>2026</v>
      </c>
      <c r="E11238" s="3">
        <v>1</v>
      </c>
      <c r="F11238" s="2">
        <v>1216.0959593893651</v>
      </c>
      <c r="G11238" s="2">
        <v>1216.0959593893651</v>
      </c>
      <c r="H11238" s="2">
        <v>4194.3109724664328</v>
      </c>
      <c r="I11238" s="2">
        <v>5410.4069318557977</v>
      </c>
      <c r="J11238" s="2">
        <v>8237.1851357119012</v>
      </c>
      <c r="K11238" t="s">
        <v>11</v>
      </c>
    </row>
    <row r="11239" spans="1:11" x14ac:dyDescent="0.2">
      <c r="A11239" s="3">
        <v>1918</v>
      </c>
      <c r="B11239" s="3">
        <v>2026</v>
      </c>
      <c r="C11239" s="3">
        <v>1</v>
      </c>
      <c r="D11239" s="3">
        <v>2026</v>
      </c>
      <c r="E11239" s="3">
        <v>1</v>
      </c>
      <c r="F11239" s="2">
        <v>3573.4359228001372</v>
      </c>
      <c r="G11239" s="2">
        <v>3573.4359228001372</v>
      </c>
      <c r="H11239" s="2">
        <v>11569.238272041635</v>
      </c>
      <c r="I11239" s="2">
        <v>15142.674194841773</v>
      </c>
      <c r="J11239" s="2">
        <v>23094.60776645457</v>
      </c>
      <c r="K11239" t="s">
        <v>11</v>
      </c>
    </row>
    <row r="11240" spans="1:11" x14ac:dyDescent="0.2">
      <c r="A11240" s="3">
        <v>1919</v>
      </c>
      <c r="B11240" s="3">
        <v>2026</v>
      </c>
      <c r="C11240" s="3">
        <v>1</v>
      </c>
      <c r="D11240" s="3">
        <v>2026</v>
      </c>
      <c r="E11240" s="3">
        <v>1</v>
      </c>
      <c r="F11240" s="2">
        <v>1014.9533975198681</v>
      </c>
      <c r="G11240" s="2">
        <v>1014.9533975198681</v>
      </c>
      <c r="H11240" s="2">
        <v>3317.2448043618633</v>
      </c>
      <c r="I11240" s="2">
        <v>4332.1982018817316</v>
      </c>
      <c r="J11240" s="2">
        <v>6778.9628738173433</v>
      </c>
      <c r="K11240" t="s">
        <v>11</v>
      </c>
    </row>
    <row r="11241" spans="1:11" x14ac:dyDescent="0.2">
      <c r="A11241" s="3">
        <v>1920</v>
      </c>
      <c r="B11241" s="3">
        <v>2026</v>
      </c>
      <c r="C11241" s="3">
        <v>1</v>
      </c>
      <c r="D11241" s="3">
        <v>2026</v>
      </c>
      <c r="E11241" s="3">
        <v>1</v>
      </c>
      <c r="F11241" s="2">
        <v>893.28016513081161</v>
      </c>
      <c r="G11241" s="2">
        <v>893.28016513081161</v>
      </c>
      <c r="H11241" s="2">
        <v>2924.0162634666403</v>
      </c>
      <c r="I11241" s="2">
        <v>3817.2964285974522</v>
      </c>
      <c r="J11241" s="2">
        <v>5988.3631202264778</v>
      </c>
      <c r="K11241" t="s">
        <v>11</v>
      </c>
    </row>
    <row r="11242" spans="1:11" x14ac:dyDescent="0.2">
      <c r="A11242" s="3">
        <v>1921</v>
      </c>
      <c r="B11242" s="3">
        <v>2026</v>
      </c>
      <c r="C11242" s="3">
        <v>1</v>
      </c>
      <c r="D11242" s="3">
        <v>2026</v>
      </c>
      <c r="E11242" s="3">
        <v>1</v>
      </c>
      <c r="F11242" s="2">
        <v>3266.9279632875864</v>
      </c>
      <c r="G11242" s="2">
        <v>3266.9279632875864</v>
      </c>
      <c r="H11242" s="2">
        <v>10672.027595992515</v>
      </c>
      <c r="I11242" s="2">
        <v>13938.955559280101</v>
      </c>
      <c r="J11242" s="2">
        <v>21266.580741586102</v>
      </c>
      <c r="K11242" t="s">
        <v>11</v>
      </c>
    </row>
    <row r="11243" spans="1:11" x14ac:dyDescent="0.2">
      <c r="A11243" s="3">
        <v>1922</v>
      </c>
      <c r="B11243" s="3">
        <v>2026</v>
      </c>
      <c r="C11243" s="3">
        <v>1</v>
      </c>
      <c r="D11243" s="3">
        <v>2026</v>
      </c>
      <c r="E11243" s="3">
        <v>1</v>
      </c>
      <c r="F11243" s="2">
        <v>670.79854008041548</v>
      </c>
      <c r="G11243" s="2">
        <v>670.79854008041548</v>
      </c>
      <c r="H11243" s="2">
        <v>2261.8720641739133</v>
      </c>
      <c r="I11243" s="2">
        <v>2932.6706042543287</v>
      </c>
      <c r="J11243" s="2">
        <v>4471.1708251658301</v>
      </c>
      <c r="K11243" t="s">
        <v>11</v>
      </c>
    </row>
    <row r="11244" spans="1:11" x14ac:dyDescent="0.2">
      <c r="A11244" s="3">
        <v>1923</v>
      </c>
      <c r="B11244" s="3">
        <v>2026</v>
      </c>
      <c r="C11244" s="3">
        <v>1</v>
      </c>
      <c r="D11244" s="3">
        <v>2026</v>
      </c>
      <c r="E11244" s="3">
        <v>1</v>
      </c>
      <c r="F11244" s="2">
        <v>554.05057749533501</v>
      </c>
      <c r="G11244" s="2">
        <v>554.05057749533501</v>
      </c>
      <c r="H11244" s="2">
        <v>1813.370151420761</v>
      </c>
      <c r="I11244" s="2">
        <v>2367.4207289160959</v>
      </c>
      <c r="J11244" s="2">
        <v>3616.1828522865039</v>
      </c>
      <c r="K11244" t="s">
        <v>11</v>
      </c>
    </row>
    <row r="11245" spans="1:11" x14ac:dyDescent="0.2">
      <c r="A11245" s="3">
        <v>1924</v>
      </c>
      <c r="B11245" s="3">
        <v>2026</v>
      </c>
      <c r="C11245" s="3">
        <v>1</v>
      </c>
      <c r="D11245" s="3">
        <v>2026</v>
      </c>
      <c r="E11245" s="3">
        <v>1</v>
      </c>
      <c r="F11245" s="2">
        <v>953.66131215445762</v>
      </c>
      <c r="G11245" s="2">
        <v>953.66131215445762</v>
      </c>
      <c r="H11245" s="2">
        <v>3000.1093199144134</v>
      </c>
      <c r="I11245" s="2">
        <v>3953.7706320688712</v>
      </c>
      <c r="J11245" s="2">
        <v>6181.078871768128</v>
      </c>
      <c r="K11245" t="s">
        <v>11</v>
      </c>
    </row>
    <row r="11246" spans="1:11" x14ac:dyDescent="0.2">
      <c r="A11246" s="3">
        <v>1925</v>
      </c>
      <c r="B11246" s="3">
        <v>2026</v>
      </c>
      <c r="C11246" s="3">
        <v>1</v>
      </c>
      <c r="D11246" s="3">
        <v>2026</v>
      </c>
      <c r="E11246" s="3">
        <v>1</v>
      </c>
      <c r="F11246" s="2">
        <v>902.31711286079519</v>
      </c>
      <c r="G11246" s="2">
        <v>902.31711286079519</v>
      </c>
      <c r="H11246" s="2">
        <v>3184.0124422438912</v>
      </c>
      <c r="I11246" s="2">
        <v>4086.3295551046863</v>
      </c>
      <c r="J11246" s="2">
        <v>6262.3484883327983</v>
      </c>
      <c r="K11246" t="s">
        <v>11</v>
      </c>
    </row>
    <row r="11247" spans="1:11" x14ac:dyDescent="0.2">
      <c r="A11247" s="3">
        <v>1926</v>
      </c>
      <c r="B11247" s="3">
        <v>2026</v>
      </c>
      <c r="C11247" s="3">
        <v>1</v>
      </c>
      <c r="D11247" s="3">
        <v>2026</v>
      </c>
      <c r="E11247" s="3">
        <v>1</v>
      </c>
      <c r="F11247" s="2">
        <v>536.74018705051367</v>
      </c>
      <c r="G11247" s="2">
        <v>536.74018705051367</v>
      </c>
      <c r="H11247" s="2">
        <v>1738.9930729881112</v>
      </c>
      <c r="I11247" s="2">
        <v>2275.7332600386248</v>
      </c>
      <c r="J11247" s="2">
        <v>3540.073625378413</v>
      </c>
      <c r="K11247" t="s">
        <v>11</v>
      </c>
    </row>
    <row r="11248" spans="1:11" x14ac:dyDescent="0.2">
      <c r="A11248" s="3">
        <v>1927</v>
      </c>
      <c r="B11248" s="3">
        <v>2026</v>
      </c>
      <c r="C11248" s="3">
        <v>1</v>
      </c>
      <c r="D11248" s="3">
        <v>2026</v>
      </c>
      <c r="E11248" s="3">
        <v>1</v>
      </c>
      <c r="F11248" s="2">
        <v>4670.5719742051806</v>
      </c>
      <c r="G11248" s="2">
        <v>4670.5719742051806</v>
      </c>
      <c r="H11248" s="2">
        <v>14826.740103524247</v>
      </c>
      <c r="I11248" s="2">
        <v>19497.312077729428</v>
      </c>
      <c r="J11248" s="2">
        <v>30427.742097966111</v>
      </c>
      <c r="K11248" t="s">
        <v>11</v>
      </c>
    </row>
    <row r="11249" spans="1:11" x14ac:dyDescent="0.2">
      <c r="A11249" s="3">
        <v>1928</v>
      </c>
      <c r="B11249" s="3">
        <v>2026</v>
      </c>
      <c r="C11249" s="3">
        <v>1</v>
      </c>
      <c r="D11249" s="3">
        <v>2026</v>
      </c>
      <c r="E11249" s="3">
        <v>1</v>
      </c>
      <c r="F11249" s="2">
        <v>2397.2311778638855</v>
      </c>
      <c r="G11249" s="2">
        <v>2397.2311778638855</v>
      </c>
      <c r="H11249" s="2">
        <v>7698.6283130517186</v>
      </c>
      <c r="I11249" s="2">
        <v>10095.859490915604</v>
      </c>
      <c r="J11249" s="2">
        <v>15528.277265210287</v>
      </c>
      <c r="K11249" t="s">
        <v>11</v>
      </c>
    </row>
    <row r="11250" spans="1:11" x14ac:dyDescent="0.2">
      <c r="A11250" s="3">
        <v>1929</v>
      </c>
      <c r="B11250" s="3">
        <v>2026</v>
      </c>
      <c r="C11250" s="3">
        <v>1</v>
      </c>
      <c r="D11250" s="3">
        <v>2026</v>
      </c>
      <c r="E11250" s="3">
        <v>1</v>
      </c>
      <c r="F11250" s="2">
        <v>1301.2122577703681</v>
      </c>
      <c r="G11250" s="2">
        <v>1301.2122577703681</v>
      </c>
      <c r="H11250" s="2">
        <v>4341.8370598455258</v>
      </c>
      <c r="I11250" s="2">
        <v>5643.0493176158943</v>
      </c>
      <c r="J11250" s="2">
        <v>8651.753344963674</v>
      </c>
      <c r="K11250" t="s">
        <v>11</v>
      </c>
    </row>
    <row r="11251" spans="1:11" x14ac:dyDescent="0.2">
      <c r="A11251" s="3">
        <v>1930</v>
      </c>
      <c r="B11251" s="3">
        <v>2026</v>
      </c>
      <c r="C11251" s="3">
        <v>1</v>
      </c>
      <c r="D11251" s="3">
        <v>2026</v>
      </c>
      <c r="E11251" s="3">
        <v>1</v>
      </c>
      <c r="F11251" s="2">
        <v>1165.9727289170062</v>
      </c>
      <c r="G11251" s="2">
        <v>1165.9727289170062</v>
      </c>
      <c r="H11251" s="2">
        <v>3642.8840889890953</v>
      </c>
      <c r="I11251" s="2">
        <v>4808.8568179061012</v>
      </c>
      <c r="J11251" s="2">
        <v>7492.8046393861196</v>
      </c>
      <c r="K11251" t="s">
        <v>11</v>
      </c>
    </row>
    <row r="11252" spans="1:11" x14ac:dyDescent="0.2">
      <c r="A11252" s="3">
        <v>1931</v>
      </c>
      <c r="B11252" s="3">
        <v>2026</v>
      </c>
      <c r="C11252" s="3">
        <v>1</v>
      </c>
      <c r="D11252" s="3">
        <v>2026</v>
      </c>
      <c r="E11252" s="3">
        <v>1</v>
      </c>
      <c r="F11252" s="2">
        <v>4709.8214967288432</v>
      </c>
      <c r="G11252" s="2">
        <v>4709.8214967288432</v>
      </c>
      <c r="H11252" s="2">
        <v>15856.568280459393</v>
      </c>
      <c r="I11252" s="2">
        <v>20566.389777188237</v>
      </c>
      <c r="J11252" s="2">
        <v>31946.309161027588</v>
      </c>
      <c r="K11252" t="s">
        <v>11</v>
      </c>
    </row>
    <row r="11253" spans="1:11" x14ac:dyDescent="0.2">
      <c r="A11253" s="3">
        <v>1932</v>
      </c>
      <c r="B11253" s="3">
        <v>2026</v>
      </c>
      <c r="C11253" s="3">
        <v>1</v>
      </c>
      <c r="D11253" s="3">
        <v>2026</v>
      </c>
      <c r="E11253" s="3">
        <v>1</v>
      </c>
      <c r="F11253" s="2">
        <v>5301.5681697762684</v>
      </c>
      <c r="G11253" s="2">
        <v>5301.5681697762684</v>
      </c>
      <c r="H11253" s="2">
        <v>18438.798902247283</v>
      </c>
      <c r="I11253" s="2">
        <v>23740.367072023553</v>
      </c>
      <c r="J11253" s="2">
        <v>36052.227358210694</v>
      </c>
      <c r="K11253" t="s">
        <v>11</v>
      </c>
    </row>
    <row r="11254" spans="1:11" x14ac:dyDescent="0.2">
      <c r="A11254" s="3">
        <v>1933</v>
      </c>
      <c r="B11254" s="3">
        <v>2026</v>
      </c>
      <c r="C11254" s="3">
        <v>1</v>
      </c>
      <c r="D11254" s="3">
        <v>2026</v>
      </c>
      <c r="E11254" s="3">
        <v>1</v>
      </c>
      <c r="F11254" s="2">
        <v>923.96166918326094</v>
      </c>
      <c r="G11254" s="2">
        <v>923.96166918326094</v>
      </c>
      <c r="H11254" s="2">
        <v>3096.4186027466876</v>
      </c>
      <c r="I11254" s="2">
        <v>4020.3802719299483</v>
      </c>
      <c r="J11254" s="2">
        <v>6289.0835400452288</v>
      </c>
      <c r="K11254" t="s">
        <v>11</v>
      </c>
    </row>
    <row r="11255" spans="1:11" x14ac:dyDescent="0.2">
      <c r="A11255" s="3">
        <v>1934</v>
      </c>
      <c r="B11255" s="3">
        <v>2026</v>
      </c>
      <c r="C11255" s="3">
        <v>1</v>
      </c>
      <c r="D11255" s="3">
        <v>2026</v>
      </c>
      <c r="E11255" s="3">
        <v>1</v>
      </c>
      <c r="F11255" s="2">
        <v>446.48150325385245</v>
      </c>
      <c r="G11255" s="2">
        <v>446.48150325385245</v>
      </c>
      <c r="H11255" s="2">
        <v>1525.2703695304624</v>
      </c>
      <c r="I11255" s="2">
        <v>1971.7518727843149</v>
      </c>
      <c r="J11255" s="2">
        <v>2994.1343540799776</v>
      </c>
      <c r="K11255" t="s">
        <v>11</v>
      </c>
    </row>
    <row r="11256" spans="1:11" x14ac:dyDescent="0.2">
      <c r="A11256" s="3">
        <v>1935</v>
      </c>
      <c r="B11256" s="3">
        <v>2026</v>
      </c>
      <c r="C11256" s="3">
        <v>1</v>
      </c>
      <c r="D11256" s="3">
        <v>2026</v>
      </c>
      <c r="E11256" s="3">
        <v>1</v>
      </c>
      <c r="F11256" s="2">
        <v>2437.0186132081258</v>
      </c>
      <c r="G11256" s="2">
        <v>2437.0186132081258</v>
      </c>
      <c r="H11256" s="2">
        <v>8159.3768553968002</v>
      </c>
      <c r="I11256" s="2">
        <v>10596.395468604926</v>
      </c>
      <c r="J11256" s="2">
        <v>16593.037180635409</v>
      </c>
      <c r="K11256" t="s">
        <v>11</v>
      </c>
    </row>
    <row r="11257" spans="1:11" x14ac:dyDescent="0.2">
      <c r="A11257" s="3">
        <v>1936</v>
      </c>
      <c r="B11257" s="3">
        <v>2026</v>
      </c>
      <c r="C11257" s="3">
        <v>1</v>
      </c>
      <c r="D11257" s="3">
        <v>2026</v>
      </c>
      <c r="E11257" s="3">
        <v>1</v>
      </c>
      <c r="F11257" s="2">
        <v>2146.7588162435454</v>
      </c>
      <c r="G11257" s="2">
        <v>2146.7588162435454</v>
      </c>
      <c r="H11257" s="2">
        <v>7640.777026419204</v>
      </c>
      <c r="I11257" s="2">
        <v>9787.5358426627499</v>
      </c>
      <c r="J11257" s="2">
        <v>14813.550177576544</v>
      </c>
      <c r="K11257" t="s">
        <v>11</v>
      </c>
    </row>
    <row r="11258" spans="1:11" x14ac:dyDescent="0.2">
      <c r="A11258" s="3">
        <v>1937</v>
      </c>
      <c r="B11258" s="3">
        <v>2026</v>
      </c>
      <c r="C11258" s="3">
        <v>1</v>
      </c>
      <c r="D11258" s="3">
        <v>2026</v>
      </c>
      <c r="E11258" s="3">
        <v>1</v>
      </c>
      <c r="F11258" s="2">
        <v>3727.9624656343262</v>
      </c>
      <c r="G11258" s="2">
        <v>3727.9624656343262</v>
      </c>
      <c r="H11258" s="2">
        <v>12927.917177299492</v>
      </c>
      <c r="I11258" s="2">
        <v>16655.879642933818</v>
      </c>
      <c r="J11258" s="2">
        <v>25361.175507263226</v>
      </c>
      <c r="K11258" t="s">
        <v>11</v>
      </c>
    </row>
    <row r="11259" spans="1:11" x14ac:dyDescent="0.2">
      <c r="A11259" s="3">
        <v>1938</v>
      </c>
      <c r="B11259" s="3">
        <v>2026</v>
      </c>
      <c r="C11259" s="3">
        <v>1</v>
      </c>
      <c r="D11259" s="3">
        <v>2026</v>
      </c>
      <c r="E11259" s="3">
        <v>1</v>
      </c>
      <c r="F11259" s="2">
        <v>7846.9951708117151</v>
      </c>
      <c r="G11259" s="2">
        <v>7846.9951708117151</v>
      </c>
      <c r="H11259" s="2">
        <v>27209.703892021331</v>
      </c>
      <c r="I11259" s="2">
        <v>35056.699062833046</v>
      </c>
      <c r="J11259" s="2">
        <v>53655.783868549443</v>
      </c>
      <c r="K11259" t="s">
        <v>11</v>
      </c>
    </row>
    <row r="11260" spans="1:11" x14ac:dyDescent="0.2">
      <c r="A11260" s="3">
        <v>1939</v>
      </c>
      <c r="B11260" s="3">
        <v>2026</v>
      </c>
      <c r="C11260" s="3">
        <v>1</v>
      </c>
      <c r="D11260" s="3">
        <v>2026</v>
      </c>
      <c r="E11260" s="3">
        <v>1</v>
      </c>
      <c r="F11260" s="2">
        <v>2803.3345248033115</v>
      </c>
      <c r="G11260" s="2">
        <v>2803.3345248033115</v>
      </c>
      <c r="H11260" s="2">
        <v>9134.0307699997647</v>
      </c>
      <c r="I11260" s="2">
        <v>11937.365294803076</v>
      </c>
      <c r="J11260" s="2">
        <v>18123.61590160754</v>
      </c>
      <c r="K11260" t="s">
        <v>11</v>
      </c>
    </row>
    <row r="11261" spans="1:11" x14ac:dyDescent="0.2">
      <c r="A11261" s="3">
        <v>1940</v>
      </c>
      <c r="B11261" s="3">
        <v>2026</v>
      </c>
      <c r="C11261" s="3">
        <v>1</v>
      </c>
      <c r="D11261" s="3">
        <v>2026</v>
      </c>
      <c r="E11261" s="3">
        <v>1</v>
      </c>
      <c r="F11261" s="2">
        <v>3906.6926895075694</v>
      </c>
      <c r="G11261" s="2">
        <v>3906.6926895075694</v>
      </c>
      <c r="H11261" s="2">
        <v>13086.023530044866</v>
      </c>
      <c r="I11261" s="2">
        <v>16992.716219552436</v>
      </c>
      <c r="J11261" s="2">
        <v>25772.078110633469</v>
      </c>
      <c r="K11261" t="s">
        <v>11</v>
      </c>
    </row>
  </sheetData>
  <autoFilter ref="A1:K1" xr:uid="{F51B1763-DA3A-5A4B-A3D0-4EE004ACE07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C1C7-6BA9-5F46-94B3-43526C33A0A3}">
  <sheetPr codeName="Sheet1"/>
  <dimension ref="A1:K13"/>
  <sheetViews>
    <sheetView topLeftCell="E1" zoomScale="108" zoomScaleNormal="108" workbookViewId="0">
      <selection activeCell="B13" sqref="B13"/>
    </sheetView>
  </sheetViews>
  <sheetFormatPr baseColWidth="10" defaultRowHeight="16" x14ac:dyDescent="0.2"/>
  <cols>
    <col min="1" max="1" width="15" customWidth="1"/>
    <col min="2" max="3" width="13" bestFit="1" customWidth="1"/>
    <col min="4" max="11" width="14.5" bestFit="1" customWidth="1"/>
  </cols>
  <sheetData>
    <row r="1" spans="1:11" x14ac:dyDescent="0.2">
      <c r="A1" t="s">
        <v>12</v>
      </c>
    </row>
    <row r="3" spans="1:11" x14ac:dyDescent="0.2">
      <c r="A3" s="1" t="s">
        <v>13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</row>
    <row r="4" spans="1:11" x14ac:dyDescent="0.2">
      <c r="A4" s="1">
        <v>2017</v>
      </c>
      <c r="B4" s="8">
        <f>IF(B$3="","",IF($A4+B$3-1&gt;2026,"",SUMIFS(Claims_Data!$G:$G,Claims_Data!$B:$B,$A4,Claims_Data!$C:$C,B$3)))</f>
        <v>390333.07343478908</v>
      </c>
      <c r="C4" s="8">
        <f>IF(C$3="","",IF($A4+C$3-1&gt;2026,"",SUMIFS(Claims_Data!$G:$G,Claims_Data!$B:$B,$A4,Claims_Data!$C:$C,C$3)))</f>
        <v>835620.29218144214</v>
      </c>
      <c r="D4" s="8">
        <f>IF(D$3="","",IF($A4+D$3-1&gt;2026,"",SUMIFS(Claims_Data!$G:$G,Claims_Data!$B:$B,$A4,Claims_Data!$C:$C,D$3)))</f>
        <v>1301481.824843107</v>
      </c>
      <c r="E4" s="8">
        <f>IF(E$3="","",IF($A4+E$3-1&gt;2026,"",SUMIFS(Claims_Data!$G:$G,Claims_Data!$B:$B,$A4,Claims_Data!$C:$C,E$3)))</f>
        <v>1715398.8975758685</v>
      </c>
      <c r="F4" s="8">
        <f>IF(F$3="","",IF($A4+F$3-1&gt;2026,"",SUMIFS(Claims_Data!$G:$G,Claims_Data!$B:$B,$A4,Claims_Data!$C:$C,F$3)))</f>
        <v>2026354.2423735608</v>
      </c>
      <c r="G4" s="8">
        <f>IF(G$3="","",IF($A4+G$3-1&gt;2026,"",SUMIFS(Claims_Data!$G:$G,Claims_Data!$B:$B,$A4,Claims_Data!$C:$C,G$3)))</f>
        <v>2266205.2847170932</v>
      </c>
      <c r="H4" s="8">
        <f>IF(H$3="","",IF($A4+H$3-1&gt;2026,"",SUMIFS(Claims_Data!$G:$G,Claims_Data!$B:$B,$A4,Claims_Data!$C:$C,H$3)))</f>
        <v>2412996.9294049605</v>
      </c>
      <c r="I4" s="8">
        <f>IF(I$3="","",IF($A4+I$3-1&gt;2026,"",SUMIFS(Claims_Data!$G:$G,Claims_Data!$B:$B,$A4,Claims_Data!$C:$C,I$3)))</f>
        <v>2521125.535049337</v>
      </c>
      <c r="J4" s="8">
        <f>IF(J$3="","",IF($A4+J$3-1&gt;2026,"",SUMIFS(Claims_Data!$G:$G,Claims_Data!$B:$B,$A4,Claims_Data!$C:$C,J$3)))</f>
        <v>2566601.2239440032</v>
      </c>
      <c r="K4" s="8">
        <f>IF(K$3="","",IF($A4+K$3-1&gt;2026,"",SUMIFS(Claims_Data!$G:$G,Claims_Data!$B:$B,$A4,Claims_Data!$C:$C,K$3)))</f>
        <v>2587914.8005723651</v>
      </c>
    </row>
    <row r="5" spans="1:11" x14ac:dyDescent="0.2">
      <c r="A5" s="1">
        <v>2018</v>
      </c>
      <c r="B5" s="8">
        <f>IF(B$3="","",IF($A5+B$3-1&gt;2026,"",SUMIFS(Claims_Data!$G:$G,Claims_Data!$B:$B,$A5,Claims_Data!$C:$C,B$3)))</f>
        <v>342085.3119662145</v>
      </c>
      <c r="C5" s="8">
        <f>IF(C$3="","",IF($A5+C$3-1&gt;2026,"",SUMIFS(Claims_Data!$G:$G,Claims_Data!$B:$B,$A5,Claims_Data!$C:$C,C$3)))</f>
        <v>728924.22703290242</v>
      </c>
      <c r="D5" s="8">
        <f>IF(D$3="","",IF($A5+D$3-1&gt;2026,"",SUMIFS(Claims_Data!$G:$G,Claims_Data!$B:$B,$A5,Claims_Data!$C:$C,D$3)))</f>
        <v>1136998.6191238416</v>
      </c>
      <c r="E5" s="8">
        <f>IF(E$3="","",IF($A5+E$3-1&gt;2026,"",SUMIFS(Claims_Data!$G:$G,Claims_Data!$B:$B,$A5,Claims_Data!$C:$C,E$3)))</f>
        <v>1508076.4763775067</v>
      </c>
      <c r="F5" s="8">
        <f>IF(F$3="","",IF($A5+F$3-1&gt;2026,"",SUMIFS(Claims_Data!$G:$G,Claims_Data!$B:$B,$A5,Claims_Data!$C:$C,F$3)))</f>
        <v>1776293.055632629</v>
      </c>
      <c r="G5" s="8">
        <f>IF(G$3="","",IF($A5+G$3-1&gt;2026,"",SUMIFS(Claims_Data!$G:$G,Claims_Data!$B:$B,$A5,Claims_Data!$C:$C,G$3)))</f>
        <v>1983247.4902773756</v>
      </c>
      <c r="H5" s="8">
        <f>IF(H$3="","",IF($A5+H$3-1&gt;2026,"",SUMIFS(Claims_Data!$G:$G,Claims_Data!$B:$B,$A5,Claims_Data!$C:$C,H$3)))</f>
        <v>2119726.0423947251</v>
      </c>
      <c r="I5" s="8">
        <f>IF(I$3="","",IF($A5+I$3-1&gt;2026,"",SUMIFS(Claims_Data!$G:$G,Claims_Data!$B:$B,$A5,Claims_Data!$C:$C,I$3)))</f>
        <v>2208984.8973773648</v>
      </c>
      <c r="J5" s="8">
        <f>IF(J$3="","",IF($A5+J$3-1&gt;2026,"",SUMIFS(Claims_Data!$G:$G,Claims_Data!$B:$B,$A5,Claims_Data!$C:$C,J$3)))</f>
        <v>2246717.1547915665</v>
      </c>
      <c r="K5" s="8" t="str">
        <f>IF(K$3="","",IF($A5+K$3-1&gt;2026,"",SUMIFS(Claims_Data!$G:$G,Claims_Data!$B:$B,$A5,Claims_Data!$C:$C,K$3)))</f>
        <v/>
      </c>
    </row>
    <row r="6" spans="1:11" x14ac:dyDescent="0.2">
      <c r="A6" s="1">
        <v>2019</v>
      </c>
      <c r="B6" s="8">
        <f>IF(B$3="","",IF($A6+B$3-1&gt;2026,"",SUMIFS(Claims_Data!$G:$G,Claims_Data!$B:$B,$A6,Claims_Data!$C:$C,B$3)))</f>
        <v>315216.13158377248</v>
      </c>
      <c r="C6" s="8">
        <f>IF(C$3="","",IF($A6+C$3-1&gt;2026,"",SUMIFS(Claims_Data!$G:$G,Claims_Data!$B:$B,$A6,Claims_Data!$C:$C,C$3)))</f>
        <v>672813.38069532625</v>
      </c>
      <c r="D6" s="8">
        <f>IF(D$3="","",IF($A6+D$3-1&gt;2026,"",SUMIFS(Claims_Data!$G:$G,Claims_Data!$B:$B,$A6,Claims_Data!$C:$C,D$3)))</f>
        <v>1052784.6807698759</v>
      </c>
      <c r="E6" s="8">
        <f>IF(E$3="","",IF($A6+E$3-1&gt;2026,"",SUMIFS(Claims_Data!$G:$G,Claims_Data!$B:$B,$A6,Claims_Data!$C:$C,E$3)))</f>
        <v>1388569.4173328881</v>
      </c>
      <c r="F6" s="8">
        <f>IF(F$3="","",IF($A6+F$3-1&gt;2026,"",SUMIFS(Claims_Data!$G:$G,Claims_Data!$B:$B,$A6,Claims_Data!$C:$C,F$3)))</f>
        <v>1647738.1262728008</v>
      </c>
      <c r="G6" s="8">
        <f>IF(G$3="","",IF($A6+G$3-1&gt;2026,"",SUMIFS(Claims_Data!$G:$G,Claims_Data!$B:$B,$A6,Claims_Data!$C:$C,G$3)))</f>
        <v>1830311.2998218492</v>
      </c>
      <c r="H6" s="8">
        <f>IF(H$3="","",IF($A6+H$3-1&gt;2026,"",SUMIFS(Claims_Data!$G:$G,Claims_Data!$B:$B,$A6,Claims_Data!$C:$C,H$3)))</f>
        <v>1956858.9456357416</v>
      </c>
      <c r="I6" s="8">
        <f>IF(I$3="","",IF($A6+I$3-1&gt;2026,"",SUMIFS(Claims_Data!$G:$G,Claims_Data!$B:$B,$A6,Claims_Data!$C:$C,I$3)))</f>
        <v>2041577.475687251</v>
      </c>
      <c r="J6" s="8" t="str">
        <f>IF(J$3="","",IF($A6+J$3-1&gt;2026,"",SUMIFS(Claims_Data!$G:$G,Claims_Data!$B:$B,$A6,Claims_Data!$C:$C,J$3)))</f>
        <v/>
      </c>
      <c r="K6" s="8" t="str">
        <f>IF(K$3="","",IF($A6+K$3-1&gt;2026,"",SUMIFS(Claims_Data!$G:$G,Claims_Data!$B:$B,$A6,Claims_Data!$C:$C,K$3)))</f>
        <v/>
      </c>
    </row>
    <row r="7" spans="1:11" x14ac:dyDescent="0.2">
      <c r="A7" s="1">
        <v>2020</v>
      </c>
      <c r="B7" s="8">
        <f>IF(B$3="","",IF($A7+B$3-1&gt;2026,"",SUMIFS(Claims_Data!$G:$G,Claims_Data!$B:$B,$A7,Claims_Data!$C:$C,B$3)))</f>
        <v>378715.25021456159</v>
      </c>
      <c r="C7" s="8">
        <f>IF(C$3="","",IF($A7+C$3-1&gt;2026,"",SUMIFS(Claims_Data!$G:$G,Claims_Data!$B:$B,$A7,Claims_Data!$C:$C,C$3)))</f>
        <v>808229.12918414292</v>
      </c>
      <c r="D7" s="8">
        <f>IF(D$3="","",IF($A7+D$3-1&gt;2026,"",SUMIFS(Claims_Data!$G:$G,Claims_Data!$B:$B,$A7,Claims_Data!$C:$C,D$3)))</f>
        <v>1260020.8968787384</v>
      </c>
      <c r="E7" s="8">
        <f>IF(E$3="","",IF($A7+E$3-1&gt;2026,"",SUMIFS(Claims_Data!$G:$G,Claims_Data!$B:$B,$A7,Claims_Data!$C:$C,E$3)))</f>
        <v>1663391.1898820691</v>
      </c>
      <c r="F7" s="8">
        <f>IF(F$3="","",IF($A7+F$3-1&gt;2026,"",SUMIFS(Claims_Data!$G:$G,Claims_Data!$B:$B,$A7,Claims_Data!$C:$C,F$3)))</f>
        <v>1959702.4741714937</v>
      </c>
      <c r="G7" s="8">
        <f>IF(G$3="","",IF($A7+G$3-1&gt;2026,"",SUMIFS(Claims_Data!$G:$G,Claims_Data!$B:$B,$A7,Claims_Data!$C:$C,G$3)))</f>
        <v>2186441.6280596224</v>
      </c>
      <c r="H7" s="8">
        <f>IF(H$3="","",IF($A7+H$3-1&gt;2026,"",SUMIFS(Claims_Data!$G:$G,Claims_Data!$B:$B,$A7,Claims_Data!$C:$C,H$3)))</f>
        <v>2341372.6828830238</v>
      </c>
      <c r="I7" s="8" t="str">
        <f>IF(I$3="","",IF($A7+I$3-1&gt;2026,"",SUMIFS(Claims_Data!$G:$G,Claims_Data!$B:$B,$A7,Claims_Data!$C:$C,I$3)))</f>
        <v/>
      </c>
      <c r="J7" s="8" t="str">
        <f>IF(J$3="","",IF($A7+J$3-1&gt;2026,"",SUMIFS(Claims_Data!$G:$G,Claims_Data!$B:$B,$A7,Claims_Data!$C:$C,J$3)))</f>
        <v/>
      </c>
      <c r="K7" s="8" t="str">
        <f>IF(K$3="","",IF($A7+K$3-1&gt;2026,"",SUMIFS(Claims_Data!$G:$G,Claims_Data!$B:$B,$A7,Claims_Data!$C:$C,K$3)))</f>
        <v/>
      </c>
    </row>
    <row r="8" spans="1:11" x14ac:dyDescent="0.2">
      <c r="A8" s="1">
        <v>2021</v>
      </c>
      <c r="B8" s="8">
        <f>IF(B$3="","",IF($A8+B$3-1&gt;2026,"",SUMIFS(Claims_Data!$G:$G,Claims_Data!$B:$B,$A8,Claims_Data!$C:$C,B$3)))</f>
        <v>230776.64371845161</v>
      </c>
      <c r="C8" s="8">
        <f>IF(C$3="","",IF($A8+C$3-1&gt;2026,"",SUMIFS(Claims_Data!$G:$G,Claims_Data!$B:$B,$A8,Claims_Data!$C:$C,C$3)))</f>
        <v>493153.324427213</v>
      </c>
      <c r="D8" s="8">
        <f>IF(D$3="","",IF($A8+D$3-1&gt;2026,"",SUMIFS(Claims_Data!$G:$G,Claims_Data!$B:$B,$A8,Claims_Data!$C:$C,D$3)))</f>
        <v>769237.72100208153</v>
      </c>
      <c r="E8" s="8">
        <f>IF(E$3="","",IF($A8+E$3-1&gt;2026,"",SUMIFS(Claims_Data!$G:$G,Claims_Data!$B:$B,$A8,Claims_Data!$C:$C,E$3)))</f>
        <v>1014477.658969235</v>
      </c>
      <c r="F8" s="8">
        <f>IF(F$3="","",IF($A8+F$3-1&gt;2026,"",SUMIFS(Claims_Data!$G:$G,Claims_Data!$B:$B,$A8,Claims_Data!$C:$C,F$3)))</f>
        <v>1197510.034757985</v>
      </c>
      <c r="G8" s="8">
        <f>IF(G$3="","",IF($A8+G$3-1&gt;2026,"",SUMIFS(Claims_Data!$G:$G,Claims_Data!$B:$B,$A8,Claims_Data!$C:$C,G$3)))</f>
        <v>1342918.9381623</v>
      </c>
      <c r="H8" s="8" t="str">
        <f>IF(H$3="","",IF($A8+H$3-1&gt;2026,"",SUMIFS(Claims_Data!$G:$G,Claims_Data!$B:$B,$A8,Claims_Data!$C:$C,H$3)))</f>
        <v/>
      </c>
      <c r="I8" s="8" t="str">
        <f>IF(I$3="","",IF($A8+I$3-1&gt;2026,"",SUMIFS(Claims_Data!$G:$G,Claims_Data!$B:$B,$A8,Claims_Data!$C:$C,I$3)))</f>
        <v/>
      </c>
      <c r="J8" s="8" t="str">
        <f>IF(J$3="","",IF($A8+J$3-1&gt;2026,"",SUMIFS(Claims_Data!$G:$G,Claims_Data!$B:$B,$A8,Claims_Data!$C:$C,J$3)))</f>
        <v/>
      </c>
      <c r="K8" s="8" t="str">
        <f>IF(K$3="","",IF($A8+K$3-1&gt;2026,"",SUMIFS(Claims_Data!$G:$G,Claims_Data!$B:$B,$A8,Claims_Data!$C:$C,K$3)))</f>
        <v/>
      </c>
    </row>
    <row r="9" spans="1:11" x14ac:dyDescent="0.2">
      <c r="A9" s="1">
        <v>2022</v>
      </c>
      <c r="B9" s="8">
        <f>IF(B$3="","",IF($A9+B$3-1&gt;2026,"",SUMIFS(Claims_Data!$G:$G,Claims_Data!$B:$B,$A9,Claims_Data!$C:$C,B$3)))</f>
        <v>372869.90936019144</v>
      </c>
      <c r="C9" s="8">
        <f>IF(C$3="","",IF($A9+C$3-1&gt;2026,"",SUMIFS(Claims_Data!$G:$G,Claims_Data!$B:$B,$A9,Claims_Data!$C:$C,C$3)))</f>
        <v>795174.70341833064</v>
      </c>
      <c r="D9" s="8">
        <f>IF(D$3="","",IF($A9+D$3-1&gt;2026,"",SUMIFS(Claims_Data!$G:$G,Claims_Data!$B:$B,$A9,Claims_Data!$C:$C,D$3)))</f>
        <v>1242016.2504039588</v>
      </c>
      <c r="E9" s="8">
        <f>IF(E$3="","",IF($A9+E$3-1&gt;2026,"",SUMIFS(Claims_Data!$G:$G,Claims_Data!$B:$B,$A9,Claims_Data!$C:$C,E$3)))</f>
        <v>1640045.5792710511</v>
      </c>
      <c r="F9" s="8">
        <f>IF(F$3="","",IF($A9+F$3-1&gt;2026,"",SUMIFS(Claims_Data!$G:$G,Claims_Data!$B:$B,$A9,Claims_Data!$C:$C,F$3)))</f>
        <v>1936041.2239339463</v>
      </c>
      <c r="G9" s="8" t="str">
        <f>IF(G$3="","",IF($A9+G$3-1&gt;2026,"",SUMIFS(Claims_Data!$G:$G,Claims_Data!$B:$B,$A9,Claims_Data!$C:$C,G$3)))</f>
        <v/>
      </c>
      <c r="H9" s="8" t="str">
        <f>IF(H$3="","",IF($A9+H$3-1&gt;2026,"",SUMIFS(Claims_Data!$G:$G,Claims_Data!$B:$B,$A9,Claims_Data!$C:$C,H$3)))</f>
        <v/>
      </c>
      <c r="I9" s="8" t="str">
        <f>IF(I$3="","",IF($A9+I$3-1&gt;2026,"",SUMIFS(Claims_Data!$G:$G,Claims_Data!$B:$B,$A9,Claims_Data!$C:$C,I$3)))</f>
        <v/>
      </c>
      <c r="J9" s="8" t="str">
        <f>IF(J$3="","",IF($A9+J$3-1&gt;2026,"",SUMIFS(Claims_Data!$G:$G,Claims_Data!$B:$B,$A9,Claims_Data!$C:$C,J$3)))</f>
        <v/>
      </c>
      <c r="K9" s="8" t="str">
        <f>IF(K$3="","",IF($A9+K$3-1&gt;2026,"",SUMIFS(Claims_Data!$G:$G,Claims_Data!$B:$B,$A9,Claims_Data!$C:$C,K$3)))</f>
        <v/>
      </c>
    </row>
    <row r="10" spans="1:11" x14ac:dyDescent="0.2">
      <c r="A10" s="1">
        <v>2023</v>
      </c>
      <c r="B10" s="8">
        <f>IF(B$3="","",IF($A10+B$3-1&gt;2026,"",SUMIFS(Claims_Data!$G:$G,Claims_Data!$B:$B,$A10,Claims_Data!$C:$C,B$3)))</f>
        <v>357793.4674540938</v>
      </c>
      <c r="C10" s="8">
        <f>IF(C$3="","",IF($A10+C$3-1&gt;2026,"",SUMIFS(Claims_Data!$G:$G,Claims_Data!$B:$B,$A10,Claims_Data!$C:$C,C$3)))</f>
        <v>758422.09112815198</v>
      </c>
      <c r="D10" s="8">
        <f>IF(D$3="","",IF($A10+D$3-1&gt;2026,"",SUMIFS(Claims_Data!$G:$G,Claims_Data!$B:$B,$A10,Claims_Data!$C:$C,D$3)))</f>
        <v>1185120.7756636199</v>
      </c>
      <c r="E10" s="8">
        <f>IF(E$3="","",IF($A10+E$3-1&gt;2026,"",SUMIFS(Claims_Data!$G:$G,Claims_Data!$B:$B,$A10,Claims_Data!$C:$C,E$3)))</f>
        <v>1573955.5668299284</v>
      </c>
      <c r="F10" s="8" t="str">
        <f>IF(F$3="","",IF($A10+F$3-1&gt;2026,"",SUMIFS(Claims_Data!$G:$G,Claims_Data!$B:$B,$A10,Claims_Data!$C:$C,F$3)))</f>
        <v/>
      </c>
      <c r="G10" s="8" t="str">
        <f>IF(G$3="","",IF($A10+G$3-1&gt;2026,"",SUMIFS(Claims_Data!$G:$G,Claims_Data!$B:$B,$A10,Claims_Data!$C:$C,G$3)))</f>
        <v/>
      </c>
      <c r="H10" s="8" t="str">
        <f>IF(H$3="","",IF($A10+H$3-1&gt;2026,"",SUMIFS(Claims_Data!$G:$G,Claims_Data!$B:$B,$A10,Claims_Data!$C:$C,H$3)))</f>
        <v/>
      </c>
      <c r="I10" s="8" t="str">
        <f>IF(I$3="","",IF($A10+I$3-1&gt;2026,"",SUMIFS(Claims_Data!$G:$G,Claims_Data!$B:$B,$A10,Claims_Data!$C:$C,I$3)))</f>
        <v/>
      </c>
      <c r="J10" s="8" t="str">
        <f>IF(J$3="","",IF($A10+J$3-1&gt;2026,"",SUMIFS(Claims_Data!$G:$G,Claims_Data!$B:$B,$A10,Claims_Data!$C:$C,J$3)))</f>
        <v/>
      </c>
      <c r="K10" s="8" t="str">
        <f>IF(K$3="","",IF($A10+K$3-1&gt;2026,"",SUMIFS(Claims_Data!$G:$G,Claims_Data!$B:$B,$A10,Claims_Data!$C:$C,K$3)))</f>
        <v/>
      </c>
    </row>
    <row r="11" spans="1:11" x14ac:dyDescent="0.2">
      <c r="A11" s="1">
        <v>2024</v>
      </c>
      <c r="B11" s="8">
        <f>IF(B$3="","",IF($A11+B$3-1&gt;2026,"",SUMIFS(Claims_Data!$G:$G,Claims_Data!$B:$B,$A11,Claims_Data!$C:$C,B$3)))</f>
        <v>305879.30806580017</v>
      </c>
      <c r="C11" s="8">
        <f>IF(C$3="","",IF($A11+C$3-1&gt;2026,"",SUMIFS(Claims_Data!$G:$G,Claims_Data!$B:$B,$A11,Claims_Data!$C:$C,C$3)))</f>
        <v>651246.43270451901</v>
      </c>
      <c r="D11" s="8">
        <f>IF(D$3="","",IF($A11+D$3-1&gt;2026,"",SUMIFS(Claims_Data!$G:$G,Claims_Data!$B:$B,$A11,Claims_Data!$C:$C,D$3)))</f>
        <v>1018405.5214211673</v>
      </c>
      <c r="E11" s="8" t="str">
        <f>IF(E$3="","",IF($A11+E$3-1&gt;2026,"",SUMIFS(Claims_Data!$G:$G,Claims_Data!$B:$B,$A11,Claims_Data!$C:$C,E$3)))</f>
        <v/>
      </c>
      <c r="F11" s="8" t="str">
        <f>IF(F$3="","",IF($A11+F$3-1&gt;2026,"",SUMIFS(Claims_Data!$G:$G,Claims_Data!$B:$B,$A11,Claims_Data!$C:$C,F$3)))</f>
        <v/>
      </c>
      <c r="G11" s="8" t="str">
        <f>IF(G$3="","",IF($A11+G$3-1&gt;2026,"",SUMIFS(Claims_Data!$G:$G,Claims_Data!$B:$B,$A11,Claims_Data!$C:$C,G$3)))</f>
        <v/>
      </c>
      <c r="H11" s="8" t="str">
        <f>IF(H$3="","",IF($A11+H$3-1&gt;2026,"",SUMIFS(Claims_Data!$G:$G,Claims_Data!$B:$B,$A11,Claims_Data!$C:$C,H$3)))</f>
        <v/>
      </c>
      <c r="I11" s="8" t="str">
        <f>IF(I$3="","",IF($A11+I$3-1&gt;2026,"",SUMIFS(Claims_Data!$G:$G,Claims_Data!$B:$B,$A11,Claims_Data!$C:$C,I$3)))</f>
        <v/>
      </c>
      <c r="J11" s="8" t="str">
        <f>IF(J$3="","",IF($A11+J$3-1&gt;2026,"",SUMIFS(Claims_Data!$G:$G,Claims_Data!$B:$B,$A11,Claims_Data!$C:$C,J$3)))</f>
        <v/>
      </c>
      <c r="K11" s="8" t="str">
        <f>IF(K$3="","",IF($A11+K$3-1&gt;2026,"",SUMIFS(Claims_Data!$G:$G,Claims_Data!$B:$B,$A11,Claims_Data!$C:$C,K$3)))</f>
        <v/>
      </c>
    </row>
    <row r="12" spans="1:11" x14ac:dyDescent="0.2">
      <c r="A12" s="1">
        <v>2025</v>
      </c>
      <c r="B12" s="8">
        <f>IF(B$3="","",IF($A12+B$3-1&gt;2026,"",SUMIFS(Claims_Data!$G:$G,Claims_Data!$B:$B,$A12,Claims_Data!$C:$C,B$3)))</f>
        <v>369480.31308257632</v>
      </c>
      <c r="C12" s="8">
        <f>IF(C$3="","",IF($A12+C$3-1&gt;2026,"",SUMIFS(Claims_Data!$G:$G,Claims_Data!$B:$B,$A12,Claims_Data!$C:$C,C$3)))</f>
        <v>786511.65691134578</v>
      </c>
      <c r="D12" s="8" t="str">
        <f>IF(D$3="","",IF($A12+D$3-1&gt;2026,"",SUMIFS(Claims_Data!$G:$G,Claims_Data!$B:$B,$A12,Claims_Data!$C:$C,D$3)))</f>
        <v/>
      </c>
      <c r="E12" s="8" t="str">
        <f>IF(E$3="","",IF($A12+E$3-1&gt;2026,"",SUMIFS(Claims_Data!$G:$G,Claims_Data!$B:$B,$A12,Claims_Data!$C:$C,E$3)))</f>
        <v/>
      </c>
      <c r="F12" s="8" t="str">
        <f>IF(F$3="","",IF($A12+F$3-1&gt;2026,"",SUMIFS(Claims_Data!$G:$G,Claims_Data!$B:$B,$A12,Claims_Data!$C:$C,F$3)))</f>
        <v/>
      </c>
      <c r="G12" s="8" t="str">
        <f>IF(G$3="","",IF($A12+G$3-1&gt;2026,"",SUMIFS(Claims_Data!$G:$G,Claims_Data!$B:$B,$A12,Claims_Data!$C:$C,G$3)))</f>
        <v/>
      </c>
      <c r="H12" s="8" t="str">
        <f>IF(H$3="","",IF($A12+H$3-1&gt;2026,"",SUMIFS(Claims_Data!$G:$G,Claims_Data!$B:$B,$A12,Claims_Data!$C:$C,H$3)))</f>
        <v/>
      </c>
      <c r="I12" s="8" t="str">
        <f>IF(I$3="","",IF($A12+I$3-1&gt;2026,"",SUMIFS(Claims_Data!$G:$G,Claims_Data!$B:$B,$A12,Claims_Data!$C:$C,I$3)))</f>
        <v/>
      </c>
      <c r="J12" s="8" t="str">
        <f>IF(J$3="","",IF($A12+J$3-1&gt;2026,"",SUMIFS(Claims_Data!$G:$G,Claims_Data!$B:$B,$A12,Claims_Data!$C:$C,J$3)))</f>
        <v/>
      </c>
      <c r="K12" s="8" t="str">
        <f>IF(K$3="","",IF($A12+K$3-1&gt;2026,"",SUMIFS(Claims_Data!$G:$G,Claims_Data!$B:$B,$A12,Claims_Data!$C:$C,K$3)))</f>
        <v/>
      </c>
    </row>
    <row r="13" spans="1:11" x14ac:dyDescent="0.2">
      <c r="A13" s="1">
        <v>2026</v>
      </c>
      <c r="B13" s="8">
        <f>IF(B$3="","",IF($A13+B$3-1&gt;2026,"",SUMIFS(Claims_Data!$G:$G,Claims_Data!$B:$B,$A13,Claims_Data!$C:$C,B$3)))</f>
        <v>411041.15916700347</v>
      </c>
      <c r="C13" s="8" t="str">
        <f>IF(C$3="","",IF($A13+C$3-1&gt;2026,"",SUMIFS(Claims_Data!$G:$G,Claims_Data!$B:$B,$A13,Claims_Data!$C:$C,C$3)))</f>
        <v/>
      </c>
      <c r="D13" s="8" t="str">
        <f>IF(D$3="","",IF($A13+D$3-1&gt;2026,"",SUMIFS(Claims_Data!$G:$G,Claims_Data!$B:$B,$A13,Claims_Data!$C:$C,D$3)))</f>
        <v/>
      </c>
      <c r="E13" s="8" t="str">
        <f>IF(E$3="","",IF($A13+E$3-1&gt;2026,"",SUMIFS(Claims_Data!$G:$G,Claims_Data!$B:$B,$A13,Claims_Data!$C:$C,E$3)))</f>
        <v/>
      </c>
      <c r="F13" s="8" t="str">
        <f>IF(F$3="","",IF($A13+F$3-1&gt;2026,"",SUMIFS(Claims_Data!$G:$G,Claims_Data!$B:$B,$A13,Claims_Data!$C:$C,F$3)))</f>
        <v/>
      </c>
      <c r="G13" s="8" t="str">
        <f>IF(G$3="","",IF($A13+G$3-1&gt;2026,"",SUMIFS(Claims_Data!$G:$G,Claims_Data!$B:$B,$A13,Claims_Data!$C:$C,G$3)))</f>
        <v/>
      </c>
      <c r="H13" s="8" t="str">
        <f>IF(H$3="","",IF($A13+H$3-1&gt;2026,"",SUMIFS(Claims_Data!$G:$G,Claims_Data!$B:$B,$A13,Claims_Data!$C:$C,H$3)))</f>
        <v/>
      </c>
      <c r="I13" s="8" t="str">
        <f>IF(I$3="","",IF($A13+I$3-1&gt;2026,"",SUMIFS(Claims_Data!$G:$G,Claims_Data!$B:$B,$A13,Claims_Data!$C:$C,I$3)))</f>
        <v/>
      </c>
      <c r="J13" s="8" t="str">
        <f>IF(J$3="","",IF($A13+J$3-1&gt;2026,"",SUMIFS(Claims_Data!$G:$G,Claims_Data!$B:$B,$A13,Claims_Data!$C:$C,J$3)))</f>
        <v/>
      </c>
      <c r="K13" s="8" t="str">
        <f>IF(K$3="","",IF($A13+K$3-1&gt;2026,"",SUMIFS(Claims_Data!$G:$G,Claims_Data!$B:$B,$A13,Claims_Data!$C:$C,K$3)))</f>
        <v/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1792-2DC5-4849-9465-7B427333ED5D}">
  <dimension ref="A1:E11"/>
  <sheetViews>
    <sheetView workbookViewId="0">
      <selection activeCell="C10" sqref="C10"/>
    </sheetView>
  </sheetViews>
  <sheetFormatPr baseColWidth="10" defaultRowHeight="16" x14ac:dyDescent="0.2"/>
  <cols>
    <col min="1" max="1" width="15.5" bestFit="1" customWidth="1"/>
    <col min="2" max="2" width="20.6640625" bestFit="1" customWidth="1"/>
    <col min="3" max="3" width="15.5" bestFit="1" customWidth="1"/>
    <col min="4" max="4" width="33.33203125" bestFit="1" customWidth="1"/>
  </cols>
  <sheetData>
    <row r="1" spans="1:5" x14ac:dyDescent="0.2">
      <c r="A1" t="s">
        <v>21</v>
      </c>
      <c r="B1" t="s">
        <v>22</v>
      </c>
      <c r="C1" t="s">
        <v>14</v>
      </c>
      <c r="D1" t="s">
        <v>15</v>
      </c>
      <c r="E1" t="s">
        <v>23</v>
      </c>
    </row>
    <row r="2" spans="1:5" x14ac:dyDescent="0.2">
      <c r="A2">
        <v>1</v>
      </c>
      <c r="B2" t="str">
        <f>"Yr "&amp;(ROW()-1)&amp;" to Yr "&amp;ROW()</f>
        <v>Yr 1 to Yr 2</v>
      </c>
      <c r="C2" s="10">
        <f>SUM(Paid_Triangle!C4:C12)/SUM(Paid_Triangle!B4:B12)</f>
        <v>2.1318239387056401</v>
      </c>
      <c r="D2" s="10">
        <f t="shared" ref="D2:D9" si="0">D3*C2</f>
        <v>6.6308875217105747</v>
      </c>
    </row>
    <row r="3" spans="1:5" x14ac:dyDescent="0.2">
      <c r="A3">
        <v>2</v>
      </c>
      <c r="B3" t="str">
        <f t="shared" ref="B3:B10" si="1">"Yr "&amp;(ROW()-1)&amp;" to Yr "&amp;ROW()</f>
        <v>Yr 2 to Yr 3</v>
      </c>
      <c r="C3" s="10">
        <f>SUM(Paid_Triangle!D4:D11)/SUM(Paid_Triangle!C4:C11)</f>
        <v>1.5610578594385509</v>
      </c>
      <c r="D3" s="10">
        <f t="shared" si="0"/>
        <v>3.1104292438598797</v>
      </c>
    </row>
    <row r="4" spans="1:5" x14ac:dyDescent="0.2">
      <c r="A4">
        <v>3</v>
      </c>
      <c r="B4" t="str">
        <f t="shared" si="1"/>
        <v>Yr 3 to Yr 4</v>
      </c>
      <c r="C4" s="10">
        <f>SUM(Paid_Triangle!E4:E10)/SUM(Paid_Triangle!D4:D10)</f>
        <v>1.3216360249830092</v>
      </c>
      <c r="D4" s="10">
        <f t="shared" si="0"/>
        <v>1.9925137464017988</v>
      </c>
    </row>
    <row r="5" spans="1:5" x14ac:dyDescent="0.2">
      <c r="A5">
        <v>4</v>
      </c>
      <c r="B5" t="str">
        <f t="shared" si="1"/>
        <v>Yr 4 to Yr 5</v>
      </c>
      <c r="C5" s="10">
        <f>SUM(Paid_Triangle!F4:F9)/SUM(Paid_Triangle!E4:E9)</f>
        <v>1.1807040657281593</v>
      </c>
      <c r="D5" s="10">
        <f t="shared" si="0"/>
        <v>1.5076115577489757</v>
      </c>
    </row>
    <row r="6" spans="1:5" x14ac:dyDescent="0.2">
      <c r="A6">
        <v>5</v>
      </c>
      <c r="B6" t="str">
        <f t="shared" si="1"/>
        <v>Yr 5 to Yr 6</v>
      </c>
      <c r="C6" s="10">
        <f>SUM(Paid_Triangle!G4:G8)/SUM(Paid_Triangle!F4:F8)</f>
        <v>1.1163537976101137</v>
      </c>
      <c r="D6" s="10">
        <f t="shared" si="0"/>
        <v>1.2768750455849469</v>
      </c>
    </row>
    <row r="7" spans="1:5" x14ac:dyDescent="0.2">
      <c r="A7">
        <v>6</v>
      </c>
      <c r="B7" t="str">
        <f t="shared" si="1"/>
        <v>Yr 6 to Yr 7</v>
      </c>
      <c r="C7" s="10">
        <f>SUM(Paid_Triangle!H4:H7)/SUM(Paid_Triangle!G4:G7)</f>
        <v>1.0683202085384864</v>
      </c>
      <c r="D7" s="10">
        <f t="shared" si="0"/>
        <v>1.1437906587664919</v>
      </c>
    </row>
    <row r="8" spans="1:5" x14ac:dyDescent="0.2">
      <c r="A8">
        <v>7</v>
      </c>
      <c r="B8" t="str">
        <f t="shared" si="1"/>
        <v>Yr 7 to Yr 8</v>
      </c>
      <c r="C8" s="10">
        <f>SUM(Paid_Triangle!I4:I6)/SUM(Paid_Triangle!H4:H6)</f>
        <v>1.0434705955279795</v>
      </c>
      <c r="D8" s="10">
        <f t="shared" si="0"/>
        <v>1.0706440350232189</v>
      </c>
    </row>
    <row r="9" spans="1:5" x14ac:dyDescent="0.2">
      <c r="A9">
        <v>8</v>
      </c>
      <c r="B9" t="str">
        <f t="shared" si="1"/>
        <v>Yr 8 to Yr 9</v>
      </c>
      <c r="C9" s="10">
        <f>SUM(Paid_Triangle!J4:J5)/SUM(Paid_Triangle!I4:I5)</f>
        <v>1.0175911212851281</v>
      </c>
      <c r="D9" s="10">
        <f t="shared" si="0"/>
        <v>1.0260414041485186</v>
      </c>
    </row>
    <row r="10" spans="1:5" x14ac:dyDescent="0.2">
      <c r="A10">
        <v>9</v>
      </c>
      <c r="B10" t="str">
        <f t="shared" si="1"/>
        <v>Yr 9 to Yr 10</v>
      </c>
      <c r="C10" s="10">
        <f>Paid_Triangle!K4/Paid_Triangle!J4</f>
        <v>1.0083042026277889</v>
      </c>
      <c r="D10" s="10">
        <f>D11*C10</f>
        <v>1.0083042026277889</v>
      </c>
    </row>
    <row r="11" spans="1:5" x14ac:dyDescent="0.2">
      <c r="A11">
        <v>10</v>
      </c>
      <c r="B11" t="s">
        <v>24</v>
      </c>
      <c r="C11" s="10">
        <v>1</v>
      </c>
      <c r="D11" s="10">
        <v>1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79F0-E02D-0846-9ABB-A23A80EA54DA}">
  <dimension ref="A1:G12"/>
  <sheetViews>
    <sheetView tabSelected="1" zoomScale="93" zoomScaleNormal="93" workbookViewId="0">
      <selection activeCell="E27" sqref="E26:E27"/>
    </sheetView>
  </sheetViews>
  <sheetFormatPr baseColWidth="10" defaultRowHeight="16" x14ac:dyDescent="0.2"/>
  <cols>
    <col min="1" max="1" width="16" bestFit="1" customWidth="1"/>
    <col min="2" max="2" width="21" bestFit="1" customWidth="1"/>
    <col min="3" max="3" width="19.83203125" bestFit="1" customWidth="1"/>
    <col min="4" max="4" width="27.83203125" bestFit="1" customWidth="1"/>
    <col min="5" max="5" width="28.33203125" bestFit="1" customWidth="1"/>
    <col min="6" max="6" width="22.83203125" bestFit="1" customWidth="1"/>
    <col min="7" max="7" width="15.33203125" bestFit="1" customWidth="1"/>
    <col min="8" max="8" width="13.1640625" bestFit="1" customWidth="1"/>
    <col min="9" max="9" width="13" bestFit="1" customWidth="1"/>
    <col min="10" max="10" width="22" bestFit="1" customWidth="1"/>
  </cols>
  <sheetData>
    <row r="1" spans="1:7" x14ac:dyDescent="0.2">
      <c r="A1" t="s">
        <v>16</v>
      </c>
      <c r="B1" t="s">
        <v>17</v>
      </c>
      <c r="C1" t="s">
        <v>18</v>
      </c>
      <c r="D1" t="s">
        <v>19</v>
      </c>
      <c r="E1" t="s">
        <v>26</v>
      </c>
      <c r="F1" t="s">
        <v>20</v>
      </c>
    </row>
    <row r="2" spans="1:7" x14ac:dyDescent="0.2">
      <c r="A2">
        <v>2017</v>
      </c>
      <c r="B2" s="7">
        <f>COUNT(Paid_Triangle!B4:K4)</f>
        <v>10</v>
      </c>
      <c r="C2" s="11" cm="1">
        <f t="array" ref="C2">LOOKUP(2,1/(Paid_Triangle!B4:K4&lt;&gt;""), Paid_Triangle!B4:K4)</f>
        <v>2587914.8005723651</v>
      </c>
      <c r="D2" s="7" cm="1">
        <f t="array" ref="D2">INDEX(Paid_Factors!$D$2:$D$11,Reserve_Forecast!$B2)</f>
        <v>1</v>
      </c>
      <c r="E2" s="12">
        <f>C2*D2</f>
        <v>2587914.8005723651</v>
      </c>
      <c r="F2" s="12">
        <f>E2-C2</f>
        <v>0</v>
      </c>
      <c r="G2" s="8"/>
    </row>
    <row r="3" spans="1:7" x14ac:dyDescent="0.2">
      <c r="A3">
        <v>2018</v>
      </c>
      <c r="B3" s="7">
        <f>COUNT(Paid_Triangle!B5:K5)</f>
        <v>9</v>
      </c>
      <c r="C3" s="11" cm="1">
        <f t="array" ref="C3">LOOKUP(3,1/(Paid_Triangle!B5:K5&lt;&gt;""), Paid_Triangle!B5:K5)</f>
        <v>2246717.1547915665</v>
      </c>
      <c r="D3" s="7" cm="1">
        <f t="array" ref="D3">INDEX(Paid_Factors!$D$2:$D$11,Reserve_Forecast!$B3)</f>
        <v>1.0083042026277889</v>
      </c>
      <c r="E3" s="12">
        <f t="shared" ref="E3:E11" si="0">C3*D3</f>
        <v>2265374.3492922848</v>
      </c>
      <c r="F3" s="12">
        <f t="shared" ref="F3:F11" si="1">E3-C3</f>
        <v>18657.194500718266</v>
      </c>
      <c r="G3" s="8"/>
    </row>
    <row r="4" spans="1:7" x14ac:dyDescent="0.2">
      <c r="A4">
        <v>2019</v>
      </c>
      <c r="B4" s="7">
        <f>COUNT(Paid_Triangle!B6:K6)</f>
        <v>8</v>
      </c>
      <c r="C4" s="11" cm="1">
        <f t="array" ref="C4">LOOKUP(4,1/(Paid_Triangle!B6:K6&lt;&gt;""), Paid_Triangle!B6:K6)</f>
        <v>2041577.475687251</v>
      </c>
      <c r="D4" s="7" cm="1">
        <f t="array" ref="D4">INDEX(Paid_Factors!$D$2:$D$11,Reserve_Forecast!$B4)</f>
        <v>1.0260414041485186</v>
      </c>
      <c r="E4" s="12">
        <f t="shared" si="0"/>
        <v>2094743.0198321352</v>
      </c>
      <c r="F4" s="12">
        <f t="shared" si="1"/>
        <v>53165.544144884218</v>
      </c>
      <c r="G4" s="8"/>
    </row>
    <row r="5" spans="1:7" x14ac:dyDescent="0.2">
      <c r="A5">
        <v>2020</v>
      </c>
      <c r="B5" s="7">
        <f>COUNT(Paid_Triangle!B7:K7)</f>
        <v>7</v>
      </c>
      <c r="C5" s="11" cm="1">
        <f t="array" ref="C5">LOOKUP(5,1/(Paid_Triangle!B7:K7&lt;&gt;""), Paid_Triangle!B7:K7)</f>
        <v>2341372.6828830238</v>
      </c>
      <c r="D5" s="7" cm="1">
        <f t="array" ref="D5">INDEX(Paid_Factors!$D$2:$D$11,Reserve_Forecast!$B5)</f>
        <v>1.0706440350232189</v>
      </c>
      <c r="E5" s="12">
        <f t="shared" si="0"/>
        <v>2506776.69669502</v>
      </c>
      <c r="F5" s="12">
        <f t="shared" si="1"/>
        <v>165404.01381199621</v>
      </c>
      <c r="G5" s="8"/>
    </row>
    <row r="6" spans="1:7" x14ac:dyDescent="0.2">
      <c r="A6">
        <v>2021</v>
      </c>
      <c r="B6" s="7">
        <f>COUNT(Paid_Triangle!B8:K8)</f>
        <v>6</v>
      </c>
      <c r="C6" s="11" cm="1">
        <f t="array" ref="C6">LOOKUP(6,1/(Paid_Triangle!B8:K8&lt;&gt;""), Paid_Triangle!B8:K8)</f>
        <v>1342918.9381623</v>
      </c>
      <c r="D6" s="7" cm="1">
        <f t="array" ref="D6">INDEX(Paid_Factors!$D$2:$D$11,Reserve_Forecast!$B6)</f>
        <v>1.1437906587664919</v>
      </c>
      <c r="E6" s="12">
        <f t="shared" si="0"/>
        <v>1536018.1369506549</v>
      </c>
      <c r="F6" s="12">
        <f t="shared" si="1"/>
        <v>193099.19878835487</v>
      </c>
      <c r="G6" s="8"/>
    </row>
    <row r="7" spans="1:7" x14ac:dyDescent="0.2">
      <c r="A7">
        <v>2022</v>
      </c>
      <c r="B7" s="7">
        <f>COUNT(Paid_Triangle!B9:K9)</f>
        <v>5</v>
      </c>
      <c r="C7" s="11" cm="1">
        <f t="array" ref="C7">LOOKUP(7,1/(Paid_Triangle!B9:K9&lt;&gt;""), Paid_Triangle!B9:K9)</f>
        <v>1936041.2239339463</v>
      </c>
      <c r="D7" s="7" cm="1">
        <f t="array" ref="D7">INDEX(Paid_Factors!$D$2:$D$11,Reserve_Forecast!$B7)</f>
        <v>1.2768750455849469</v>
      </c>
      <c r="E7" s="12">
        <f t="shared" si="0"/>
        <v>2472082.726064994</v>
      </c>
      <c r="F7" s="12">
        <f t="shared" si="1"/>
        <v>536041.50213104766</v>
      </c>
      <c r="G7" s="8"/>
    </row>
    <row r="8" spans="1:7" x14ac:dyDescent="0.2">
      <c r="A8">
        <v>2023</v>
      </c>
      <c r="B8" s="7">
        <f>COUNT(Paid_Triangle!B10:K10)</f>
        <v>4</v>
      </c>
      <c r="C8" s="11" cm="1">
        <f t="array" ref="C8">LOOKUP(8,1/(Paid_Triangle!B10:K10&lt;&gt;""), Paid_Triangle!B10:K10)</f>
        <v>1573955.5668299284</v>
      </c>
      <c r="D8" s="7" cm="1">
        <f t="array" ref="D8">INDEX(Paid_Factors!$D$2:$D$11,Reserve_Forecast!$B8)</f>
        <v>1.5076115577489757</v>
      </c>
      <c r="E8" s="12">
        <f t="shared" si="0"/>
        <v>2372913.6039361404</v>
      </c>
      <c r="F8" s="12">
        <f t="shared" si="1"/>
        <v>798958.037106212</v>
      </c>
      <c r="G8" s="8"/>
    </row>
    <row r="9" spans="1:7" x14ac:dyDescent="0.2">
      <c r="A9">
        <v>2024</v>
      </c>
      <c r="B9" s="7">
        <f>COUNT(Paid_Triangle!B11:K11)</f>
        <v>3</v>
      </c>
      <c r="C9" s="11" cm="1">
        <f t="array" ref="C9">LOOKUP(9,1/(Paid_Triangle!B11:K11&lt;&gt;""), Paid_Triangle!B11:K11)</f>
        <v>1018405.5214211673</v>
      </c>
      <c r="D9" s="7" cm="1">
        <f t="array" ref="D9">INDEX(Paid_Factors!$D$2:$D$11,Reserve_Forecast!$B9)</f>
        <v>1.9925137464017988</v>
      </c>
      <c r="E9" s="12">
        <f t="shared" si="0"/>
        <v>2029187.0008431673</v>
      </c>
      <c r="F9" s="12">
        <f t="shared" si="1"/>
        <v>1010781.479422</v>
      </c>
      <c r="G9" s="8"/>
    </row>
    <row r="10" spans="1:7" x14ac:dyDescent="0.2">
      <c r="A10">
        <v>2025</v>
      </c>
      <c r="B10" s="7">
        <f>COUNT(Paid_Triangle!B12:K12)</f>
        <v>2</v>
      </c>
      <c r="C10" s="11" cm="1">
        <f t="array" ref="C10">LOOKUP(10,1/(Paid_Triangle!B12:K12&lt;&gt;""), Paid_Triangle!B12:K12)</f>
        <v>786511.65691134578</v>
      </c>
      <c r="D10" s="7" cm="1">
        <f t="array" ref="D10">INDEX(Paid_Factors!$D$2:$D$11,Reserve_Forecast!$B10)</f>
        <v>3.1104292438598797</v>
      </c>
      <c r="E10" s="12">
        <f t="shared" si="0"/>
        <v>2446388.8582937382</v>
      </c>
      <c r="F10" s="12">
        <f t="shared" si="1"/>
        <v>1659877.2013823926</v>
      </c>
      <c r="G10" s="8"/>
    </row>
    <row r="11" spans="1:7" x14ac:dyDescent="0.2">
      <c r="A11">
        <v>2026</v>
      </c>
      <c r="B11" s="7">
        <f>COUNT(Paid_Triangle!B13:K13)</f>
        <v>1</v>
      </c>
      <c r="C11" s="11" cm="1">
        <f t="array" ref="C11">LOOKUP(11,1/(Paid_Triangle!B13:K13&lt;&gt;""), Paid_Triangle!B13:K13)</f>
        <v>411041.15916700347</v>
      </c>
      <c r="D11" s="7" cm="1">
        <f t="array" ref="D11">INDEX(Paid_Factors!$D$2:$D$11,Reserve_Forecast!$B11)</f>
        <v>6.6308875217105747</v>
      </c>
      <c r="E11" s="12">
        <f t="shared" si="0"/>
        <v>2725567.6932299337</v>
      </c>
      <c r="F11" s="12">
        <f t="shared" si="1"/>
        <v>2314526.5340629304</v>
      </c>
      <c r="G11" s="8"/>
    </row>
    <row r="12" spans="1:7" x14ac:dyDescent="0.2">
      <c r="A12" s="1" t="s">
        <v>25</v>
      </c>
      <c r="C12" s="12">
        <f>SUM(C2:C11)</f>
        <v>16286456.180359898</v>
      </c>
      <c r="D12" s="12"/>
      <c r="E12" s="12">
        <f t="shared" ref="D12:F12" si="2">SUM(E2:E11)</f>
        <v>23036966.885710429</v>
      </c>
      <c r="F12" s="12">
        <f t="shared" si="2"/>
        <v>6750510.7053505359</v>
      </c>
      <c r="G1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Claims_Data</vt:lpstr>
      <vt:lpstr>Paid_Triangle</vt:lpstr>
      <vt:lpstr>Paid_Factors</vt:lpstr>
      <vt:lpstr>Reserve_Forecast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Calixto</dc:creator>
  <cp:lastModifiedBy>Rogelio Calixto</cp:lastModifiedBy>
  <dcterms:created xsi:type="dcterms:W3CDTF">2026-10-25T02:01:09Z</dcterms:created>
  <dcterms:modified xsi:type="dcterms:W3CDTF">2026-10-26T06:34:37Z</dcterms:modified>
</cp:coreProperties>
</file>