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Desktop\Downloads\DATA 200 Excel Work\"/>
    </mc:Choice>
  </mc:AlternateContent>
  <xr:revisionPtr revIDLastSave="0" documentId="13_ncr:1_{5AA28B25-F622-410B-92C6-EEE022C1D72A}" xr6:coauthVersionLast="47" xr6:coauthVersionMax="47" xr10:uidLastSave="{00000000-0000-0000-0000-000000000000}"/>
  <bookViews>
    <workbookView xWindow="-120" yWindow="-120" windowWidth="29040" windowHeight="15840" activeTab="3" xr2:uid="{00000000-000D-0000-FFFF-FFFF00000000}"/>
  </bookViews>
  <sheets>
    <sheet name="DataNotes" sheetId="1" r:id="rId1"/>
    <sheet name="Data" sheetId="5" r:id="rId2"/>
    <sheet name="Descriptive" sheetId="6" r:id="rId3"/>
    <sheet name="Slide 2" sheetId="2" r:id="rId4"/>
    <sheet name="Slide 3" sheetId="3" r:id="rId5"/>
    <sheet name="Filter Analysis" sheetId="4" r:id="rId6"/>
  </sheets>
  <definedNames>
    <definedName name="ExternalData_1" localSheetId="1" hidden="1">Data!$A$1:$F$33</definedName>
    <definedName name="ExternalData_1" localSheetId="5" hidden="1">'Filter Analysis'!$A$1:$F$33</definedName>
    <definedName name="ExternalData_1" localSheetId="3" hidden="1">'Slide 2'!$A$1:$F$33</definedName>
    <definedName name="ExternalData_1" localSheetId="4" hidden="1">'Slide 3'!$A$1:$F$33</definedName>
  </definedNames>
  <calcPr calcId="191029"/>
  <pivotCaches>
    <pivotCache cacheId="2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4" l="1"/>
  <c r="E34" i="4"/>
  <c r="F3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194F82-6D90-456C-8251-93B4CD9DA2DE}" keepAlive="1" name="Query - 2019rentalbikes" description="Connection to the '2019rentalbikes' query in the workbook." type="5" refreshedVersion="8" background="1" saveData="1">
    <dbPr connection="Provider=Microsoft.Mashup.OleDb.1;Data Source=$Workbook$;Location=2019rentalbikes;Extended Properties=&quot;&quot;" command="SELECT * FROM [2019rentalbikes]"/>
  </connection>
  <connection id="2" xr16:uid="{8B9403F9-C2B4-4D45-BC3C-21BF8B7B8FCF}" keepAlive="1" name="Query - 2019rentalbikes (2)" description="Connection to the '2019rentalbikes (2)' query in the workbook." type="5" refreshedVersion="8" background="1" saveData="1">
    <dbPr connection="Provider=Microsoft.Mashup.OleDb.1;Data Source=$Workbook$;Location=&quot;2019rentalbikes (2)&quot;;Extended Properties=&quot;&quot;" command="SELECT * FROM [2019rentalbikes (2)]"/>
  </connection>
  <connection id="3" xr16:uid="{E8191988-B10B-4605-8572-CEB8D6C2D3BE}" keepAlive="1" name="Query - 2019rentalbikes (3)" description="Connection to the '2019rentalbikes (3)' query in the workbook." type="5" refreshedVersion="8" background="1" saveData="1">
    <dbPr connection="Provider=Microsoft.Mashup.OleDb.1;Data Source=$Workbook$;Location=&quot;2019rentalbikes (3)&quot;;Extended Properties=&quot;&quot;" command="SELECT * FROM [2019rentalbikes (3)]"/>
  </connection>
  <connection id="4" xr16:uid="{4FECAA8D-6636-45E4-8DDD-CECB1487BE76}" keepAlive="1" name="Query - 2019rentalbikes (4)" description="Connection to the '2019rentalbikes (4)' query in the workbook." type="5" refreshedVersion="8" background="1" saveData="1">
    <dbPr connection="Provider=Microsoft.Mashup.OleDb.1;Data Source=$Workbook$;Location=&quot;2019rentalbikes (4)&quot;;Extended Properties=&quot;&quot;" command="SELECT * FROM [2019rentalbikes (4)]"/>
  </connection>
</connections>
</file>

<file path=xl/sharedStrings.xml><?xml version="1.0" encoding="utf-8"?>
<sst xmlns="http://schemas.openxmlformats.org/spreadsheetml/2006/main" count="498" uniqueCount="54">
  <si>
    <t>Analyst Name:</t>
  </si>
  <si>
    <t>Field Definitions</t>
  </si>
  <si>
    <t>Description</t>
  </si>
  <si>
    <t>&lt;enter your name here&gt;</t>
  </si>
  <si>
    <t>Type (e.g. discrete, continuous, categorical, ordinal)</t>
  </si>
  <si>
    <t>Field (e.g. Revenue)</t>
  </si>
  <si>
    <t>Location</t>
  </si>
  <si>
    <t>Categorical</t>
  </si>
  <si>
    <t>Either 'Beach' or 'CityPark'</t>
  </si>
  <si>
    <t>Charles Mbakop</t>
  </si>
  <si>
    <t>Bike Type</t>
  </si>
  <si>
    <t xml:space="preserve">Either 'Racing', 'Electric', 'Mountain', or 'Cruiser' </t>
  </si>
  <si>
    <t>Revenue</t>
  </si>
  <si>
    <t>Continuous</t>
  </si>
  <si>
    <t>Total Amount of Sales</t>
  </si>
  <si>
    <t>Quarter</t>
  </si>
  <si>
    <t>Discrete</t>
  </si>
  <si>
    <t>Every three months ranged from Q1-Q4</t>
  </si>
  <si>
    <t>Year</t>
  </si>
  <si>
    <t>Every 12 months from 2018 - 2019</t>
  </si>
  <si>
    <t>NumBikes</t>
  </si>
  <si>
    <t>Quantity of Bikes sold</t>
  </si>
  <si>
    <t>BikeType</t>
  </si>
  <si>
    <t>Q2</t>
  </si>
  <si>
    <t>Beach</t>
  </si>
  <si>
    <t>Racing</t>
  </si>
  <si>
    <t>Electric</t>
  </si>
  <si>
    <t>Mountain</t>
  </si>
  <si>
    <t>Cruiser</t>
  </si>
  <si>
    <t>Q1</t>
  </si>
  <si>
    <t>CityPark</t>
  </si>
  <si>
    <t>Q4</t>
  </si>
  <si>
    <t>Q3</t>
  </si>
  <si>
    <t>Mean</t>
  </si>
  <si>
    <t>Standard Error</t>
  </si>
  <si>
    <t>Median</t>
  </si>
  <si>
    <t>Mode</t>
  </si>
  <si>
    <t>Standard Deviation</t>
  </si>
  <si>
    <t>Sample Variance</t>
  </si>
  <si>
    <t>Kurtosis</t>
  </si>
  <si>
    <t>Skewness</t>
  </si>
  <si>
    <t>Range</t>
  </si>
  <si>
    <t>Minimum</t>
  </si>
  <si>
    <t>Maximum</t>
  </si>
  <si>
    <t>Sum</t>
  </si>
  <si>
    <t>Count</t>
  </si>
  <si>
    <t xml:space="preserve">This is the mean number of bikes that were sold in 2019. This can also we evaluated as the average number of bikes sold in 2019 across bike types and locations.  </t>
  </si>
  <si>
    <t>This is the middle value or 50th percentile in a set of 32 bikes sold in 2019. With this we can determine the median number of bikes sold is 327.5</t>
  </si>
  <si>
    <t xml:space="preserve">This is the the most frequently occuring number of bikes sold. </t>
  </si>
  <si>
    <t>Column Labels</t>
  </si>
  <si>
    <t>Grand Total</t>
  </si>
  <si>
    <t>Row Labels</t>
  </si>
  <si>
    <t>Sum of NumBikes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</si>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</sst>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6" x14ac:knownFonts="1">
    <font>
      <sz val="11"/>
      <color theme="1"/>
      <name val="Calibri"/>
      <family val="2"/>
      <scheme val="minor"/>
    </font>
    <font>
      <b/>
      <sz val="10"/>
      <color theme="0"/>
      <name val="Arial"/>
      <family val="2"/>
    </font>
    <font>
      <sz val="10"/>
      <color theme="1"/>
      <name val="Arial"/>
      <family val="2"/>
    </font>
    <font>
      <b/>
      <sz val="10"/>
      <color theme="1"/>
      <name val="Arial"/>
      <family val="2"/>
    </font>
    <font>
      <sz val="8"/>
      <name val="Calibri"/>
      <family val="2"/>
      <scheme val="minor"/>
    </font>
    <font>
      <i/>
      <sz val="10"/>
      <color theme="1"/>
      <name val="Arial"/>
      <family val="2"/>
    </font>
  </fonts>
  <fills count="5">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4" borderId="0" xfId="0" applyFont="1" applyFill="1"/>
    <xf numFmtId="0" fontId="2" fillId="3" borderId="0" xfId="0" applyFont="1" applyFill="1"/>
    <xf numFmtId="0" fontId="2" fillId="0" borderId="0" xfId="0" applyFont="1"/>
    <xf numFmtId="0" fontId="1" fillId="2" borderId="0" xfId="0" applyFont="1" applyFill="1"/>
    <xf numFmtId="0" fontId="3" fillId="3" borderId="0" xfId="0" applyFont="1" applyFill="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171" fontId="0" fillId="0" borderId="0" xfId="0" applyNumberFormat="1"/>
    <xf numFmtId="166" fontId="2" fillId="0" borderId="0" xfId="0" applyNumberFormat="1" applyFont="1"/>
    <xf numFmtId="1" fontId="2" fillId="0" borderId="0" xfId="0" applyNumberFormat="1" applyFont="1"/>
    <xf numFmtId="0" fontId="2" fillId="0" borderId="0" xfId="0" applyNumberFormat="1" applyFont="1"/>
    <xf numFmtId="0" fontId="2" fillId="0" borderId="0" xfId="0" pivotButton="1" applyFont="1"/>
    <xf numFmtId="0" fontId="2" fillId="0" borderId="0" xfId="0" applyFont="1" applyAlignment="1">
      <alignment horizontal="right"/>
    </xf>
    <xf numFmtId="0" fontId="2" fillId="0" borderId="0" xfId="0" applyFont="1" applyAlignment="1">
      <alignment horizontal="left"/>
    </xf>
    <xf numFmtId="0" fontId="3" fillId="0" borderId="0" xfId="0" applyFont="1" applyAlignment="1"/>
    <xf numFmtId="0" fontId="3" fillId="0" borderId="0" xfId="0" applyFont="1"/>
    <xf numFmtId="0" fontId="2" fillId="0" borderId="1" xfId="0" applyFont="1" applyFill="1" applyBorder="1" applyAlignment="1"/>
    <xf numFmtId="0" fontId="5" fillId="0" borderId="1" xfId="0" applyFont="1" applyFill="1" applyBorder="1" applyAlignment="1">
      <alignment horizontal="centerContinuous"/>
    </xf>
    <xf numFmtId="171" fontId="0" fillId="0" borderId="0" xfId="0" applyNumberFormat="1" applyAlignment="1">
      <alignment horizontal="right"/>
    </xf>
    <xf numFmtId="0" fontId="2" fillId="0" borderId="0" xfId="0" pivotButton="1" applyFont="1" applyAlignment="1">
      <alignment horizontal="right"/>
    </xf>
    <xf numFmtId="166" fontId="2" fillId="0" borderId="0" xfId="0" applyNumberFormat="1" applyFont="1" applyAlignment="1">
      <alignment horizontal="right"/>
    </xf>
    <xf numFmtId="0" fontId="2" fillId="0" borderId="0" xfId="0" applyFont="1" applyBorder="1"/>
  </cellXfs>
  <cellStyles count="1">
    <cellStyle name="Normal" xfId="0" builtinId="0"/>
  </cellStyles>
  <dxfs count="133">
    <dxf>
      <alignment horizontal="right"/>
    </dxf>
    <dxf>
      <alignment horizontal="right"/>
    </dxf>
    <dxf>
      <numFmt numFmtId="171" formatCode="_(* #,##0_);_(* \(#,##0\);_(* &quot;-&quot;??_);_(@_)"/>
    </dxf>
    <dxf>
      <alignment horizontal="right"/>
    </dxf>
    <dxf>
      <alignment horizontal="right"/>
    </dxf>
    <dxf>
      <alignment horizontal="right"/>
    </dxf>
    <dxf>
      <numFmt numFmtId="171" formatCode="_(* #,##0_);_(* \(#,##0\);_(* &quot;-&quot;??_);_(@_)"/>
    </dxf>
    <dxf>
      <numFmt numFmtId="166" formatCode="&quot;$&quot;#,##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right"/>
    </dxf>
    <dxf>
      <numFmt numFmtId="166" formatCode="&quot;$&quot;#,##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66" formatCode="&quot;$&quot;#,##0"/>
    </dxf>
    <dxf>
      <numFmt numFmtId="166" formatCode="&quot;$&quot;#,##0"/>
    </dxf>
    <dxf>
      <font>
        <b val="0"/>
        <i val="0"/>
        <strike val="0"/>
        <condense val="0"/>
        <extend val="0"/>
        <outline val="0"/>
        <shadow val="0"/>
        <u val="none"/>
        <vertAlign val="baseline"/>
        <sz val="10"/>
        <color theme="1"/>
        <name val="Arial"/>
        <family val="2"/>
        <scheme val="none"/>
      </font>
      <numFmt numFmtId="1" formatCode="0"/>
    </dxf>
    <dxf>
      <font>
        <b val="0"/>
        <i val="0"/>
        <strike val="0"/>
        <condense val="0"/>
        <extend val="0"/>
        <outline val="0"/>
        <shadow val="0"/>
        <u val="none"/>
        <vertAlign val="baseline"/>
        <sz val="10"/>
        <color theme="1"/>
        <name val="Arial"/>
        <family val="2"/>
        <scheme val="none"/>
      </font>
      <numFmt numFmtId="166" formatCode="&quot;$&quot;#,##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 formatCode="0"/>
    </dxf>
    <dxf>
      <font>
        <strike val="0"/>
        <outline val="0"/>
        <shadow val="0"/>
        <u val="none"/>
        <vertAlign val="baseline"/>
        <sz val="10"/>
        <color theme="1"/>
        <name val="Arial"/>
        <family val="2"/>
        <scheme val="none"/>
      </font>
      <numFmt numFmtId="166" formatCode="&quot;$&quot;#,##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 formatCode="0"/>
    </dxf>
    <dxf>
      <font>
        <strike val="0"/>
        <outline val="0"/>
        <shadow val="0"/>
        <u val="none"/>
        <vertAlign val="baseline"/>
        <sz val="10"/>
        <color theme="1"/>
        <name val="Arial"/>
        <family val="2"/>
        <scheme val="none"/>
      </font>
      <numFmt numFmtId="166" formatCode="&quot;$&quot;#,##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6" formatCode="&quot;$&quot;#,##0"/>
    </dxf>
    <dxf>
      <numFmt numFmtId="166" formatCode="&quot;$&quot;#,##0"/>
    </dxf>
    <dxf>
      <alignment horizontal="right"/>
    </dxf>
    <dxf>
      <alignment horizontal="right"/>
    </dxf>
    <dxf>
      <numFmt numFmtId="171" formatCode="_(* #,##0_);_(* \(#,##0\);_(* &quot;-&quot;??_);_(@_)"/>
    </dxf>
    <dxf>
      <alignment horizontal="right"/>
    </dxf>
    <dxf>
      <alignment horizontal="right"/>
    </dxf>
    <dxf>
      <numFmt numFmtId="171" formatCode="_(* #,##0_);_(* \(#,##0\);_(* &quot;-&quot;??_);_(@_)"/>
    </dxf>
    <dxf>
      <alignment horizontal="right"/>
    </dxf>
    <dxf>
      <alignment horizontal="righ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 formatCode="0"/>
    </dxf>
    <dxf>
      <font>
        <strike val="0"/>
        <outline val="0"/>
        <shadow val="0"/>
        <u val="none"/>
        <vertAlign val="baseline"/>
        <sz val="10"/>
        <color theme="1"/>
        <name val="Arial"/>
        <family val="2"/>
        <scheme val="none"/>
      </font>
      <numFmt numFmtId="166" formatCode="&quot;$&quot;#,##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[Excel_Exercises_template Execercise 3.xlsx]Slide 2!PivotTable7</c:name>
    <c:fmtId val="1"/>
  </c:pivotSource>
  <c:chart>
    <c:title>
      <c:tx>
        <c:rich>
          <a:bodyPr rot="0" spcFirstLastPara="1" vertOverflow="ellipsis" vert="horz" wrap="square" anchor="ctr" anchorCtr="1"/>
          <a:lstStyle/>
          <a:p>
            <a:pPr algn="l">
              <a:defRPr sz="1600" b="1" i="0" u="none" strike="noStrike" kern="1200" baseline="0">
                <a:solidFill>
                  <a:schemeClr val="tx2"/>
                </a:solidFill>
                <a:latin typeface="+mn-lt"/>
                <a:ea typeface="+mn-ea"/>
                <a:cs typeface="+mn-cs"/>
              </a:defRPr>
            </a:pPr>
            <a:r>
              <a:rPr lang="en-US" sz="1000">
                <a:latin typeface="Arial" panose="020B0604020202020204" pitchFamily="34" charset="0"/>
                <a:cs typeface="Arial" panose="020B0604020202020204" pitchFamily="34" charset="0"/>
              </a:rPr>
              <a:t>Number of Bikes</a:t>
            </a:r>
            <a:r>
              <a:rPr lang="en-US" sz="1000" baseline="0">
                <a:latin typeface="Arial" panose="020B0604020202020204" pitchFamily="34" charset="0"/>
                <a:cs typeface="Arial" panose="020B0604020202020204" pitchFamily="34" charset="0"/>
              </a:rPr>
              <a:t> Sold Per Bike Type</a:t>
            </a:r>
            <a:endParaRPr lang="en-US" sz="10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lgn="l">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'Slide 2'!$J$2:$J$3</c:f>
              <c:strCache>
                <c:ptCount val="1"/>
                <c:pt idx="0">
                  <c:v>Q1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'Slide 2'!$I$4:$I$8</c:f>
              <c:strCache>
                <c:ptCount val="4"/>
                <c:pt idx="0">
                  <c:v>Racing</c:v>
                </c:pt>
                <c:pt idx="1">
                  <c:v>Electric</c:v>
                </c:pt>
                <c:pt idx="2">
                  <c:v>Mountain</c:v>
                </c:pt>
                <c:pt idx="3">
                  <c:v>Cruiser</c:v>
                </c:pt>
              </c:strCache>
            </c:strRef>
          </c:cat>
          <c:val>
            <c:numRef>
              <c:f>'Slide 2'!$J$4:$J$8</c:f>
              <c:numCache>
                <c:formatCode>_(* #,##0_);_(* \(#,##0\);_(* "-"??_);_(@_)</c:formatCode>
                <c:ptCount val="4"/>
                <c:pt idx="0">
                  <c:v>608</c:v>
                </c:pt>
                <c:pt idx="1">
                  <c:v>625</c:v>
                </c:pt>
                <c:pt idx="2">
                  <c:v>642</c:v>
                </c:pt>
                <c:pt idx="3">
                  <c:v>820</c:v>
                </c:pt>
              </c:numCache>
            </c:numRef>
          </c:val>
          <c:extLst>
            <c:ext xmlns:c16="http://schemas.microsoft.com/office/drawing/2014/chart" uri="{C3380CC4-5D6E-409C-BE32-E72D297353CC}">
              <c16:uniqueId val="{00000000-1EA7-4410-8F27-41DFB27CC177}"/>
            </c:ext>
          </c:extLst>
        </c:ser>
        <c:ser>
          <c:idx val="1"/>
          <c:order val="1"/>
          <c:tx>
            <c:strRef>
              <c:f>'Slide 2'!$K$2:$K$3</c:f>
              <c:strCache>
                <c:ptCount val="1"/>
                <c:pt idx="0">
                  <c:v>Q2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'Slide 2'!$I$4:$I$8</c:f>
              <c:strCache>
                <c:ptCount val="4"/>
                <c:pt idx="0">
                  <c:v>Racing</c:v>
                </c:pt>
                <c:pt idx="1">
                  <c:v>Electric</c:v>
                </c:pt>
                <c:pt idx="2">
                  <c:v>Mountain</c:v>
                </c:pt>
                <c:pt idx="3">
                  <c:v>Cruiser</c:v>
                </c:pt>
              </c:strCache>
            </c:strRef>
          </c:cat>
          <c:val>
            <c:numRef>
              <c:f>'Slide 2'!$K$4:$K$8</c:f>
              <c:numCache>
                <c:formatCode>_(* #,##0_);_(* \(#,##0\);_(* "-"??_);_(@_)</c:formatCode>
                <c:ptCount val="4"/>
                <c:pt idx="0">
                  <c:v>666</c:v>
                </c:pt>
                <c:pt idx="1">
                  <c:v>682</c:v>
                </c:pt>
                <c:pt idx="2">
                  <c:v>703</c:v>
                </c:pt>
                <c:pt idx="3">
                  <c:v>645</c:v>
                </c:pt>
              </c:numCache>
            </c:numRef>
          </c:val>
          <c:extLst>
            <c:ext xmlns:c16="http://schemas.microsoft.com/office/drawing/2014/chart" uri="{C3380CC4-5D6E-409C-BE32-E72D297353CC}">
              <c16:uniqueId val="{00000001-1EA7-4410-8F27-41DFB27CC177}"/>
            </c:ext>
          </c:extLst>
        </c:ser>
        <c:ser>
          <c:idx val="2"/>
          <c:order val="2"/>
          <c:tx>
            <c:strRef>
              <c:f>'Slide 2'!$L$2:$L$3</c:f>
              <c:strCache>
                <c:ptCount val="1"/>
                <c:pt idx="0">
                  <c:v>Q3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'Slide 2'!$I$4:$I$8</c:f>
              <c:strCache>
                <c:ptCount val="4"/>
                <c:pt idx="0">
                  <c:v>Racing</c:v>
                </c:pt>
                <c:pt idx="1">
                  <c:v>Electric</c:v>
                </c:pt>
                <c:pt idx="2">
                  <c:v>Mountain</c:v>
                </c:pt>
                <c:pt idx="3">
                  <c:v>Cruiser</c:v>
                </c:pt>
              </c:strCache>
            </c:strRef>
          </c:cat>
          <c:val>
            <c:numRef>
              <c:f>'Slide 2'!$L$4:$L$8</c:f>
              <c:numCache>
                <c:formatCode>_(* #,##0_);_(* \(#,##0\);_(* "-"??_);_(@_)</c:formatCode>
                <c:ptCount val="4"/>
                <c:pt idx="0">
                  <c:v>689</c:v>
                </c:pt>
                <c:pt idx="1">
                  <c:v>700</c:v>
                </c:pt>
                <c:pt idx="2">
                  <c:v>730</c:v>
                </c:pt>
                <c:pt idx="3">
                  <c:v>810</c:v>
                </c:pt>
              </c:numCache>
            </c:numRef>
          </c:val>
          <c:extLst>
            <c:ext xmlns:c16="http://schemas.microsoft.com/office/drawing/2014/chart" uri="{C3380CC4-5D6E-409C-BE32-E72D297353CC}">
              <c16:uniqueId val="{00000002-1EA7-4410-8F27-41DFB27CC177}"/>
            </c:ext>
          </c:extLst>
        </c:ser>
        <c:ser>
          <c:idx val="3"/>
          <c:order val="3"/>
          <c:tx>
            <c:strRef>
              <c:f>'Slide 2'!$M$2:$M$3</c:f>
              <c:strCache>
                <c:ptCount val="1"/>
                <c:pt idx="0">
                  <c:v>Q4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'Slide 2'!$I$4:$I$8</c:f>
              <c:strCache>
                <c:ptCount val="4"/>
                <c:pt idx="0">
                  <c:v>Racing</c:v>
                </c:pt>
                <c:pt idx="1">
                  <c:v>Electric</c:v>
                </c:pt>
                <c:pt idx="2">
                  <c:v>Mountain</c:v>
                </c:pt>
                <c:pt idx="3">
                  <c:v>Cruiser</c:v>
                </c:pt>
              </c:strCache>
            </c:strRef>
          </c:cat>
          <c:val>
            <c:numRef>
              <c:f>'Slide 2'!$M$4:$M$8</c:f>
              <c:numCache>
                <c:formatCode>_(* #,##0_);_(* \(#,##0\);_(* "-"??_);_(@_)</c:formatCode>
                <c:ptCount val="4"/>
                <c:pt idx="0">
                  <c:v>564</c:v>
                </c:pt>
                <c:pt idx="1">
                  <c:v>574</c:v>
                </c:pt>
                <c:pt idx="2">
                  <c:v>594</c:v>
                </c:pt>
                <c:pt idx="3">
                  <c:v>984</c:v>
                </c:pt>
              </c:numCache>
            </c:numRef>
          </c:val>
          <c:extLst>
            <c:ext xmlns:c16="http://schemas.microsoft.com/office/drawing/2014/chart" uri="{C3380CC4-5D6E-409C-BE32-E72D297353CC}">
              <c16:uniqueId val="{00000003-1EA7-4410-8F27-41DFB27CC177}"/>
            </c:ext>
          </c:extLst>
        </c:ser>
        <c:dLbls>
          <c:showLegendKey val="0"/>
          <c:showVal val="0"/>
          <c:showCatName val="0"/>
          <c:showSerName val="0"/>
          <c:showPercent val="0"/>
          <c:showBubbleSize val="0"/>
        </c:dLbls>
        <c:gapWidth val="100"/>
        <c:overlap val="-24"/>
        <c:axId val="823693439"/>
        <c:axId val="823693919"/>
      </c:barChart>
      <c:catAx>
        <c:axId val="8236934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3693919"/>
        <c:crosses val="autoZero"/>
        <c:auto val="1"/>
        <c:lblAlgn val="ctr"/>
        <c:lblOffset val="100"/>
        <c:noMultiLvlLbl val="0"/>
      </c:catAx>
      <c:valAx>
        <c:axId val="823693919"/>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369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[Excel_Exercises_template Execercise 3.xlsx]Slide 2!PivotTable8</c:name>
    <c:fmtId val="3"/>
  </c:pivotSource>
  <c:chart>
    <c:title>
      <c:tx>
        <c:rich>
          <a:bodyPr rot="0" spcFirstLastPara="1" vertOverflow="ellipsis" vert="horz" wrap="square" anchor="ctr" anchorCtr="1"/>
          <a:lstStyle/>
          <a:p>
            <a:pPr algn="l">
              <a:defRPr sz="1600" b="1" i="0" u="none" strike="noStrike" kern="1200" baseline="0">
                <a:solidFill>
                  <a:schemeClr val="tx2"/>
                </a:solidFill>
                <a:latin typeface="+mn-lt"/>
                <a:ea typeface="+mn-ea"/>
                <a:cs typeface="+mn-cs"/>
              </a:defRPr>
            </a:pPr>
            <a:r>
              <a:rPr lang="en-US" sz="1000" b="1" i="0" u="none" strike="noStrike" kern="1200" baseline="0">
                <a:solidFill>
                  <a:srgbClr val="44546A"/>
                </a:solidFill>
                <a:latin typeface="Arial" panose="020B0604020202020204" pitchFamily="34" charset="0"/>
                <a:cs typeface="Arial" panose="020B0604020202020204" pitchFamily="34" charset="0"/>
              </a:rPr>
              <a:t>Number of Bikes Sold Per Location</a:t>
            </a:r>
          </a:p>
        </c:rich>
      </c:tx>
      <c:overlay val="0"/>
      <c:spPr>
        <a:noFill/>
        <a:ln>
          <a:noFill/>
        </a:ln>
        <a:effectLst/>
      </c:spPr>
      <c:txPr>
        <a:bodyPr rot="0" spcFirstLastPara="1" vertOverflow="ellipsis" vert="horz" wrap="square" anchor="ctr" anchorCtr="1"/>
        <a:lstStyle/>
        <a:p>
          <a:pPr algn="l">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'Slide 2'!$R$2:$R$3</c:f>
              <c:strCache>
                <c:ptCount val="1"/>
                <c:pt idx="0">
                  <c:v>Q1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'Slide 2'!$Q$4:$Q$6</c:f>
              <c:strCache>
                <c:ptCount val="2"/>
                <c:pt idx="0">
                  <c:v>CityPark</c:v>
                </c:pt>
                <c:pt idx="1">
                  <c:v>Beach</c:v>
                </c:pt>
              </c:strCache>
            </c:strRef>
          </c:cat>
          <c:val>
            <c:numRef>
              <c:f>'Slide 2'!$R$4:$R$6</c:f>
              <c:numCache>
                <c:formatCode>_(* #,##0_);_(* \(#,##0\);_(* "-"??_);_(@_)</c:formatCode>
                <c:ptCount val="2"/>
                <c:pt idx="0">
                  <c:v>1309</c:v>
                </c:pt>
                <c:pt idx="1">
                  <c:v>1386</c:v>
                </c:pt>
              </c:numCache>
            </c:numRef>
          </c:val>
          <c:extLst>
            <c:ext xmlns:c16="http://schemas.microsoft.com/office/drawing/2014/chart" uri="{C3380CC4-5D6E-409C-BE32-E72D297353CC}">
              <c16:uniqueId val="{00000000-4E2B-4227-A03F-EC8D2577D89E}"/>
            </c:ext>
          </c:extLst>
        </c:ser>
        <c:ser>
          <c:idx val="1"/>
          <c:order val="1"/>
          <c:tx>
            <c:strRef>
              <c:f>'Slide 2'!$S$2:$S$3</c:f>
              <c:strCache>
                <c:ptCount val="1"/>
                <c:pt idx="0">
                  <c:v>Q2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'Slide 2'!$Q$4:$Q$6</c:f>
              <c:strCache>
                <c:ptCount val="2"/>
                <c:pt idx="0">
                  <c:v>CityPark</c:v>
                </c:pt>
                <c:pt idx="1">
                  <c:v>Beach</c:v>
                </c:pt>
              </c:strCache>
            </c:strRef>
          </c:cat>
          <c:val>
            <c:numRef>
              <c:f>'Slide 2'!$S$4:$S$6</c:f>
              <c:numCache>
                <c:formatCode>_(* #,##0_);_(* \(#,##0\);_(* "-"??_);_(@_)</c:formatCode>
                <c:ptCount val="2"/>
                <c:pt idx="0">
                  <c:v>1382</c:v>
                </c:pt>
                <c:pt idx="1">
                  <c:v>1314</c:v>
                </c:pt>
              </c:numCache>
            </c:numRef>
          </c:val>
          <c:extLst>
            <c:ext xmlns:c16="http://schemas.microsoft.com/office/drawing/2014/chart" uri="{C3380CC4-5D6E-409C-BE32-E72D297353CC}">
              <c16:uniqueId val="{00000001-4E2B-4227-A03F-EC8D2577D89E}"/>
            </c:ext>
          </c:extLst>
        </c:ser>
        <c:ser>
          <c:idx val="2"/>
          <c:order val="2"/>
          <c:tx>
            <c:strRef>
              <c:f>'Slide 2'!$T$2:$T$3</c:f>
              <c:strCache>
                <c:ptCount val="1"/>
                <c:pt idx="0">
                  <c:v>Q3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'Slide 2'!$Q$4:$Q$6</c:f>
              <c:strCache>
                <c:ptCount val="2"/>
                <c:pt idx="0">
                  <c:v>CityPark</c:v>
                </c:pt>
                <c:pt idx="1">
                  <c:v>Beach</c:v>
                </c:pt>
              </c:strCache>
            </c:strRef>
          </c:cat>
          <c:val>
            <c:numRef>
              <c:f>'Slide 2'!$T$4:$T$6</c:f>
              <c:numCache>
                <c:formatCode>_(* #,##0_);_(* \(#,##0\);_(* "-"??_);_(@_)</c:formatCode>
                <c:ptCount val="2"/>
                <c:pt idx="0">
                  <c:v>1382</c:v>
                </c:pt>
                <c:pt idx="1">
                  <c:v>1547</c:v>
                </c:pt>
              </c:numCache>
            </c:numRef>
          </c:val>
          <c:extLst>
            <c:ext xmlns:c16="http://schemas.microsoft.com/office/drawing/2014/chart" uri="{C3380CC4-5D6E-409C-BE32-E72D297353CC}">
              <c16:uniqueId val="{00000002-4E2B-4227-A03F-EC8D2577D89E}"/>
            </c:ext>
          </c:extLst>
        </c:ser>
        <c:ser>
          <c:idx val="3"/>
          <c:order val="3"/>
          <c:tx>
            <c:strRef>
              <c:f>'Slide 2'!$U$2:$U$3</c:f>
              <c:strCache>
                <c:ptCount val="1"/>
                <c:pt idx="0">
                  <c:v>Q4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'Slide 2'!$Q$4:$Q$6</c:f>
              <c:strCache>
                <c:ptCount val="2"/>
                <c:pt idx="0">
                  <c:v>CityPark</c:v>
                </c:pt>
                <c:pt idx="1">
                  <c:v>Beach</c:v>
                </c:pt>
              </c:strCache>
            </c:strRef>
          </c:cat>
          <c:val>
            <c:numRef>
              <c:f>'Slide 2'!$U$4:$U$6</c:f>
              <c:numCache>
                <c:formatCode>_(* #,##0_);_(* \(#,##0\);_(* "-"??_);_(@_)</c:formatCode>
                <c:ptCount val="2"/>
                <c:pt idx="0">
                  <c:v>1251</c:v>
                </c:pt>
                <c:pt idx="1">
                  <c:v>1465</c:v>
                </c:pt>
              </c:numCache>
            </c:numRef>
          </c:val>
          <c:extLst>
            <c:ext xmlns:c16="http://schemas.microsoft.com/office/drawing/2014/chart" uri="{C3380CC4-5D6E-409C-BE32-E72D297353CC}">
              <c16:uniqueId val="{00000003-4E2B-4227-A03F-EC8D2577D89E}"/>
            </c:ext>
          </c:extLst>
        </c:ser>
        <c:dLbls>
          <c:showLegendKey val="0"/>
          <c:showVal val="0"/>
          <c:showCatName val="0"/>
          <c:showSerName val="0"/>
          <c:showPercent val="0"/>
          <c:showBubbleSize val="0"/>
        </c:dLbls>
        <c:gapWidth val="100"/>
        <c:overlap val="-24"/>
        <c:axId val="1814078479"/>
        <c:axId val="1814078959"/>
      </c:barChart>
      <c:catAx>
        <c:axId val="18140784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4078959"/>
        <c:crosses val="autoZero"/>
        <c:auto val="1"/>
        <c:lblAlgn val="ctr"/>
        <c:lblOffset val="100"/>
        <c:noMultiLvlLbl val="0"/>
      </c:catAx>
      <c:valAx>
        <c:axId val="1814078959"/>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407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[Excel_Exercises_template Execercise 3.xlsx]Slide 3!PivotTable10</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000">
                <a:latin typeface="Arial" panose="020B0604020202020204" pitchFamily="34" charset="0"/>
                <a:cs typeface="Arial" panose="020B0604020202020204" pitchFamily="34" charset="0"/>
              </a:rPr>
              <a:t>Total Revenue of Bikes</a:t>
            </a:r>
            <a:r>
              <a:rPr lang="en-US" sz="1000" baseline="0">
                <a:latin typeface="Arial" panose="020B0604020202020204" pitchFamily="34" charset="0"/>
                <a:cs typeface="Arial" panose="020B0604020202020204" pitchFamily="34" charset="0"/>
              </a:rPr>
              <a:t> Sold</a:t>
            </a:r>
            <a:r>
              <a:rPr lang="en-US" sz="1000">
                <a:latin typeface="Arial" panose="020B0604020202020204" pitchFamily="34" charset="0"/>
                <a:cs typeface="Arial" panose="020B0604020202020204" pitchFamily="34" charset="0"/>
              </a:rPr>
              <a:t> Per Bike Type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'Slide 3'!$J$1:$J$2</c:f>
              <c:strCache>
                <c:ptCount val="1"/>
                <c:pt idx="0">
                  <c:v>Q1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'Slide 3'!$I$3:$I$7</c:f>
              <c:strCache>
                <c:ptCount val="4"/>
                <c:pt idx="0">
                  <c:v>Mountain</c:v>
                </c:pt>
                <c:pt idx="1">
                  <c:v>Racing</c:v>
                </c:pt>
                <c:pt idx="2">
                  <c:v>Electric</c:v>
                </c:pt>
                <c:pt idx="3">
                  <c:v>Cruiser</c:v>
                </c:pt>
              </c:strCache>
            </c:strRef>
          </c:cat>
          <c:val>
            <c:numRef>
              <c:f>'Slide 3'!$J$3:$J$7</c:f>
              <c:numCache>
                <c:formatCode>"$"#,##0</c:formatCode>
                <c:ptCount val="4"/>
                <c:pt idx="0">
                  <c:v>99047</c:v>
                </c:pt>
                <c:pt idx="1">
                  <c:v>99080</c:v>
                </c:pt>
                <c:pt idx="2">
                  <c:v>99085</c:v>
                </c:pt>
                <c:pt idx="3">
                  <c:v>121777</c:v>
                </c:pt>
              </c:numCache>
            </c:numRef>
          </c:val>
          <c:extLst>
            <c:ext xmlns:c16="http://schemas.microsoft.com/office/drawing/2014/chart" uri="{C3380CC4-5D6E-409C-BE32-E72D297353CC}">
              <c16:uniqueId val="{00000000-AE11-402B-A1FF-4E9F11DA3913}"/>
            </c:ext>
          </c:extLst>
        </c:ser>
        <c:ser>
          <c:idx val="1"/>
          <c:order val="1"/>
          <c:tx>
            <c:strRef>
              <c:f>'Slide 3'!$K$1:$K$2</c:f>
              <c:strCache>
                <c:ptCount val="1"/>
                <c:pt idx="0">
                  <c:v>Q2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'Slide 3'!$I$3:$I$7</c:f>
              <c:strCache>
                <c:ptCount val="4"/>
                <c:pt idx="0">
                  <c:v>Mountain</c:v>
                </c:pt>
                <c:pt idx="1">
                  <c:v>Racing</c:v>
                </c:pt>
                <c:pt idx="2">
                  <c:v>Electric</c:v>
                </c:pt>
                <c:pt idx="3">
                  <c:v>Cruiser</c:v>
                </c:pt>
              </c:strCache>
            </c:strRef>
          </c:cat>
          <c:val>
            <c:numRef>
              <c:f>'Slide 3'!$K$3:$K$7</c:f>
              <c:numCache>
                <c:formatCode>"$"#,##0</c:formatCode>
                <c:ptCount val="4"/>
                <c:pt idx="0">
                  <c:v>109987</c:v>
                </c:pt>
                <c:pt idx="1">
                  <c:v>110004</c:v>
                </c:pt>
                <c:pt idx="2">
                  <c:v>109961</c:v>
                </c:pt>
                <c:pt idx="3">
                  <c:v>100946</c:v>
                </c:pt>
              </c:numCache>
            </c:numRef>
          </c:val>
          <c:extLst>
            <c:ext xmlns:c16="http://schemas.microsoft.com/office/drawing/2014/chart" uri="{C3380CC4-5D6E-409C-BE32-E72D297353CC}">
              <c16:uniqueId val="{00000001-AE11-402B-A1FF-4E9F11DA3913}"/>
            </c:ext>
          </c:extLst>
        </c:ser>
        <c:ser>
          <c:idx val="2"/>
          <c:order val="2"/>
          <c:tx>
            <c:strRef>
              <c:f>'Slide 3'!$L$1:$L$2</c:f>
              <c:strCache>
                <c:ptCount val="1"/>
                <c:pt idx="0">
                  <c:v>Q3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'Slide 3'!$I$3:$I$7</c:f>
              <c:strCache>
                <c:ptCount val="4"/>
                <c:pt idx="0">
                  <c:v>Mountain</c:v>
                </c:pt>
                <c:pt idx="1">
                  <c:v>Racing</c:v>
                </c:pt>
                <c:pt idx="2">
                  <c:v>Electric</c:v>
                </c:pt>
                <c:pt idx="3">
                  <c:v>Cruiser</c:v>
                </c:pt>
              </c:strCache>
            </c:strRef>
          </c:cat>
          <c:val>
            <c:numRef>
              <c:f>'Slide 3'!$L$3:$L$7</c:f>
              <c:numCache>
                <c:formatCode>"$"#,##0</c:formatCode>
                <c:ptCount val="4"/>
                <c:pt idx="0">
                  <c:v>115361</c:v>
                </c:pt>
                <c:pt idx="1">
                  <c:v>115296</c:v>
                </c:pt>
                <c:pt idx="2">
                  <c:v>115337</c:v>
                </c:pt>
                <c:pt idx="3">
                  <c:v>127514</c:v>
                </c:pt>
              </c:numCache>
            </c:numRef>
          </c:val>
          <c:extLst>
            <c:ext xmlns:c16="http://schemas.microsoft.com/office/drawing/2014/chart" uri="{C3380CC4-5D6E-409C-BE32-E72D297353CC}">
              <c16:uniqueId val="{00000002-AE11-402B-A1FF-4E9F11DA3913}"/>
            </c:ext>
          </c:extLst>
        </c:ser>
        <c:ser>
          <c:idx val="3"/>
          <c:order val="3"/>
          <c:tx>
            <c:strRef>
              <c:f>'Slide 3'!$M$1:$M$2</c:f>
              <c:strCache>
                <c:ptCount val="1"/>
                <c:pt idx="0">
                  <c:v>Q4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'Slide 3'!$I$3:$I$7</c:f>
              <c:strCache>
                <c:ptCount val="4"/>
                <c:pt idx="0">
                  <c:v>Mountain</c:v>
                </c:pt>
                <c:pt idx="1">
                  <c:v>Racing</c:v>
                </c:pt>
                <c:pt idx="2">
                  <c:v>Electric</c:v>
                </c:pt>
                <c:pt idx="3">
                  <c:v>Cruiser</c:v>
                </c:pt>
              </c:strCache>
            </c:strRef>
          </c:cat>
          <c:val>
            <c:numRef>
              <c:f>'Slide 3'!$M$3:$M$7</c:f>
              <c:numCache>
                <c:formatCode>"$"#,##0</c:formatCode>
                <c:ptCount val="4"/>
                <c:pt idx="0">
                  <c:v>97163</c:v>
                </c:pt>
                <c:pt idx="1">
                  <c:v>97217</c:v>
                </c:pt>
                <c:pt idx="2">
                  <c:v>97225</c:v>
                </c:pt>
                <c:pt idx="3">
                  <c:v>162261</c:v>
                </c:pt>
              </c:numCache>
            </c:numRef>
          </c:val>
          <c:extLst>
            <c:ext xmlns:c16="http://schemas.microsoft.com/office/drawing/2014/chart" uri="{C3380CC4-5D6E-409C-BE32-E72D297353CC}">
              <c16:uniqueId val="{00000003-AE11-402B-A1FF-4E9F11DA3913}"/>
            </c:ext>
          </c:extLst>
        </c:ser>
        <c:dLbls>
          <c:showLegendKey val="0"/>
          <c:showVal val="0"/>
          <c:showCatName val="0"/>
          <c:showSerName val="0"/>
          <c:showPercent val="0"/>
          <c:showBubbleSize val="0"/>
        </c:dLbls>
        <c:gapWidth val="100"/>
        <c:overlap val="-24"/>
        <c:axId val="1644690831"/>
        <c:axId val="1644687471"/>
      </c:barChart>
      <c:catAx>
        <c:axId val="16446908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4687471"/>
        <c:crosses val="autoZero"/>
        <c:auto val="1"/>
        <c:lblAlgn val="ctr"/>
        <c:lblOffset val="100"/>
        <c:noMultiLvlLbl val="0"/>
      </c:catAx>
      <c:valAx>
        <c:axId val="1644687471"/>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469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[Excel_Exercises_template Execercise 3.xlsx]Slide 3!PivotTable11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000" b="1" i="0" u="none" strike="noStrike" kern="1200" baseline="0">
                <a:solidFill>
                  <a:srgbClr val="44546A"/>
                </a:solidFill>
                <a:latin typeface="Arial" panose="020B0604020202020204" pitchFamily="34" charset="0"/>
                <a:cs typeface="Arial" panose="020B0604020202020204" pitchFamily="34" charset="0"/>
              </a:rPr>
              <a:t>Total Revenue of Bikes Sold Per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'Slide 3'!$J$10:$J$11</c:f>
              <c:strCache>
                <c:ptCount val="1"/>
                <c:pt idx="0">
                  <c:v>Q1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'Slide 3'!$I$12:$I$14</c:f>
              <c:strCache>
                <c:ptCount val="2"/>
                <c:pt idx="0">
                  <c:v>CityPark</c:v>
                </c:pt>
                <c:pt idx="1">
                  <c:v>Beach</c:v>
                </c:pt>
              </c:strCache>
            </c:strRef>
          </c:cat>
          <c:val>
            <c:numRef>
              <c:f>'Slide 3'!$J$12:$J$14</c:f>
              <c:numCache>
                <c:formatCode>"$"#,##0</c:formatCode>
                <c:ptCount val="2"/>
                <c:pt idx="0">
                  <c:v>199333</c:v>
                </c:pt>
                <c:pt idx="1">
                  <c:v>219656</c:v>
                </c:pt>
              </c:numCache>
            </c:numRef>
          </c:val>
          <c:extLst>
            <c:ext xmlns:c16="http://schemas.microsoft.com/office/drawing/2014/chart" uri="{C3380CC4-5D6E-409C-BE32-E72D297353CC}">
              <c16:uniqueId val="{00000000-7A2A-4B9E-A5FF-696E69FBC69A}"/>
            </c:ext>
          </c:extLst>
        </c:ser>
        <c:ser>
          <c:idx val="1"/>
          <c:order val="1"/>
          <c:tx>
            <c:strRef>
              <c:f>'Slide 3'!$K$10:$K$11</c:f>
              <c:strCache>
                <c:ptCount val="1"/>
                <c:pt idx="0">
                  <c:v>Q2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'Slide 3'!$I$12:$I$14</c:f>
              <c:strCache>
                <c:ptCount val="2"/>
                <c:pt idx="0">
                  <c:v>CityPark</c:v>
                </c:pt>
                <c:pt idx="1">
                  <c:v>Beach</c:v>
                </c:pt>
              </c:strCache>
            </c:strRef>
          </c:cat>
          <c:val>
            <c:numRef>
              <c:f>'Slide 3'!$K$12:$K$14</c:f>
              <c:numCache>
                <c:formatCode>"$"#,##0</c:formatCode>
                <c:ptCount val="2"/>
                <c:pt idx="0">
                  <c:v>214261</c:v>
                </c:pt>
                <c:pt idx="1">
                  <c:v>216637</c:v>
                </c:pt>
              </c:numCache>
            </c:numRef>
          </c:val>
          <c:extLst>
            <c:ext xmlns:c16="http://schemas.microsoft.com/office/drawing/2014/chart" uri="{C3380CC4-5D6E-409C-BE32-E72D297353CC}">
              <c16:uniqueId val="{00000001-7A2A-4B9E-A5FF-696E69FBC69A}"/>
            </c:ext>
          </c:extLst>
        </c:ser>
        <c:ser>
          <c:idx val="2"/>
          <c:order val="2"/>
          <c:tx>
            <c:strRef>
              <c:f>'Slide 3'!$L$10:$L$11</c:f>
              <c:strCache>
                <c:ptCount val="1"/>
                <c:pt idx="0">
                  <c:v>Q3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'Slide 3'!$I$12:$I$14</c:f>
              <c:strCache>
                <c:ptCount val="2"/>
                <c:pt idx="0">
                  <c:v>CityPark</c:v>
                </c:pt>
                <c:pt idx="1">
                  <c:v>Beach</c:v>
                </c:pt>
              </c:strCache>
            </c:strRef>
          </c:cat>
          <c:val>
            <c:numRef>
              <c:f>'Slide 3'!$L$12:$L$14</c:f>
              <c:numCache>
                <c:formatCode>"$"#,##0</c:formatCode>
                <c:ptCount val="2"/>
                <c:pt idx="0">
                  <c:v>216579</c:v>
                </c:pt>
                <c:pt idx="1">
                  <c:v>256929</c:v>
                </c:pt>
              </c:numCache>
            </c:numRef>
          </c:val>
          <c:extLst>
            <c:ext xmlns:c16="http://schemas.microsoft.com/office/drawing/2014/chart" uri="{C3380CC4-5D6E-409C-BE32-E72D297353CC}">
              <c16:uniqueId val="{00000002-7A2A-4B9E-A5FF-696E69FBC69A}"/>
            </c:ext>
          </c:extLst>
        </c:ser>
        <c:ser>
          <c:idx val="3"/>
          <c:order val="3"/>
          <c:tx>
            <c:strRef>
              <c:f>'Slide 3'!$M$10:$M$11</c:f>
              <c:strCache>
                <c:ptCount val="1"/>
                <c:pt idx="0">
                  <c:v>Q4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'Slide 3'!$I$12:$I$14</c:f>
              <c:strCache>
                <c:ptCount val="2"/>
                <c:pt idx="0">
                  <c:v>CityPark</c:v>
                </c:pt>
                <c:pt idx="1">
                  <c:v>Beach</c:v>
                </c:pt>
              </c:strCache>
            </c:strRef>
          </c:cat>
          <c:val>
            <c:numRef>
              <c:f>'Slide 3'!$M$12:$M$14</c:f>
              <c:numCache>
                <c:formatCode>"$"#,##0</c:formatCode>
                <c:ptCount val="2"/>
                <c:pt idx="0">
                  <c:v>199849</c:v>
                </c:pt>
                <c:pt idx="1">
                  <c:v>254017</c:v>
                </c:pt>
              </c:numCache>
            </c:numRef>
          </c:val>
          <c:extLst>
            <c:ext xmlns:c16="http://schemas.microsoft.com/office/drawing/2014/chart" uri="{C3380CC4-5D6E-409C-BE32-E72D297353CC}">
              <c16:uniqueId val="{00000003-7A2A-4B9E-A5FF-696E69FBC69A}"/>
            </c:ext>
          </c:extLst>
        </c:ser>
        <c:dLbls>
          <c:showLegendKey val="0"/>
          <c:showVal val="0"/>
          <c:showCatName val="0"/>
          <c:showSerName val="0"/>
          <c:showPercent val="0"/>
          <c:showBubbleSize val="0"/>
        </c:dLbls>
        <c:gapWidth val="100"/>
        <c:overlap val="-24"/>
        <c:axId val="876337551"/>
        <c:axId val="876338511"/>
      </c:barChart>
      <c:catAx>
        <c:axId val="8763375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6338511"/>
        <c:crosses val="autoZero"/>
        <c:auto val="1"/>
        <c:lblAlgn val="ctr"/>
        <c:lblOffset val="100"/>
        <c:noMultiLvlLbl val="0"/>
      </c:catAx>
      <c:valAx>
        <c:axId val="876338511"/>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633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185737</xdr:rowOff>
    </xdr:from>
    <xdr:to>
      <xdr:col>14</xdr:col>
      <xdr:colOff>219075</xdr:colOff>
      <xdr:row>25</xdr:row>
      <xdr:rowOff>52387</xdr:rowOff>
    </xdr:to>
    <xdr:graphicFrame macro="">
      <xdr:nvGraphicFramePr>
        <xdr:cNvPr id="3" name="Chart 2">
          <a:extLst>
            <a:ext uri="{FF2B5EF4-FFF2-40B4-BE49-F238E27FC236}">
              <a16:creationId xmlns:a16="http://schemas.microsoft.com/office/drawing/2014/main" id="{9E2D2467-27BA-6FE1-B884-65C054881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xdr:colOff>
      <xdr:row>8</xdr:row>
      <xdr:rowOff>23812</xdr:rowOff>
    </xdr:from>
    <xdr:to>
      <xdr:col>21</xdr:col>
      <xdr:colOff>461962</xdr:colOff>
      <xdr:row>23</xdr:row>
      <xdr:rowOff>23812</xdr:rowOff>
    </xdr:to>
    <xdr:graphicFrame macro="">
      <xdr:nvGraphicFramePr>
        <xdr:cNvPr id="4" name="Chart 3">
          <a:extLst>
            <a:ext uri="{FF2B5EF4-FFF2-40B4-BE49-F238E27FC236}">
              <a16:creationId xmlns:a16="http://schemas.microsoft.com/office/drawing/2014/main" id="{61D8E3A1-1160-04BF-EF4C-BF568BDCA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16</xdr:row>
      <xdr:rowOff>14287</xdr:rowOff>
    </xdr:from>
    <xdr:to>
      <xdr:col>13</xdr:col>
      <xdr:colOff>209550</xdr:colOff>
      <xdr:row>33</xdr:row>
      <xdr:rowOff>4762</xdr:rowOff>
    </xdr:to>
    <xdr:graphicFrame macro="">
      <xdr:nvGraphicFramePr>
        <xdr:cNvPr id="2" name="Chart 1">
          <a:extLst>
            <a:ext uri="{FF2B5EF4-FFF2-40B4-BE49-F238E27FC236}">
              <a16:creationId xmlns:a16="http://schemas.microsoft.com/office/drawing/2014/main" id="{A5DF259B-6F66-6695-0C55-796BADA63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34</xdr:row>
      <xdr:rowOff>14287</xdr:rowOff>
    </xdr:from>
    <xdr:to>
      <xdr:col>13</xdr:col>
      <xdr:colOff>219075</xdr:colOff>
      <xdr:row>51</xdr:row>
      <xdr:rowOff>4762</xdr:rowOff>
    </xdr:to>
    <xdr:graphicFrame macro="">
      <xdr:nvGraphicFramePr>
        <xdr:cNvPr id="3" name="Chart 2">
          <a:extLst>
            <a:ext uri="{FF2B5EF4-FFF2-40B4-BE49-F238E27FC236}">
              <a16:creationId xmlns:a16="http://schemas.microsoft.com/office/drawing/2014/main" id="{DCFB735F-B269-1D74-453A-B0438FEF6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ktop" refreshedDate="45461.844517824073" createdVersion="8" refreshedVersion="8" minRefreshableVersion="3" recordCount="32" xr:uid="{EF68AE08-09DE-460C-8015-DD453B16F991}">
  <cacheSource type="worksheet">
    <worksheetSource name="_2019rentalbikes"/>
  </cacheSource>
  <cacheFields count="6">
    <cacheField name="Year" numFmtId="0">
      <sharedItems containsSemiMixedTypes="0" containsString="0" containsNumber="1" containsInteger="1" minValue="2019" maxValue="2019"/>
    </cacheField>
    <cacheField name="Quarter" numFmtId="0">
      <sharedItems count="4">
        <s v="Q2"/>
        <s v="Q4"/>
        <s v="Q1"/>
        <s v="Q3"/>
      </sharedItems>
    </cacheField>
    <cacheField name="Location" numFmtId="0">
      <sharedItems count="2">
        <s v="Beach"/>
        <s v="CityPark"/>
      </sharedItems>
    </cacheField>
    <cacheField name="BikeType" numFmtId="0">
      <sharedItems count="4">
        <s v="Cruiser"/>
        <s v="Racing"/>
        <s v="Electric"/>
        <s v="Mountain"/>
      </sharedItems>
    </cacheField>
    <cacheField name="Revenue" numFmtId="166">
      <sharedItems containsSemiMixedTypes="0" containsString="0" containsNumber="1" containsInteger="1" minValue="36829" maxValue="91805"/>
    </cacheField>
    <cacheField name="NumBikes" numFmtId="1">
      <sharedItems containsSemiMixedTypes="0" containsString="0" containsNumber="1" containsInteger="1" minValue="215" maxValue="5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2019"/>
    <x v="0"/>
    <x v="0"/>
    <x v="0"/>
    <n v="36829"/>
    <n v="215"/>
  </r>
  <r>
    <n v="2019"/>
    <x v="1"/>
    <x v="1"/>
    <x v="1"/>
    <n v="43176"/>
    <n v="256"/>
  </r>
  <r>
    <n v="2019"/>
    <x v="1"/>
    <x v="1"/>
    <x v="2"/>
    <n v="43114"/>
    <n v="262"/>
  </r>
  <r>
    <n v="2019"/>
    <x v="2"/>
    <x v="1"/>
    <x v="1"/>
    <n v="42483"/>
    <n v="266"/>
  </r>
  <r>
    <n v="2019"/>
    <x v="1"/>
    <x v="1"/>
    <x v="3"/>
    <n v="43103"/>
    <n v="271"/>
  </r>
  <r>
    <n v="2019"/>
    <x v="2"/>
    <x v="1"/>
    <x v="2"/>
    <n v="42513"/>
    <n v="273"/>
  </r>
  <r>
    <n v="2019"/>
    <x v="2"/>
    <x v="1"/>
    <x v="3"/>
    <n v="42472"/>
    <n v="280"/>
  </r>
  <r>
    <n v="2019"/>
    <x v="3"/>
    <x v="1"/>
    <x v="1"/>
    <n v="49459"/>
    <n v="301"/>
  </r>
  <r>
    <n v="2019"/>
    <x v="3"/>
    <x v="1"/>
    <x v="2"/>
    <n v="49467"/>
    <n v="307"/>
  </r>
  <r>
    <n v="2019"/>
    <x v="1"/>
    <x v="0"/>
    <x v="1"/>
    <n v="54041"/>
    <n v="308"/>
  </r>
  <r>
    <n v="2019"/>
    <x v="0"/>
    <x v="1"/>
    <x v="1"/>
    <n v="50035"/>
    <n v="310"/>
  </r>
  <r>
    <n v="2019"/>
    <x v="1"/>
    <x v="0"/>
    <x v="2"/>
    <n v="54111"/>
    <n v="312"/>
  </r>
  <r>
    <n v="2019"/>
    <x v="0"/>
    <x v="1"/>
    <x v="2"/>
    <n v="50060"/>
    <n v="317"/>
  </r>
  <r>
    <n v="2019"/>
    <x v="3"/>
    <x v="1"/>
    <x v="3"/>
    <n v="49537"/>
    <n v="320"/>
  </r>
  <r>
    <n v="2019"/>
    <x v="1"/>
    <x v="0"/>
    <x v="3"/>
    <n v="54060"/>
    <n v="323"/>
  </r>
  <r>
    <n v="2019"/>
    <x v="0"/>
    <x v="1"/>
    <x v="3"/>
    <n v="50049"/>
    <n v="325"/>
  </r>
  <r>
    <n v="2019"/>
    <x v="2"/>
    <x v="0"/>
    <x v="0"/>
    <n v="49912"/>
    <n v="330"/>
  </r>
  <r>
    <n v="2019"/>
    <x v="2"/>
    <x v="0"/>
    <x v="1"/>
    <n v="56597"/>
    <n v="342"/>
  </r>
  <r>
    <n v="2019"/>
    <x v="2"/>
    <x v="0"/>
    <x v="2"/>
    <n v="56572"/>
    <n v="352"/>
  </r>
  <r>
    <n v="2019"/>
    <x v="3"/>
    <x v="0"/>
    <x v="0"/>
    <n v="59398"/>
    <n v="356"/>
  </r>
  <r>
    <n v="2019"/>
    <x v="0"/>
    <x v="0"/>
    <x v="1"/>
    <n v="59969"/>
    <n v="356"/>
  </r>
  <r>
    <n v="2019"/>
    <x v="2"/>
    <x v="0"/>
    <x v="3"/>
    <n v="56575"/>
    <n v="362"/>
  </r>
  <r>
    <n v="2019"/>
    <x v="0"/>
    <x v="0"/>
    <x v="2"/>
    <n v="59901"/>
    <n v="365"/>
  </r>
  <r>
    <n v="2019"/>
    <x v="0"/>
    <x v="0"/>
    <x v="3"/>
    <n v="59938"/>
    <n v="378"/>
  </r>
  <r>
    <n v="2019"/>
    <x v="3"/>
    <x v="0"/>
    <x v="1"/>
    <n v="65837"/>
    <n v="388"/>
  </r>
  <r>
    <n v="2019"/>
    <x v="3"/>
    <x v="0"/>
    <x v="2"/>
    <n v="65870"/>
    <n v="393"/>
  </r>
  <r>
    <n v="2019"/>
    <x v="3"/>
    <x v="0"/>
    <x v="3"/>
    <n v="65824"/>
    <n v="410"/>
  </r>
  <r>
    <n v="2019"/>
    <x v="0"/>
    <x v="1"/>
    <x v="0"/>
    <n v="64117"/>
    <n v="430"/>
  </r>
  <r>
    <n v="2019"/>
    <x v="3"/>
    <x v="1"/>
    <x v="0"/>
    <n v="68116"/>
    <n v="454"/>
  </r>
  <r>
    <n v="2019"/>
    <x v="1"/>
    <x v="1"/>
    <x v="0"/>
    <n v="70456"/>
    <n v="462"/>
  </r>
  <r>
    <n v="2019"/>
    <x v="2"/>
    <x v="1"/>
    <x v="0"/>
    <n v="71865"/>
    <n v="490"/>
  </r>
  <r>
    <n v="2019"/>
    <x v="1"/>
    <x v="0"/>
    <x v="0"/>
    <n v="91805"/>
    <n v="5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EF5F7-2E93-48BE-945C-40AA9D6A3DB9}"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2:V6" firstHeaderRow="1" firstDataRow="2" firstDataCol="1"/>
  <pivotFields count="6">
    <pivotField showAll="0"/>
    <pivotField axis="axisCol" showAll="0">
      <items count="5">
        <item x="2"/>
        <item x="0"/>
        <item x="3"/>
        <item x="1"/>
        <item t="default"/>
      </items>
    </pivotField>
    <pivotField axis="axisRow" showAll="0" sortType="ascending">
      <items count="3">
        <item x="0"/>
        <item x="1"/>
        <item t="default"/>
      </items>
      <autoSortScope>
        <pivotArea dataOnly="0" outline="0" fieldPosition="0">
          <references count="2">
            <reference field="4294967294" count="1" selected="0">
              <x v="0"/>
            </reference>
            <reference field="1" count="1" selected="0">
              <x v="0"/>
            </reference>
          </references>
        </pivotArea>
      </autoSortScope>
    </pivotField>
    <pivotField showAll="0">
      <items count="5">
        <item x="0"/>
        <item x="2"/>
        <item x="3"/>
        <item x="1"/>
        <item t="default"/>
      </items>
    </pivotField>
    <pivotField numFmtId="166" showAll="0"/>
    <pivotField dataField="1" numFmtId="1" showAll="0"/>
  </pivotFields>
  <rowFields count="1">
    <field x="2"/>
  </rowFields>
  <rowItems count="3">
    <i>
      <x v="1"/>
    </i>
    <i>
      <x/>
    </i>
    <i t="grand">
      <x/>
    </i>
  </rowItems>
  <colFields count="1">
    <field x="1"/>
  </colFields>
  <colItems count="5">
    <i>
      <x/>
    </i>
    <i>
      <x v="1"/>
    </i>
    <i>
      <x v="2"/>
    </i>
    <i>
      <x v="3"/>
    </i>
    <i t="grand">
      <x/>
    </i>
  </colItems>
  <dataFields count="1">
    <dataField name="Sum of NumBikes" fld="5" baseField="0" baseItem="0" numFmtId="171"/>
  </dataFields>
  <formats count="3">
    <format dxfId="121">
      <pivotArea dataOnly="0" labelOnly="1" fieldPosition="0">
        <references count="1">
          <reference field="1" count="0"/>
        </references>
      </pivotArea>
    </format>
    <format dxfId="120">
      <pivotArea dataOnly="0" labelOnly="1" grandCol="1" outline="0" fieldPosition="0"/>
    </format>
    <format dxfId="119">
      <pivotArea outline="0" collapsedLevelsAreSubtotals="1" fieldPosition="0"/>
    </format>
  </format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41DD78-2371-4EFE-887C-7D6004508AE2}"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2:N8" firstHeaderRow="1" firstDataRow="2" firstDataCol="1"/>
  <pivotFields count="6">
    <pivotField showAll="0"/>
    <pivotField axis="axisCol" showAll="0">
      <items count="5">
        <item x="2"/>
        <item x="0"/>
        <item x="3"/>
        <item x="1"/>
        <item t="default"/>
      </items>
    </pivotField>
    <pivotField showAll="0"/>
    <pivotField axis="axisRow" showAll="0" sortType="ascending">
      <items count="5">
        <item x="0"/>
        <item x="2"/>
        <item x="3"/>
        <item x="1"/>
        <item t="default"/>
      </items>
      <autoSortScope>
        <pivotArea dataOnly="0" outline="0" fieldPosition="0">
          <references count="2">
            <reference field="4294967294" count="1" selected="0">
              <x v="0"/>
            </reference>
            <reference field="1" count="1" selected="0">
              <x v="0"/>
            </reference>
          </references>
        </pivotArea>
      </autoSortScope>
    </pivotField>
    <pivotField numFmtId="166" showAll="0"/>
    <pivotField dataField="1" numFmtId="1" showAll="0"/>
  </pivotFields>
  <rowFields count="1">
    <field x="3"/>
  </rowFields>
  <rowItems count="5">
    <i>
      <x v="3"/>
    </i>
    <i>
      <x v="1"/>
    </i>
    <i>
      <x v="2"/>
    </i>
    <i>
      <x/>
    </i>
    <i t="grand">
      <x/>
    </i>
  </rowItems>
  <colFields count="1">
    <field x="1"/>
  </colFields>
  <colItems count="5">
    <i>
      <x/>
    </i>
    <i>
      <x v="1"/>
    </i>
    <i>
      <x v="2"/>
    </i>
    <i>
      <x v="3"/>
    </i>
    <i t="grand">
      <x/>
    </i>
  </colItems>
  <dataFields count="1">
    <dataField name="Sum of NumBikes" fld="5" baseField="0" baseItem="0" numFmtId="171"/>
  </dataFields>
  <formats count="4">
    <format dxfId="124">
      <pivotArea dataOnly="0" labelOnly="1" fieldPosition="0">
        <references count="1">
          <reference field="1" count="0"/>
        </references>
      </pivotArea>
    </format>
    <format dxfId="123">
      <pivotArea dataOnly="0" labelOnly="1" grandCol="1" outline="0" fieldPosition="0"/>
    </format>
    <format dxfId="122">
      <pivotArea outline="0" collapsedLevelsAreSubtotals="1" fieldPosition="0"/>
    </format>
    <format dxfId="118">
      <pivotArea outline="0" collapsedLevelsAreSubtotals="1" fieldPosition="0"/>
    </format>
  </format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503466-0163-48F9-84E5-D16434F87A11}"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10:N14" firstHeaderRow="1" firstDataRow="2" firstDataCol="1"/>
  <pivotFields count="6">
    <pivotField showAll="0"/>
    <pivotField axis="axisCol" showAll="0">
      <items count="5">
        <item x="2"/>
        <item x="0"/>
        <item x="3"/>
        <item x="1"/>
        <item t="default"/>
      </items>
    </pivotField>
    <pivotField axis="axisRow" showAll="0" sortType="ascending">
      <items count="3">
        <item x="0"/>
        <item x="1"/>
        <item t="default"/>
      </items>
      <autoSortScope>
        <pivotArea dataOnly="0" outline="0" fieldPosition="0">
          <references count="2">
            <reference field="4294967294" count="1" selected="0">
              <x v="0"/>
            </reference>
            <reference field="1" count="1" selected="0">
              <x v="0"/>
            </reference>
          </references>
        </pivotArea>
      </autoSortScope>
    </pivotField>
    <pivotField showAll="0"/>
    <pivotField dataField="1" numFmtId="166" showAll="0"/>
    <pivotField numFmtId="1" showAll="0"/>
  </pivotFields>
  <rowFields count="1">
    <field x="2"/>
  </rowFields>
  <rowItems count="3">
    <i>
      <x v="1"/>
    </i>
    <i>
      <x/>
    </i>
    <i t="grand">
      <x/>
    </i>
  </rowItems>
  <colFields count="1">
    <field x="1"/>
  </colFields>
  <colItems count="5">
    <i>
      <x/>
    </i>
    <i>
      <x v="1"/>
    </i>
    <i>
      <x v="2"/>
    </i>
    <i>
      <x v="3"/>
    </i>
    <i t="grand">
      <x/>
    </i>
  </colItems>
  <dataFields count="1">
    <dataField name="Sum of Revenue" fld="4" baseField="0" baseItem="0" numFmtId="166"/>
  </dataFields>
  <formats count="21">
    <format dxfId="115">
      <pivotArea outline="0" collapsedLevelsAreSubtotals="1" fieldPosition="0"/>
    </format>
    <format dxfId="114">
      <pivotArea type="all" dataOnly="0" outline="0" fieldPosition="0"/>
    </format>
    <format dxfId="113">
      <pivotArea outline="0" collapsedLevelsAreSubtotals="1" fieldPosition="0"/>
    </format>
    <format dxfId="112">
      <pivotArea type="origin" dataOnly="0" labelOnly="1" outline="0" fieldPosition="0"/>
    </format>
    <format dxfId="111">
      <pivotArea field="1" type="button" dataOnly="0" labelOnly="1" outline="0" axis="axisCol" fieldPosition="0"/>
    </format>
    <format dxfId="110">
      <pivotArea type="topRight" dataOnly="0" labelOnly="1" outline="0" fieldPosition="0"/>
    </format>
    <format dxfId="109">
      <pivotArea field="2" type="button" dataOnly="0" labelOnly="1" outline="0" axis="axisRow" fieldPosition="0"/>
    </format>
    <format dxfId="108">
      <pivotArea dataOnly="0" labelOnly="1" fieldPosition="0">
        <references count="1">
          <reference field="2" count="0"/>
        </references>
      </pivotArea>
    </format>
    <format dxfId="107">
      <pivotArea dataOnly="0" labelOnly="1" grandRow="1" outline="0" fieldPosition="0"/>
    </format>
    <format dxfId="106">
      <pivotArea dataOnly="0" labelOnly="1" fieldPosition="0">
        <references count="1">
          <reference field="1" count="0"/>
        </references>
      </pivotArea>
    </format>
    <format dxfId="105">
      <pivotArea dataOnly="0" labelOnly="1" grandCol="1" outline="0" fieldPosition="0"/>
    </format>
    <format dxfId="94">
      <pivotArea type="all" dataOnly="0" outline="0" fieldPosition="0"/>
    </format>
    <format dxfId="93">
      <pivotArea outline="0" collapsedLevelsAreSubtotals="1" fieldPosition="0"/>
    </format>
    <format dxfId="92">
      <pivotArea type="origin" dataOnly="0" labelOnly="1" outline="0" fieldPosition="0"/>
    </format>
    <format dxfId="91">
      <pivotArea field="1" type="button" dataOnly="0" labelOnly="1" outline="0" axis="axisCol" fieldPosition="0"/>
    </format>
    <format dxfId="90">
      <pivotArea type="topRight" dataOnly="0" labelOnly="1" outline="0" fieldPosition="0"/>
    </format>
    <format dxfId="89">
      <pivotArea field="2" type="button" dataOnly="0" labelOnly="1" outline="0" axis="axisRow" fieldPosition="0"/>
    </format>
    <format dxfId="88">
      <pivotArea dataOnly="0" labelOnly="1" fieldPosition="0">
        <references count="1">
          <reference field="2" count="0"/>
        </references>
      </pivotArea>
    </format>
    <format dxfId="87">
      <pivotArea dataOnly="0" labelOnly="1" grandRow="1" outline="0" fieldPosition="0"/>
    </format>
    <format dxfId="86">
      <pivotArea dataOnly="0" labelOnly="1" fieldPosition="0">
        <references count="1">
          <reference field="1" count="0"/>
        </references>
      </pivotArea>
    </format>
    <format dxfId="85">
      <pivotArea dataOnly="0" labelOnly="1" grandCol="1" outline="0" fieldPosition="0"/>
    </format>
  </format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02B22-EA41-4E33-AD4D-6ED44FDF50FF}"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1:N7" firstHeaderRow="1" firstDataRow="2" firstDataCol="1"/>
  <pivotFields count="6">
    <pivotField showAll="0"/>
    <pivotField axis="axisCol" showAll="0">
      <items count="5">
        <item x="2"/>
        <item x="0"/>
        <item x="3"/>
        <item x="1"/>
        <item t="default"/>
      </items>
    </pivotField>
    <pivotField showAll="0"/>
    <pivotField axis="axisRow" showAll="0" sortType="ascending">
      <items count="5">
        <item x="0"/>
        <item x="2"/>
        <item x="3"/>
        <item x="1"/>
        <item t="default"/>
      </items>
      <autoSortScope>
        <pivotArea dataOnly="0" outline="0" fieldPosition="0">
          <references count="2">
            <reference field="4294967294" count="1" selected="0">
              <x v="0"/>
            </reference>
            <reference field="1" count="1" selected="0">
              <x v="0"/>
            </reference>
          </references>
        </pivotArea>
      </autoSortScope>
    </pivotField>
    <pivotField dataField="1" numFmtId="166" showAll="0"/>
    <pivotField numFmtId="1" showAll="0"/>
  </pivotFields>
  <rowFields count="1">
    <field x="3"/>
  </rowFields>
  <rowItems count="5">
    <i>
      <x v="2"/>
    </i>
    <i>
      <x v="3"/>
    </i>
    <i>
      <x v="1"/>
    </i>
    <i>
      <x/>
    </i>
    <i t="grand">
      <x/>
    </i>
  </rowItems>
  <colFields count="1">
    <field x="1"/>
  </colFields>
  <colItems count="5">
    <i>
      <x/>
    </i>
    <i>
      <x v="1"/>
    </i>
    <i>
      <x v="2"/>
    </i>
    <i>
      <x v="3"/>
    </i>
    <i t="grand">
      <x/>
    </i>
  </colItems>
  <dataFields count="1">
    <dataField name="Sum of Revenue" fld="4" baseField="0" baseItem="0" numFmtId="166"/>
  </dataFields>
  <formats count="22">
    <format dxfId="117">
      <pivotArea type="all" dataOnly="0" outline="0" fieldPosition="0"/>
    </format>
    <format dxfId="116">
      <pivotArea outline="0" collapsedLevelsAreSubtotals="1" fieldPosition="0"/>
    </format>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1" type="button" dataOnly="0" labelOnly="1" outline="0" axis="axisCol" fieldPosition="0"/>
    </format>
    <format dxfId="100">
      <pivotArea type="topRight" dataOnly="0" labelOnly="1" outline="0" fieldPosition="0"/>
    </format>
    <format dxfId="99">
      <pivotArea field="3" type="button" dataOnly="0" labelOnly="1" outline="0" axis="axisRow" fieldPosition="0"/>
    </format>
    <format dxfId="98">
      <pivotArea dataOnly="0" labelOnly="1" fieldPosition="0">
        <references count="1">
          <reference field="3" count="0"/>
        </references>
      </pivotArea>
    </format>
    <format dxfId="97">
      <pivotArea dataOnly="0" labelOnly="1" grandRow="1" outline="0" fieldPosition="0"/>
    </format>
    <format dxfId="96">
      <pivotArea dataOnly="0" labelOnly="1" fieldPosition="0">
        <references count="1">
          <reference field="1" count="0"/>
        </references>
      </pivotArea>
    </format>
    <format dxfId="95">
      <pivotArea dataOnly="0" labelOnly="1" grandCol="1" outline="0" fieldPosition="0"/>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1" type="button" dataOnly="0" labelOnly="1" outline="0" axis="axisCol" fieldPosition="0"/>
    </format>
    <format dxfId="80">
      <pivotArea type="topRight" dataOnly="0" labelOnly="1" outline="0" fieldPosition="0"/>
    </format>
    <format dxfId="79">
      <pivotArea field="3" type="button" dataOnly="0" labelOnly="1" outline="0" axis="axisRow" fieldPosition="0"/>
    </format>
    <format dxfId="78">
      <pivotArea dataOnly="0" labelOnly="1" fieldPosition="0">
        <references count="1">
          <reference field="3" count="0"/>
        </references>
      </pivotArea>
    </format>
    <format dxfId="77">
      <pivotArea dataOnly="0" labelOnly="1" grandRow="1" outline="0" fieldPosition="0"/>
    </format>
    <format dxfId="76">
      <pivotArea dataOnly="0" labelOnly="1" fieldPosition="0">
        <references count="1">
          <reference field="1" count="0"/>
        </references>
      </pivotArea>
    </format>
    <format dxfId="75">
      <pivotArea dataOnly="0" labelOnly="1" grandCol="1" outline="0" fieldPosition="0"/>
    </format>
  </formats>
  <chartFormats count="4">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E1C61D-6951-4189-B192-8531FC92BD4D}" autoFormatId="16" applyNumberFormats="0" applyBorderFormats="0" applyFontFormats="0" applyPatternFormats="0" applyAlignmentFormats="0" applyWidthHeightFormats="0">
  <queryTableRefresh nextId="7">
    <queryTableFields count="6">
      <queryTableField id="1" name="Year" tableColumnId="1"/>
      <queryTableField id="2" name="Quarter" tableColumnId="2"/>
      <queryTableField id="3" name="Location" tableColumnId="3"/>
      <queryTableField id="4" name="BikeType" tableColumnId="4"/>
      <queryTableField id="5" name="Revenue" tableColumnId="5"/>
      <queryTableField id="6" name="NumBikes"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07620BE-6A17-42BC-8A51-7D3EC33FF516}" autoFormatId="16" applyNumberFormats="0" applyBorderFormats="0" applyFontFormats="0" applyPatternFormats="0" applyAlignmentFormats="0" applyWidthHeightFormats="0">
  <queryTableRefresh nextId="7">
    <queryTableFields count="6">
      <queryTableField id="1" name="Year" tableColumnId="1"/>
      <queryTableField id="2" name="Quarter" tableColumnId="2"/>
      <queryTableField id="3" name="Location" tableColumnId="3"/>
      <queryTableField id="4" name="BikeType" tableColumnId="4"/>
      <queryTableField id="5" name="Revenue" tableColumnId="5"/>
      <queryTableField id="6" name="NumBikes"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55E70CA5-8140-41CF-ABD0-584DB17E8145}" autoFormatId="16" applyNumberFormats="0" applyBorderFormats="0" applyFontFormats="0" applyPatternFormats="0" applyAlignmentFormats="0" applyWidthHeightFormats="0">
  <queryTableRefresh nextId="7">
    <queryTableFields count="6">
      <queryTableField id="1" name="Year" tableColumnId="1"/>
      <queryTableField id="2" name="Quarter" tableColumnId="2"/>
      <queryTableField id="3" name="Location" tableColumnId="3"/>
      <queryTableField id="4" name="BikeType" tableColumnId="4"/>
      <queryTableField id="5" name="Revenue" tableColumnId="5"/>
      <queryTableField id="6" name="NumBikes"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9427B36B-7090-47A6-A3BA-E8664C4ABD49}" autoFormatId="16" applyNumberFormats="0" applyBorderFormats="0" applyFontFormats="0" applyPatternFormats="0" applyAlignmentFormats="0" applyWidthHeightFormats="0">
  <queryTableRefresh nextId="7">
    <queryTableFields count="6">
      <queryTableField id="1" name="Year" tableColumnId="1"/>
      <queryTableField id="2" name="Quarter" tableColumnId="2"/>
      <queryTableField id="3" name="Location" tableColumnId="3"/>
      <queryTableField id="4" name="BikeType" tableColumnId="4"/>
      <queryTableField id="5" name="Revenue" tableColumnId="5"/>
      <queryTableField id="6" name="NumBikes"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A11728-4430-431E-B5C2-49E5E259E41A}" name="_2019rentalbikes" displayName="_2019rentalbikes" ref="A1:F33" tableType="queryTable" totalsRowShown="0" headerRowDxfId="126" dataDxfId="125">
  <autoFilter ref="A1:F33" xr:uid="{03A11728-4430-431E-B5C2-49E5E259E41A}"/>
  <sortState xmlns:xlrd2="http://schemas.microsoft.com/office/spreadsheetml/2017/richdata2" ref="A2:F33">
    <sortCondition ref="A1:A33"/>
  </sortState>
  <tableColumns count="6">
    <tableColumn id="1" xr3:uid="{33D2CE68-8474-4FF3-BB5A-46E6E6401DCC}" uniqueName="1" name="Year" queryTableFieldId="1" dataDxfId="132"/>
    <tableColumn id="2" xr3:uid="{94ABDEB0-4627-411D-9720-4B2BF2A2E035}" uniqueName="2" name="Quarter" queryTableFieldId="2" dataDxfId="131"/>
    <tableColumn id="3" xr3:uid="{20DD6FA4-3F12-4D5B-998E-27BE89D5307A}" uniqueName="3" name="Location" queryTableFieldId="3" dataDxfId="130"/>
    <tableColumn id="4" xr3:uid="{BDDB351E-2CCE-479D-85B9-A64F6A69355C}" uniqueName="4" name="BikeType" queryTableFieldId="4" dataDxfId="129"/>
    <tableColumn id="5" xr3:uid="{7337609A-A826-4141-947B-A01D9B7DCC48}" uniqueName="5" name="Revenue" queryTableFieldId="5" dataDxfId="128"/>
    <tableColumn id="6" xr3:uid="{42EADFED-76E6-49EE-A9FF-B81ECF66E0C9}" uniqueName="6" name="NumBikes" queryTableFieldId="6" dataDxfId="1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E04B6D-0E51-4A3E-8659-0BBF43261815}" name="_2019rentalbikes6" displayName="_2019rentalbikes6" ref="A1:F33" tableType="queryTable" totalsRowShown="0" headerRowDxfId="74" dataDxfId="73">
  <autoFilter ref="A1:F33" xr:uid="{26E04B6D-0E51-4A3E-8659-0BBF43261815}"/>
  <sortState xmlns:xlrd2="http://schemas.microsoft.com/office/spreadsheetml/2017/richdata2" ref="A2:F33">
    <sortCondition ref="A1:A33"/>
  </sortState>
  <tableColumns count="6">
    <tableColumn id="1" xr3:uid="{7BE33C09-524B-4B9A-AED1-339A029F8F8B}" uniqueName="1" name="Year" queryTableFieldId="1" dataDxfId="72"/>
    <tableColumn id="2" xr3:uid="{60EED83D-DF43-4262-BFDC-94A254806A94}" uniqueName="2" name="Quarter" queryTableFieldId="2" dataDxfId="71"/>
    <tableColumn id="3" xr3:uid="{F81961FE-156E-4FDC-96CB-E1AC40D7BAFC}" uniqueName="3" name="Location" queryTableFieldId="3" dataDxfId="70"/>
    <tableColumn id="4" xr3:uid="{86B5AFD0-87EA-4174-A431-09FE07CDD705}" uniqueName="4" name="BikeType" queryTableFieldId="4" dataDxfId="69"/>
    <tableColumn id="5" xr3:uid="{8826EDAD-052A-42F2-AC4A-7C1C4221285B}" uniqueName="5" name="Revenue" queryTableFieldId="5" dataDxfId="68"/>
    <tableColumn id="6" xr3:uid="{137329F9-3C9D-453E-B37C-CD5372E6447C}" uniqueName="6" name="NumBikes" queryTableFieldId="6" dataDxfId="6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D773317-AA17-483A-9E18-63D75715232E}" name="_2019rentalbikes7" displayName="_2019rentalbikes7" ref="A1:F33" tableType="queryTable" totalsRowShown="0" headerRowDxfId="66" dataDxfId="65">
  <autoFilter ref="A1:F33" xr:uid="{2D773317-AA17-483A-9E18-63D75715232E}"/>
  <sortState xmlns:xlrd2="http://schemas.microsoft.com/office/spreadsheetml/2017/richdata2" ref="A2:F33">
    <sortCondition ref="A1:A33"/>
  </sortState>
  <tableColumns count="6">
    <tableColumn id="1" xr3:uid="{460E2EC4-62B0-4085-B864-CA261A4B9D68}" uniqueName="1" name="Year" queryTableFieldId="1" dataDxfId="64"/>
    <tableColumn id="2" xr3:uid="{741501FC-30F1-43FB-B8F0-6782BAD722E2}" uniqueName="2" name="Quarter" queryTableFieldId="2" dataDxfId="63"/>
    <tableColumn id="3" xr3:uid="{060C056A-8475-45F6-A455-1ECF28C129DE}" uniqueName="3" name="Location" queryTableFieldId="3" dataDxfId="62"/>
    <tableColumn id="4" xr3:uid="{D5B975FA-C311-4D7A-9271-6289D9D84742}" uniqueName="4" name="BikeType" queryTableFieldId="4" dataDxfId="61"/>
    <tableColumn id="5" xr3:uid="{7C8E8F7E-1B2A-435A-8765-4FACAD2A35BF}" uniqueName="5" name="Revenue" queryTableFieldId="5" dataDxfId="60"/>
    <tableColumn id="6" xr3:uid="{84BA6648-49A3-4FAD-B0A4-80023088F7B1}" uniqueName="6" name="NumBikes" queryTableFieldId="6" dataDxfId="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969B0C7-3432-4ED8-968B-5D36C9738B1F}" name="_2019rentalbikes8" displayName="_2019rentalbikes8" ref="A1:F34" tableType="queryTable" totalsRowCount="1" dataDxfId="58">
  <autoFilter ref="A1:F33" xr:uid="{9969B0C7-3432-4ED8-968B-5D36C9738B1F}">
    <filterColumn colId="1">
      <filters>
        <filter val="Q1"/>
      </filters>
    </filterColumn>
    <filterColumn colId="3">
      <filters>
        <filter val="Cruiser"/>
      </filters>
    </filterColumn>
  </autoFilter>
  <sortState xmlns:xlrd2="http://schemas.microsoft.com/office/spreadsheetml/2017/richdata2" ref="A2:F33">
    <sortCondition ref="A1:A33"/>
  </sortState>
  <tableColumns count="6">
    <tableColumn id="1" xr3:uid="{18805A22-2D86-41C1-A356-BB55D68DF7D4}" uniqueName="1" name="Year" queryTableFieldId="1" dataDxfId="57"/>
    <tableColumn id="2" xr3:uid="{6B1B1CB5-8900-4CC1-B2F2-ED3C9A254D7C}" uniqueName="2" name="Quarter" queryTableFieldId="2" dataDxfId="56"/>
    <tableColumn id="3" xr3:uid="{9DFA9CB9-FB2B-4811-AC5C-B0A72B3D6B18}" uniqueName="3" name="Location" queryTableFieldId="3" dataDxfId="55"/>
    <tableColumn id="4" xr3:uid="{89637794-6522-48D8-82EF-B3AD1CC38CC3}" uniqueName="4" name="BikeType" queryTableFieldId="4" dataDxfId="54"/>
    <tableColumn id="5" xr3:uid="{0DD472D0-C1B5-4F4D-8654-15A3CC60E2D4}" uniqueName="5" name="Revenue" totalsRowFunction="custom" queryTableFieldId="5" dataDxfId="53" totalsRowDxfId="51">
      <totalsRowFormula>SUM(E18, E32)</totalsRowFormula>
    </tableColumn>
    <tableColumn id="6" xr3:uid="{9A28871B-DE9D-4DC1-A1EE-FA9F688A4132}" uniqueName="6" name="NumBikes" totalsRowFunction="custom" queryTableFieldId="6" dataDxfId="52" totalsRowDxfId="50">
      <totalsRowFormula>SUM(F18, F32)</totalsRow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B21" sqref="B21"/>
    </sheetView>
  </sheetViews>
  <sheetFormatPr defaultRowHeight="12.75" x14ac:dyDescent="0.2"/>
  <cols>
    <col min="1" max="1" width="25" style="3" customWidth="1"/>
    <col min="2" max="2" width="50" style="3" customWidth="1"/>
    <col min="3" max="3" width="61.140625" style="3" customWidth="1"/>
    <col min="4" max="16384" width="9.140625" style="3"/>
  </cols>
  <sheetData>
    <row r="1" spans="1:3" x14ac:dyDescent="0.2">
      <c r="A1" s="1" t="s">
        <v>0</v>
      </c>
      <c r="B1" s="2" t="s">
        <v>3</v>
      </c>
    </row>
    <row r="2" spans="1:3" x14ac:dyDescent="0.2">
      <c r="B2" s="3" t="s">
        <v>9</v>
      </c>
    </row>
    <row r="4" spans="1:3" x14ac:dyDescent="0.2">
      <c r="A4" s="4" t="s">
        <v>1</v>
      </c>
      <c r="B4" s="4"/>
      <c r="C4" s="4"/>
    </row>
    <row r="5" spans="1:3" x14ac:dyDescent="0.2">
      <c r="A5" s="5" t="s">
        <v>5</v>
      </c>
      <c r="B5" s="5" t="s">
        <v>4</v>
      </c>
      <c r="C5" s="5" t="s">
        <v>2</v>
      </c>
    </row>
    <row r="6" spans="1:3" x14ac:dyDescent="0.2">
      <c r="A6" s="3" t="s">
        <v>6</v>
      </c>
      <c r="B6" s="3" t="s">
        <v>7</v>
      </c>
      <c r="C6" s="3" t="s">
        <v>8</v>
      </c>
    </row>
    <row r="7" spans="1:3" x14ac:dyDescent="0.2">
      <c r="A7" s="3" t="s">
        <v>10</v>
      </c>
      <c r="B7" s="3" t="s">
        <v>7</v>
      </c>
      <c r="C7" s="3" t="s">
        <v>11</v>
      </c>
    </row>
    <row r="8" spans="1:3" x14ac:dyDescent="0.2">
      <c r="A8" s="3" t="s">
        <v>12</v>
      </c>
      <c r="B8" s="3" t="s">
        <v>13</v>
      </c>
      <c r="C8" s="3" t="s">
        <v>14</v>
      </c>
    </row>
    <row r="9" spans="1:3" x14ac:dyDescent="0.2">
      <c r="A9" s="3" t="s">
        <v>15</v>
      </c>
      <c r="B9" s="3" t="s">
        <v>16</v>
      </c>
      <c r="C9" s="3" t="s">
        <v>17</v>
      </c>
    </row>
    <row r="10" spans="1:3" x14ac:dyDescent="0.2">
      <c r="A10" s="3" t="s">
        <v>18</v>
      </c>
      <c r="B10" s="3" t="s">
        <v>16</v>
      </c>
      <c r="C10" s="3" t="s">
        <v>19</v>
      </c>
    </row>
    <row r="11" spans="1:3" x14ac:dyDescent="0.2">
      <c r="A11" s="3" t="s">
        <v>20</v>
      </c>
      <c r="B11" s="3" t="s">
        <v>16</v>
      </c>
      <c r="C11" s="3" t="s">
        <v>21</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56193-C372-4CC8-AA49-F1BB736BA6F0}">
  <dimension ref="A1:V33"/>
  <sheetViews>
    <sheetView zoomScaleNormal="100" workbookViewId="0">
      <selection sqref="A1:F33"/>
    </sheetView>
  </sheetViews>
  <sheetFormatPr defaultRowHeight="12.75" x14ac:dyDescent="0.2"/>
  <cols>
    <col min="1" max="1" width="7.42578125" style="3" bestFit="1" customWidth="1"/>
    <col min="2" max="2" width="10.140625" style="3" bestFit="1" customWidth="1"/>
    <col min="3" max="3" width="10.7109375" style="3" bestFit="1" customWidth="1"/>
    <col min="4" max="4" width="11.42578125" style="3" bestFit="1" customWidth="1"/>
    <col min="5" max="5" width="11.28515625" style="11" bestFit="1" customWidth="1"/>
    <col min="6" max="6" width="12.42578125" style="12" bestFit="1" customWidth="1"/>
    <col min="7" max="8" width="9.140625" style="3"/>
    <col min="9" max="9" width="16.7109375" style="3" bestFit="1" customWidth="1"/>
    <col min="10" max="10" width="16.42578125" style="3" bestFit="1" customWidth="1"/>
    <col min="11" max="13" width="6.140625" style="3" bestFit="1" customWidth="1"/>
    <col min="14" max="14" width="11.42578125" style="3" bestFit="1" customWidth="1"/>
    <col min="15" max="15" width="9.28515625" style="3" bestFit="1" customWidth="1"/>
    <col min="16" max="16" width="4" style="3" bestFit="1" customWidth="1"/>
    <col min="17" max="17" width="16.7109375" style="3" bestFit="1" customWidth="1"/>
    <col min="18" max="18" width="16.42578125" style="3" bestFit="1" customWidth="1"/>
    <col min="19" max="21" width="7.5703125" style="3" bestFit="1" customWidth="1"/>
    <col min="22" max="22" width="11.42578125" style="3" bestFit="1" customWidth="1"/>
    <col min="23" max="23" width="4" style="3" bestFit="1" customWidth="1"/>
    <col min="24" max="24" width="14.7109375" style="3" bestFit="1" customWidth="1"/>
    <col min="25" max="25" width="8.5703125" style="3" bestFit="1" customWidth="1"/>
    <col min="26" max="28" width="4" style="3" bestFit="1" customWidth="1"/>
    <col min="29" max="29" width="11.5703125" style="3" bestFit="1" customWidth="1"/>
    <col min="30" max="30" width="11.28515625" style="3" bestFit="1" customWidth="1"/>
    <col min="31" max="36" width="16.7109375" style="3" bestFit="1" customWidth="1"/>
    <col min="37" max="37" width="26.28515625" style="3" bestFit="1" customWidth="1"/>
    <col min="38" max="38" width="21" style="3" bestFit="1" customWidth="1"/>
    <col min="39" max="46" width="16.7109375" style="3" bestFit="1" customWidth="1"/>
    <col min="47" max="47" width="23.140625" style="3" bestFit="1" customWidth="1"/>
    <col min="48" max="48" width="18" style="3" bestFit="1" customWidth="1"/>
    <col min="49" max="49" width="21.85546875" style="3" bestFit="1" customWidth="1"/>
    <col min="50" max="50" width="16.5703125" style="3" bestFit="1" customWidth="1"/>
    <col min="51" max="16384" width="9.140625" style="3"/>
  </cols>
  <sheetData>
    <row r="1" spans="1:22" x14ac:dyDescent="0.2">
      <c r="A1" s="3" t="s">
        <v>18</v>
      </c>
      <c r="B1" s="3" t="s">
        <v>15</v>
      </c>
      <c r="C1" s="3" t="s">
        <v>6</v>
      </c>
      <c r="D1" s="3" t="s">
        <v>22</v>
      </c>
      <c r="E1" s="11" t="s">
        <v>12</v>
      </c>
      <c r="F1" s="12" t="s">
        <v>20</v>
      </c>
    </row>
    <row r="2" spans="1:22" x14ac:dyDescent="0.2">
      <c r="A2" s="3">
        <v>2019</v>
      </c>
      <c r="B2" s="13" t="s">
        <v>23</v>
      </c>
      <c r="C2" s="13" t="s">
        <v>24</v>
      </c>
      <c r="D2" s="13" t="s">
        <v>28</v>
      </c>
      <c r="E2" s="11">
        <v>36829</v>
      </c>
      <c r="F2" s="12">
        <v>215</v>
      </c>
    </row>
    <row r="3" spans="1:22" x14ac:dyDescent="0.2">
      <c r="A3" s="3">
        <v>2019</v>
      </c>
      <c r="B3" s="13" t="s">
        <v>31</v>
      </c>
      <c r="C3" s="13" t="s">
        <v>30</v>
      </c>
      <c r="D3" s="13" t="s">
        <v>25</v>
      </c>
      <c r="E3" s="11">
        <v>43176</v>
      </c>
      <c r="F3" s="12">
        <v>256</v>
      </c>
    </row>
    <row r="4" spans="1:22" ht="15" x14ac:dyDescent="0.25">
      <c r="A4" s="3">
        <v>2019</v>
      </c>
      <c r="B4" s="13" t="s">
        <v>31</v>
      </c>
      <c r="C4" s="13" t="s">
        <v>30</v>
      </c>
      <c r="D4" s="13" t="s">
        <v>26</v>
      </c>
      <c r="E4" s="11">
        <v>43114</v>
      </c>
      <c r="F4" s="12">
        <v>262</v>
      </c>
      <c r="I4"/>
      <c r="J4"/>
      <c r="K4"/>
      <c r="L4"/>
      <c r="M4"/>
      <c r="N4"/>
      <c r="Q4"/>
      <c r="R4"/>
      <c r="S4"/>
      <c r="T4"/>
      <c r="U4"/>
      <c r="V4"/>
    </row>
    <row r="5" spans="1:22" ht="15" x14ac:dyDescent="0.25">
      <c r="A5" s="3">
        <v>2019</v>
      </c>
      <c r="B5" s="13" t="s">
        <v>29</v>
      </c>
      <c r="C5" s="13" t="s">
        <v>30</v>
      </c>
      <c r="D5" s="13" t="s">
        <v>25</v>
      </c>
      <c r="E5" s="11">
        <v>42483</v>
      </c>
      <c r="F5" s="12">
        <v>266</v>
      </c>
      <c r="I5"/>
      <c r="J5"/>
      <c r="K5"/>
      <c r="L5"/>
      <c r="M5"/>
      <c r="N5"/>
      <c r="Q5"/>
      <c r="R5"/>
      <c r="S5"/>
      <c r="T5"/>
      <c r="U5"/>
      <c r="V5"/>
    </row>
    <row r="6" spans="1:22" ht="15" x14ac:dyDescent="0.25">
      <c r="A6" s="3">
        <v>2019</v>
      </c>
      <c r="B6" s="13" t="s">
        <v>31</v>
      </c>
      <c r="C6" s="13" t="s">
        <v>30</v>
      </c>
      <c r="D6" s="13" t="s">
        <v>27</v>
      </c>
      <c r="E6" s="11">
        <v>43103</v>
      </c>
      <c r="F6" s="12">
        <v>271</v>
      </c>
      <c r="I6"/>
      <c r="J6"/>
      <c r="K6"/>
      <c r="L6"/>
      <c r="M6"/>
      <c r="N6"/>
      <c r="Q6"/>
      <c r="R6"/>
      <c r="S6"/>
      <c r="T6"/>
      <c r="U6"/>
      <c r="V6"/>
    </row>
    <row r="7" spans="1:22" ht="15" x14ac:dyDescent="0.25">
      <c r="A7" s="3">
        <v>2019</v>
      </c>
      <c r="B7" s="13" t="s">
        <v>29</v>
      </c>
      <c r="C7" s="13" t="s">
        <v>30</v>
      </c>
      <c r="D7" s="13" t="s">
        <v>26</v>
      </c>
      <c r="E7" s="11">
        <v>42513</v>
      </c>
      <c r="F7" s="12">
        <v>273</v>
      </c>
      <c r="I7"/>
      <c r="J7"/>
      <c r="K7"/>
      <c r="L7"/>
      <c r="M7"/>
      <c r="N7"/>
      <c r="Q7"/>
      <c r="R7"/>
      <c r="S7"/>
      <c r="T7"/>
      <c r="U7"/>
      <c r="V7"/>
    </row>
    <row r="8" spans="1:22" ht="15" x14ac:dyDescent="0.25">
      <c r="A8" s="3">
        <v>2019</v>
      </c>
      <c r="B8" s="13" t="s">
        <v>29</v>
      </c>
      <c r="C8" s="13" t="s">
        <v>30</v>
      </c>
      <c r="D8" s="13" t="s">
        <v>27</v>
      </c>
      <c r="E8" s="11">
        <v>42472</v>
      </c>
      <c r="F8" s="12">
        <v>280</v>
      </c>
      <c r="I8"/>
      <c r="J8"/>
      <c r="K8"/>
      <c r="L8"/>
      <c r="M8"/>
      <c r="N8"/>
      <c r="Q8"/>
      <c r="R8"/>
      <c r="S8"/>
      <c r="T8"/>
      <c r="U8"/>
      <c r="V8"/>
    </row>
    <row r="9" spans="1:22" ht="15" x14ac:dyDescent="0.25">
      <c r="A9" s="3">
        <v>2019</v>
      </c>
      <c r="B9" s="13" t="s">
        <v>32</v>
      </c>
      <c r="C9" s="13" t="s">
        <v>30</v>
      </c>
      <c r="D9" s="13" t="s">
        <v>25</v>
      </c>
      <c r="E9" s="11">
        <v>49459</v>
      </c>
      <c r="F9" s="12">
        <v>301</v>
      </c>
      <c r="I9"/>
      <c r="J9"/>
      <c r="K9"/>
      <c r="L9"/>
      <c r="M9"/>
      <c r="N9"/>
    </row>
    <row r="10" spans="1:22" ht="15" x14ac:dyDescent="0.25">
      <c r="A10" s="3">
        <v>2019</v>
      </c>
      <c r="B10" s="13" t="s">
        <v>32</v>
      </c>
      <c r="C10" s="13" t="s">
        <v>30</v>
      </c>
      <c r="D10" s="13" t="s">
        <v>26</v>
      </c>
      <c r="E10" s="11">
        <v>49467</v>
      </c>
      <c r="F10" s="12">
        <v>307</v>
      </c>
      <c r="I10"/>
      <c r="J10"/>
      <c r="K10"/>
      <c r="L10"/>
      <c r="M10"/>
      <c r="N10"/>
    </row>
    <row r="11" spans="1:22" x14ac:dyDescent="0.2">
      <c r="A11" s="3">
        <v>2019</v>
      </c>
      <c r="B11" s="13" t="s">
        <v>31</v>
      </c>
      <c r="C11" s="13" t="s">
        <v>24</v>
      </c>
      <c r="D11" s="13" t="s">
        <v>25</v>
      </c>
      <c r="E11" s="11">
        <v>54041</v>
      </c>
      <c r="F11" s="12">
        <v>308</v>
      </c>
    </row>
    <row r="12" spans="1:22" x14ac:dyDescent="0.2">
      <c r="A12" s="3">
        <v>2019</v>
      </c>
      <c r="B12" s="13" t="s">
        <v>23</v>
      </c>
      <c r="C12" s="13" t="s">
        <v>30</v>
      </c>
      <c r="D12" s="13" t="s">
        <v>25</v>
      </c>
      <c r="E12" s="11">
        <v>50035</v>
      </c>
      <c r="F12" s="12">
        <v>310</v>
      </c>
    </row>
    <row r="13" spans="1:22" x14ac:dyDescent="0.2">
      <c r="A13" s="3">
        <v>2019</v>
      </c>
      <c r="B13" s="13" t="s">
        <v>31</v>
      </c>
      <c r="C13" s="13" t="s">
        <v>24</v>
      </c>
      <c r="D13" s="13" t="s">
        <v>26</v>
      </c>
      <c r="E13" s="11">
        <v>54111</v>
      </c>
      <c r="F13" s="12">
        <v>312</v>
      </c>
    </row>
    <row r="14" spans="1:22" x14ac:dyDescent="0.2">
      <c r="A14" s="3">
        <v>2019</v>
      </c>
      <c r="B14" s="13" t="s">
        <v>23</v>
      </c>
      <c r="C14" s="13" t="s">
        <v>30</v>
      </c>
      <c r="D14" s="13" t="s">
        <v>26</v>
      </c>
      <c r="E14" s="11">
        <v>50060</v>
      </c>
      <c r="F14" s="12">
        <v>317</v>
      </c>
    </row>
    <row r="15" spans="1:22" x14ac:dyDescent="0.2">
      <c r="A15" s="3">
        <v>2019</v>
      </c>
      <c r="B15" s="13" t="s">
        <v>32</v>
      </c>
      <c r="C15" s="13" t="s">
        <v>30</v>
      </c>
      <c r="D15" s="13" t="s">
        <v>27</v>
      </c>
      <c r="E15" s="11">
        <v>49537</v>
      </c>
      <c r="F15" s="12">
        <v>320</v>
      </c>
    </row>
    <row r="16" spans="1:22" x14ac:dyDescent="0.2">
      <c r="A16" s="3">
        <v>2019</v>
      </c>
      <c r="B16" s="13" t="s">
        <v>31</v>
      </c>
      <c r="C16" s="13" t="s">
        <v>24</v>
      </c>
      <c r="D16" s="13" t="s">
        <v>27</v>
      </c>
      <c r="E16" s="11">
        <v>54060</v>
      </c>
      <c r="F16" s="12">
        <v>323</v>
      </c>
    </row>
    <row r="17" spans="1:6" x14ac:dyDescent="0.2">
      <c r="A17" s="3">
        <v>2019</v>
      </c>
      <c r="B17" s="13" t="s">
        <v>23</v>
      </c>
      <c r="C17" s="13" t="s">
        <v>30</v>
      </c>
      <c r="D17" s="13" t="s">
        <v>27</v>
      </c>
      <c r="E17" s="11">
        <v>50049</v>
      </c>
      <c r="F17" s="12">
        <v>325</v>
      </c>
    </row>
    <row r="18" spans="1:6" x14ac:dyDescent="0.2">
      <c r="A18" s="3">
        <v>2019</v>
      </c>
      <c r="B18" s="13" t="s">
        <v>29</v>
      </c>
      <c r="C18" s="13" t="s">
        <v>24</v>
      </c>
      <c r="D18" s="13" t="s">
        <v>28</v>
      </c>
      <c r="E18" s="11">
        <v>49912</v>
      </c>
      <c r="F18" s="12">
        <v>330</v>
      </c>
    </row>
    <row r="19" spans="1:6" x14ac:dyDescent="0.2">
      <c r="A19" s="3">
        <v>2019</v>
      </c>
      <c r="B19" s="13" t="s">
        <v>29</v>
      </c>
      <c r="C19" s="13" t="s">
        <v>24</v>
      </c>
      <c r="D19" s="13" t="s">
        <v>25</v>
      </c>
      <c r="E19" s="11">
        <v>56597</v>
      </c>
      <c r="F19" s="12">
        <v>342</v>
      </c>
    </row>
    <row r="20" spans="1:6" x14ac:dyDescent="0.2">
      <c r="A20" s="3">
        <v>2019</v>
      </c>
      <c r="B20" s="13" t="s">
        <v>29</v>
      </c>
      <c r="C20" s="13" t="s">
        <v>24</v>
      </c>
      <c r="D20" s="13" t="s">
        <v>26</v>
      </c>
      <c r="E20" s="11">
        <v>56572</v>
      </c>
      <c r="F20" s="12">
        <v>352</v>
      </c>
    </row>
    <row r="21" spans="1:6" x14ac:dyDescent="0.2">
      <c r="A21" s="3">
        <v>2019</v>
      </c>
      <c r="B21" s="13" t="s">
        <v>32</v>
      </c>
      <c r="C21" s="13" t="s">
        <v>24</v>
      </c>
      <c r="D21" s="13" t="s">
        <v>28</v>
      </c>
      <c r="E21" s="11">
        <v>59398</v>
      </c>
      <c r="F21" s="12">
        <v>356</v>
      </c>
    </row>
    <row r="22" spans="1:6" x14ac:dyDescent="0.2">
      <c r="A22" s="3">
        <v>2019</v>
      </c>
      <c r="B22" s="13" t="s">
        <v>23</v>
      </c>
      <c r="C22" s="13" t="s">
        <v>24</v>
      </c>
      <c r="D22" s="13" t="s">
        <v>25</v>
      </c>
      <c r="E22" s="11">
        <v>59969</v>
      </c>
      <c r="F22" s="12">
        <v>356</v>
      </c>
    </row>
    <row r="23" spans="1:6" x14ac:dyDescent="0.2">
      <c r="A23" s="3">
        <v>2019</v>
      </c>
      <c r="B23" s="13" t="s">
        <v>29</v>
      </c>
      <c r="C23" s="13" t="s">
        <v>24</v>
      </c>
      <c r="D23" s="13" t="s">
        <v>27</v>
      </c>
      <c r="E23" s="11">
        <v>56575</v>
      </c>
      <c r="F23" s="12">
        <v>362</v>
      </c>
    </row>
    <row r="24" spans="1:6" x14ac:dyDescent="0.2">
      <c r="A24" s="3">
        <v>2019</v>
      </c>
      <c r="B24" s="13" t="s">
        <v>23</v>
      </c>
      <c r="C24" s="13" t="s">
        <v>24</v>
      </c>
      <c r="D24" s="13" t="s">
        <v>26</v>
      </c>
      <c r="E24" s="11">
        <v>59901</v>
      </c>
      <c r="F24" s="12">
        <v>365</v>
      </c>
    </row>
    <row r="25" spans="1:6" x14ac:dyDescent="0.2">
      <c r="A25" s="3">
        <v>2019</v>
      </c>
      <c r="B25" s="13" t="s">
        <v>23</v>
      </c>
      <c r="C25" s="13" t="s">
        <v>24</v>
      </c>
      <c r="D25" s="13" t="s">
        <v>27</v>
      </c>
      <c r="E25" s="11">
        <v>59938</v>
      </c>
      <c r="F25" s="12">
        <v>378</v>
      </c>
    </row>
    <row r="26" spans="1:6" x14ac:dyDescent="0.2">
      <c r="A26" s="3">
        <v>2019</v>
      </c>
      <c r="B26" s="13" t="s">
        <v>32</v>
      </c>
      <c r="C26" s="13" t="s">
        <v>24</v>
      </c>
      <c r="D26" s="13" t="s">
        <v>25</v>
      </c>
      <c r="E26" s="11">
        <v>65837</v>
      </c>
      <c r="F26" s="12">
        <v>388</v>
      </c>
    </row>
    <row r="27" spans="1:6" x14ac:dyDescent="0.2">
      <c r="A27" s="3">
        <v>2019</v>
      </c>
      <c r="B27" s="13" t="s">
        <v>32</v>
      </c>
      <c r="C27" s="13" t="s">
        <v>24</v>
      </c>
      <c r="D27" s="13" t="s">
        <v>26</v>
      </c>
      <c r="E27" s="11">
        <v>65870</v>
      </c>
      <c r="F27" s="12">
        <v>393</v>
      </c>
    </row>
    <row r="28" spans="1:6" x14ac:dyDescent="0.2">
      <c r="A28" s="3">
        <v>2019</v>
      </c>
      <c r="B28" s="13" t="s">
        <v>32</v>
      </c>
      <c r="C28" s="13" t="s">
        <v>24</v>
      </c>
      <c r="D28" s="13" t="s">
        <v>27</v>
      </c>
      <c r="E28" s="11">
        <v>65824</v>
      </c>
      <c r="F28" s="12">
        <v>410</v>
      </c>
    </row>
    <row r="29" spans="1:6" x14ac:dyDescent="0.2">
      <c r="A29" s="3">
        <v>2019</v>
      </c>
      <c r="B29" s="13" t="s">
        <v>23</v>
      </c>
      <c r="C29" s="13" t="s">
        <v>30</v>
      </c>
      <c r="D29" s="13" t="s">
        <v>28</v>
      </c>
      <c r="E29" s="11">
        <v>64117</v>
      </c>
      <c r="F29" s="12">
        <v>430</v>
      </c>
    </row>
    <row r="30" spans="1:6" x14ac:dyDescent="0.2">
      <c r="A30" s="3">
        <v>2019</v>
      </c>
      <c r="B30" s="13" t="s">
        <v>32</v>
      </c>
      <c r="C30" s="13" t="s">
        <v>30</v>
      </c>
      <c r="D30" s="13" t="s">
        <v>28</v>
      </c>
      <c r="E30" s="11">
        <v>68116</v>
      </c>
      <c r="F30" s="12">
        <v>454</v>
      </c>
    </row>
    <row r="31" spans="1:6" x14ac:dyDescent="0.2">
      <c r="A31" s="3">
        <v>2019</v>
      </c>
      <c r="B31" s="13" t="s">
        <v>31</v>
      </c>
      <c r="C31" s="13" t="s">
        <v>30</v>
      </c>
      <c r="D31" s="13" t="s">
        <v>28</v>
      </c>
      <c r="E31" s="11">
        <v>70456</v>
      </c>
      <c r="F31" s="12">
        <v>462</v>
      </c>
    </row>
    <row r="32" spans="1:6" x14ac:dyDescent="0.2">
      <c r="A32" s="3">
        <v>2019</v>
      </c>
      <c r="B32" s="13" t="s">
        <v>29</v>
      </c>
      <c r="C32" s="13" t="s">
        <v>30</v>
      </c>
      <c r="D32" s="13" t="s">
        <v>28</v>
      </c>
      <c r="E32" s="11">
        <v>71865</v>
      </c>
      <c r="F32" s="12">
        <v>490</v>
      </c>
    </row>
    <row r="33" spans="1:6" x14ac:dyDescent="0.2">
      <c r="A33" s="3">
        <v>2019</v>
      </c>
      <c r="B33" s="13" t="s">
        <v>31</v>
      </c>
      <c r="C33" s="13" t="s">
        <v>24</v>
      </c>
      <c r="D33" s="13" t="s">
        <v>28</v>
      </c>
      <c r="E33" s="11">
        <v>91805</v>
      </c>
      <c r="F33" s="12">
        <v>522</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B4C6E-8C0F-47DF-A4D7-049F3A4F6ABA}">
  <dimension ref="A1:P15"/>
  <sheetViews>
    <sheetView workbookViewId="0">
      <selection activeCell="B3" sqref="B3"/>
    </sheetView>
  </sheetViews>
  <sheetFormatPr defaultRowHeight="12.75" x14ac:dyDescent="0.2"/>
  <cols>
    <col min="1" max="1" width="16.5703125" style="3" bestFit="1" customWidth="1"/>
    <col min="2" max="2" width="12" style="3" bestFit="1" customWidth="1"/>
    <col min="3" max="3" width="152.7109375" style="3" bestFit="1" customWidth="1"/>
    <col min="4" max="16384" width="9.140625" style="3"/>
  </cols>
  <sheetData>
    <row r="1" spans="1:16" x14ac:dyDescent="0.2">
      <c r="A1" s="20" t="s">
        <v>20</v>
      </c>
      <c r="B1" s="20"/>
    </row>
    <row r="2" spans="1:16" x14ac:dyDescent="0.2">
      <c r="A2" s="19"/>
      <c r="B2" s="19"/>
    </row>
    <row r="3" spans="1:16" x14ac:dyDescent="0.2">
      <c r="A3" s="19" t="s">
        <v>33</v>
      </c>
      <c r="B3" s="19">
        <v>344.875</v>
      </c>
      <c r="C3" s="17" t="s">
        <v>46</v>
      </c>
      <c r="D3" s="17"/>
      <c r="E3" s="17"/>
      <c r="F3" s="17"/>
      <c r="G3" s="17"/>
      <c r="H3" s="17"/>
      <c r="I3" s="17"/>
      <c r="J3" s="17"/>
      <c r="K3" s="17"/>
      <c r="L3" s="17"/>
      <c r="M3" s="17"/>
      <c r="N3" s="17"/>
      <c r="O3" s="17"/>
      <c r="P3" s="17"/>
    </row>
    <row r="4" spans="1:16" x14ac:dyDescent="0.2">
      <c r="A4" s="19" t="s">
        <v>34</v>
      </c>
      <c r="B4" s="19">
        <v>12.621246647438747</v>
      </c>
    </row>
    <row r="5" spans="1:16" x14ac:dyDescent="0.2">
      <c r="A5" s="19" t="s">
        <v>35</v>
      </c>
      <c r="B5" s="19">
        <v>327.5</v>
      </c>
      <c r="C5" s="18" t="s">
        <v>47</v>
      </c>
    </row>
    <row r="6" spans="1:16" x14ac:dyDescent="0.2">
      <c r="A6" s="19" t="s">
        <v>36</v>
      </c>
      <c r="B6" s="19">
        <v>356</v>
      </c>
      <c r="C6" s="18" t="s">
        <v>48</v>
      </c>
    </row>
    <row r="7" spans="1:16" x14ac:dyDescent="0.2">
      <c r="A7" s="19" t="s">
        <v>37</v>
      </c>
      <c r="B7" s="19">
        <v>71.396552731455344</v>
      </c>
    </row>
    <row r="8" spans="1:16" x14ac:dyDescent="0.2">
      <c r="A8" s="19" t="s">
        <v>38</v>
      </c>
      <c r="B8" s="19">
        <v>5097.4677419354839</v>
      </c>
    </row>
    <row r="9" spans="1:16" x14ac:dyDescent="0.2">
      <c r="A9" s="19" t="s">
        <v>39</v>
      </c>
      <c r="B9" s="19">
        <v>0.23835217714388213</v>
      </c>
    </row>
    <row r="10" spans="1:16" x14ac:dyDescent="0.2">
      <c r="A10" s="19" t="s">
        <v>40</v>
      </c>
      <c r="B10" s="19">
        <v>0.69314409278988387</v>
      </c>
    </row>
    <row r="11" spans="1:16" x14ac:dyDescent="0.2">
      <c r="A11" s="19" t="s">
        <v>41</v>
      </c>
      <c r="B11" s="19">
        <v>307</v>
      </c>
    </row>
    <row r="12" spans="1:16" x14ac:dyDescent="0.2">
      <c r="A12" s="19" t="s">
        <v>42</v>
      </c>
      <c r="B12" s="19">
        <v>215</v>
      </c>
    </row>
    <row r="13" spans="1:16" x14ac:dyDescent="0.2">
      <c r="A13" s="19" t="s">
        <v>43</v>
      </c>
      <c r="B13" s="19">
        <v>522</v>
      </c>
    </row>
    <row r="14" spans="1:16" x14ac:dyDescent="0.2">
      <c r="A14" s="19" t="s">
        <v>44</v>
      </c>
      <c r="B14" s="19">
        <v>11036</v>
      </c>
    </row>
    <row r="15" spans="1:16" x14ac:dyDescent="0.2">
      <c r="A15" s="19" t="s">
        <v>45</v>
      </c>
      <c r="B15" s="1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372E3-3252-4901-AA8C-1669A916CC2C}">
  <dimension ref="A1:V33"/>
  <sheetViews>
    <sheetView tabSelected="1" workbookViewId="0">
      <selection activeCell="J4" sqref="J4"/>
    </sheetView>
  </sheetViews>
  <sheetFormatPr defaultRowHeight="12.75" x14ac:dyDescent="0.2"/>
  <cols>
    <col min="1" max="1" width="7.42578125" style="3" bestFit="1" customWidth="1"/>
    <col min="2" max="2" width="12" style="3" bestFit="1" customWidth="1"/>
    <col min="3" max="5" width="12" style="3" customWidth="1"/>
    <col min="6" max="8" width="9.140625" style="3"/>
    <col min="9" max="9" width="16.7109375" style="3" bestFit="1" customWidth="1"/>
    <col min="10" max="10" width="16.28515625" style="3" bestFit="1" customWidth="1"/>
    <col min="11" max="13" width="7" style="3" bestFit="1" customWidth="1"/>
    <col min="14" max="14" width="11.28515625" style="3" bestFit="1" customWidth="1"/>
    <col min="15" max="16" width="9.140625" style="3"/>
    <col min="17" max="17" width="16.7109375" style="3" bestFit="1" customWidth="1"/>
    <col min="18" max="18" width="16.28515625" style="3" bestFit="1" customWidth="1"/>
    <col min="19" max="21" width="7" style="3" bestFit="1" customWidth="1"/>
    <col min="22" max="22" width="11.28515625" style="3" bestFit="1" customWidth="1"/>
    <col min="23" max="16384" width="9.140625" style="3"/>
  </cols>
  <sheetData>
    <row r="1" spans="1:22" x14ac:dyDescent="0.2">
      <c r="A1" s="3" t="s">
        <v>18</v>
      </c>
      <c r="B1" s="3" t="s">
        <v>15</v>
      </c>
      <c r="C1" s="3" t="s">
        <v>6</v>
      </c>
      <c r="D1" s="3" t="s">
        <v>22</v>
      </c>
      <c r="E1" s="11" t="s">
        <v>12</v>
      </c>
      <c r="F1" s="12" t="s">
        <v>20</v>
      </c>
    </row>
    <row r="2" spans="1:22" ht="15" x14ac:dyDescent="0.25">
      <c r="A2" s="3">
        <v>2019</v>
      </c>
      <c r="B2" s="13" t="s">
        <v>23</v>
      </c>
      <c r="C2" s="13" t="s">
        <v>24</v>
      </c>
      <c r="D2" s="13" t="s">
        <v>28</v>
      </c>
      <c r="E2" s="11">
        <v>36829</v>
      </c>
      <c r="F2" s="12">
        <v>215</v>
      </c>
      <c r="I2" s="7" t="s">
        <v>52</v>
      </c>
      <c r="J2" s="7" t="s">
        <v>49</v>
      </c>
      <c r="K2"/>
      <c r="L2"/>
      <c r="M2"/>
      <c r="N2"/>
      <c r="Q2" s="7" t="s">
        <v>52</v>
      </c>
      <c r="R2" s="7" t="s">
        <v>49</v>
      </c>
      <c r="S2"/>
      <c r="T2"/>
      <c r="U2"/>
      <c r="V2"/>
    </row>
    <row r="3" spans="1:22" ht="15" x14ac:dyDescent="0.25">
      <c r="A3" s="3">
        <v>2019</v>
      </c>
      <c r="B3" s="13" t="s">
        <v>31</v>
      </c>
      <c r="C3" s="13" t="s">
        <v>30</v>
      </c>
      <c r="D3" s="13" t="s">
        <v>25</v>
      </c>
      <c r="E3" s="11">
        <v>43176</v>
      </c>
      <c r="F3" s="12">
        <v>256</v>
      </c>
      <c r="I3" s="7" t="s">
        <v>51</v>
      </c>
      <c r="J3" s="9" t="s">
        <v>29</v>
      </c>
      <c r="K3" s="9" t="s">
        <v>23</v>
      </c>
      <c r="L3" s="9" t="s">
        <v>32</v>
      </c>
      <c r="M3" s="9" t="s">
        <v>31</v>
      </c>
      <c r="N3" s="9" t="s">
        <v>50</v>
      </c>
      <c r="Q3" s="7" t="s">
        <v>51</v>
      </c>
      <c r="R3" s="9" t="s">
        <v>29</v>
      </c>
      <c r="S3" s="9" t="s">
        <v>23</v>
      </c>
      <c r="T3" s="9" t="s">
        <v>32</v>
      </c>
      <c r="U3" s="9" t="s">
        <v>31</v>
      </c>
      <c r="V3" s="9" t="s">
        <v>50</v>
      </c>
    </row>
    <row r="4" spans="1:22" ht="15" x14ac:dyDescent="0.25">
      <c r="A4" s="3">
        <v>2019</v>
      </c>
      <c r="B4" s="13" t="s">
        <v>31</v>
      </c>
      <c r="C4" s="13" t="s">
        <v>30</v>
      </c>
      <c r="D4" s="13" t="s">
        <v>26</v>
      </c>
      <c r="E4" s="11">
        <v>43114</v>
      </c>
      <c r="F4" s="12">
        <v>262</v>
      </c>
      <c r="I4" s="8" t="s">
        <v>25</v>
      </c>
      <c r="J4" s="21">
        <v>608</v>
      </c>
      <c r="K4" s="21">
        <v>666</v>
      </c>
      <c r="L4" s="21">
        <v>689</v>
      </c>
      <c r="M4" s="21">
        <v>564</v>
      </c>
      <c r="N4" s="21">
        <v>2527</v>
      </c>
      <c r="Q4" s="8" t="s">
        <v>30</v>
      </c>
      <c r="R4" s="10">
        <v>1309</v>
      </c>
      <c r="S4" s="10">
        <v>1382</v>
      </c>
      <c r="T4" s="10">
        <v>1382</v>
      </c>
      <c r="U4" s="10">
        <v>1251</v>
      </c>
      <c r="V4" s="10">
        <v>5324</v>
      </c>
    </row>
    <row r="5" spans="1:22" ht="15" x14ac:dyDescent="0.25">
      <c r="A5" s="3">
        <v>2019</v>
      </c>
      <c r="B5" s="13" t="s">
        <v>29</v>
      </c>
      <c r="C5" s="13" t="s">
        <v>30</v>
      </c>
      <c r="D5" s="13" t="s">
        <v>25</v>
      </c>
      <c r="E5" s="11">
        <v>42483</v>
      </c>
      <c r="F5" s="12">
        <v>266</v>
      </c>
      <c r="I5" s="8" t="s">
        <v>26</v>
      </c>
      <c r="J5" s="21">
        <v>625</v>
      </c>
      <c r="K5" s="21">
        <v>682</v>
      </c>
      <c r="L5" s="21">
        <v>700</v>
      </c>
      <c r="M5" s="21">
        <v>574</v>
      </c>
      <c r="N5" s="21">
        <v>2581</v>
      </c>
      <c r="Q5" s="8" t="s">
        <v>24</v>
      </c>
      <c r="R5" s="10">
        <v>1386</v>
      </c>
      <c r="S5" s="10">
        <v>1314</v>
      </c>
      <c r="T5" s="10">
        <v>1547</v>
      </c>
      <c r="U5" s="10">
        <v>1465</v>
      </c>
      <c r="V5" s="10">
        <v>5712</v>
      </c>
    </row>
    <row r="6" spans="1:22" ht="15" x14ac:dyDescent="0.25">
      <c r="A6" s="3">
        <v>2019</v>
      </c>
      <c r="B6" s="13" t="s">
        <v>31</v>
      </c>
      <c r="C6" s="13" t="s">
        <v>30</v>
      </c>
      <c r="D6" s="13" t="s">
        <v>27</v>
      </c>
      <c r="E6" s="11">
        <v>43103</v>
      </c>
      <c r="F6" s="12">
        <v>271</v>
      </c>
      <c r="I6" s="8" t="s">
        <v>27</v>
      </c>
      <c r="J6" s="21">
        <v>642</v>
      </c>
      <c r="K6" s="21">
        <v>703</v>
      </c>
      <c r="L6" s="21">
        <v>730</v>
      </c>
      <c r="M6" s="21">
        <v>594</v>
      </c>
      <c r="N6" s="21">
        <v>2669</v>
      </c>
      <c r="Q6" s="8" t="s">
        <v>50</v>
      </c>
      <c r="R6" s="10">
        <v>2695</v>
      </c>
      <c r="S6" s="10">
        <v>2696</v>
      </c>
      <c r="T6" s="10">
        <v>2929</v>
      </c>
      <c r="U6" s="10">
        <v>2716</v>
      </c>
      <c r="V6" s="10">
        <v>11036</v>
      </c>
    </row>
    <row r="7" spans="1:22" ht="15" x14ac:dyDescent="0.25">
      <c r="A7" s="3">
        <v>2019</v>
      </c>
      <c r="B7" s="13" t="s">
        <v>29</v>
      </c>
      <c r="C7" s="13" t="s">
        <v>30</v>
      </c>
      <c r="D7" s="13" t="s">
        <v>26</v>
      </c>
      <c r="E7" s="11">
        <v>42513</v>
      </c>
      <c r="F7" s="12">
        <v>273</v>
      </c>
      <c r="I7" s="8" t="s">
        <v>28</v>
      </c>
      <c r="J7" s="21">
        <v>820</v>
      </c>
      <c r="K7" s="21">
        <v>645</v>
      </c>
      <c r="L7" s="21">
        <v>810</v>
      </c>
      <c r="M7" s="21">
        <v>984</v>
      </c>
      <c r="N7" s="21">
        <v>3259</v>
      </c>
      <c r="Q7"/>
      <c r="R7"/>
      <c r="S7"/>
      <c r="T7"/>
      <c r="U7"/>
      <c r="V7"/>
    </row>
    <row r="8" spans="1:22" ht="15" x14ac:dyDescent="0.25">
      <c r="A8" s="3">
        <v>2019</v>
      </c>
      <c r="B8" s="13" t="s">
        <v>29</v>
      </c>
      <c r="C8" s="13" t="s">
        <v>30</v>
      </c>
      <c r="D8" s="13" t="s">
        <v>27</v>
      </c>
      <c r="E8" s="11">
        <v>42472</v>
      </c>
      <c r="F8" s="12">
        <v>280</v>
      </c>
      <c r="I8" s="8" t="s">
        <v>50</v>
      </c>
      <c r="J8" s="21">
        <v>2695</v>
      </c>
      <c r="K8" s="21">
        <v>2696</v>
      </c>
      <c r="L8" s="21">
        <v>2929</v>
      </c>
      <c r="M8" s="21">
        <v>2716</v>
      </c>
      <c r="N8" s="21">
        <v>11036</v>
      </c>
      <c r="Q8"/>
      <c r="R8"/>
      <c r="S8"/>
      <c r="T8"/>
      <c r="U8"/>
      <c r="V8"/>
    </row>
    <row r="9" spans="1:22" ht="15" x14ac:dyDescent="0.25">
      <c r="A9" s="3">
        <v>2019</v>
      </c>
      <c r="B9" s="13" t="s">
        <v>32</v>
      </c>
      <c r="C9" s="13" t="s">
        <v>30</v>
      </c>
      <c r="D9" s="13" t="s">
        <v>25</v>
      </c>
      <c r="E9" s="11">
        <v>49459</v>
      </c>
      <c r="F9" s="12">
        <v>301</v>
      </c>
      <c r="I9"/>
      <c r="J9"/>
      <c r="K9"/>
      <c r="L9"/>
      <c r="M9"/>
      <c r="N9"/>
      <c r="Q9"/>
      <c r="R9"/>
      <c r="S9"/>
    </row>
    <row r="10" spans="1:22" ht="15" x14ac:dyDescent="0.25">
      <c r="A10" s="3">
        <v>2019</v>
      </c>
      <c r="B10" s="13" t="s">
        <v>32</v>
      </c>
      <c r="C10" s="13" t="s">
        <v>30</v>
      </c>
      <c r="D10" s="13" t="s">
        <v>26</v>
      </c>
      <c r="E10" s="11">
        <v>49467</v>
      </c>
      <c r="F10" s="12">
        <v>307</v>
      </c>
      <c r="I10"/>
      <c r="J10"/>
      <c r="K10"/>
      <c r="L10"/>
      <c r="M10"/>
      <c r="N10"/>
      <c r="Q10"/>
      <c r="R10"/>
      <c r="S10"/>
    </row>
    <row r="11" spans="1:22" ht="15" x14ac:dyDescent="0.25">
      <c r="A11" s="3">
        <v>2019</v>
      </c>
      <c r="B11" s="13" t="s">
        <v>31</v>
      </c>
      <c r="C11" s="13" t="s">
        <v>24</v>
      </c>
      <c r="D11" s="13" t="s">
        <v>25</v>
      </c>
      <c r="E11" s="11">
        <v>54041</v>
      </c>
      <c r="F11" s="12">
        <v>308</v>
      </c>
      <c r="I11"/>
      <c r="J11"/>
      <c r="K11"/>
      <c r="Q11"/>
      <c r="R11"/>
      <c r="S11"/>
    </row>
    <row r="12" spans="1:22" ht="15" x14ac:dyDescent="0.25">
      <c r="A12" s="3">
        <v>2019</v>
      </c>
      <c r="B12" s="13" t="s">
        <v>23</v>
      </c>
      <c r="C12" s="13" t="s">
        <v>30</v>
      </c>
      <c r="D12" s="13" t="s">
        <v>25</v>
      </c>
      <c r="E12" s="11">
        <v>50035</v>
      </c>
      <c r="F12" s="12">
        <v>310</v>
      </c>
      <c r="I12"/>
      <c r="J12"/>
      <c r="K12"/>
      <c r="Q12"/>
      <c r="R12"/>
      <c r="S12"/>
    </row>
    <row r="13" spans="1:22" ht="15" x14ac:dyDescent="0.25">
      <c r="A13" s="3">
        <v>2019</v>
      </c>
      <c r="B13" s="13" t="s">
        <v>31</v>
      </c>
      <c r="C13" s="13" t="s">
        <v>24</v>
      </c>
      <c r="D13" s="13" t="s">
        <v>26</v>
      </c>
      <c r="E13" s="11">
        <v>54111</v>
      </c>
      <c r="F13" s="12">
        <v>312</v>
      </c>
      <c r="I13"/>
      <c r="J13"/>
      <c r="K13"/>
      <c r="Q13"/>
      <c r="R13"/>
      <c r="S13"/>
    </row>
    <row r="14" spans="1:22" ht="15" x14ac:dyDescent="0.25">
      <c r="A14" s="3">
        <v>2019</v>
      </c>
      <c r="B14" s="13" t="s">
        <v>23</v>
      </c>
      <c r="C14" s="13" t="s">
        <v>30</v>
      </c>
      <c r="D14" s="13" t="s">
        <v>26</v>
      </c>
      <c r="E14" s="11">
        <v>50060</v>
      </c>
      <c r="F14" s="12">
        <v>317</v>
      </c>
      <c r="I14"/>
      <c r="J14"/>
      <c r="K14"/>
      <c r="Q14"/>
      <c r="R14"/>
      <c r="S14"/>
    </row>
    <row r="15" spans="1:22" ht="15" x14ac:dyDescent="0.25">
      <c r="A15" s="3">
        <v>2019</v>
      </c>
      <c r="B15" s="13" t="s">
        <v>32</v>
      </c>
      <c r="C15" s="13" t="s">
        <v>30</v>
      </c>
      <c r="D15" s="13" t="s">
        <v>27</v>
      </c>
      <c r="E15" s="11">
        <v>49537</v>
      </c>
      <c r="F15" s="12">
        <v>320</v>
      </c>
      <c r="I15"/>
      <c r="J15"/>
      <c r="K15"/>
      <c r="Q15"/>
      <c r="R15"/>
      <c r="S15"/>
    </row>
    <row r="16" spans="1:22" ht="15" x14ac:dyDescent="0.25">
      <c r="A16" s="3">
        <v>2019</v>
      </c>
      <c r="B16" s="13" t="s">
        <v>31</v>
      </c>
      <c r="C16" s="13" t="s">
        <v>24</v>
      </c>
      <c r="D16" s="13" t="s">
        <v>27</v>
      </c>
      <c r="E16" s="11">
        <v>54060</v>
      </c>
      <c r="F16" s="12">
        <v>323</v>
      </c>
      <c r="I16"/>
      <c r="J16"/>
      <c r="K16"/>
      <c r="Q16"/>
      <c r="R16"/>
      <c r="S16"/>
    </row>
    <row r="17" spans="1:19" ht="15" x14ac:dyDescent="0.25">
      <c r="A17" s="3">
        <v>2019</v>
      </c>
      <c r="B17" s="13" t="s">
        <v>23</v>
      </c>
      <c r="C17" s="13" t="s">
        <v>30</v>
      </c>
      <c r="D17" s="13" t="s">
        <v>27</v>
      </c>
      <c r="E17" s="11">
        <v>50049</v>
      </c>
      <c r="F17" s="12">
        <v>325</v>
      </c>
      <c r="I17"/>
      <c r="J17"/>
      <c r="K17"/>
      <c r="Q17"/>
      <c r="R17"/>
      <c r="S17"/>
    </row>
    <row r="18" spans="1:19" ht="15" x14ac:dyDescent="0.25">
      <c r="A18" s="3">
        <v>2019</v>
      </c>
      <c r="B18" s="13" t="s">
        <v>29</v>
      </c>
      <c r="C18" s="13" t="s">
        <v>24</v>
      </c>
      <c r="D18" s="13" t="s">
        <v>28</v>
      </c>
      <c r="E18" s="11">
        <v>49912</v>
      </c>
      <c r="F18" s="12">
        <v>330</v>
      </c>
      <c r="I18"/>
      <c r="J18"/>
      <c r="K18"/>
      <c r="Q18"/>
      <c r="R18"/>
      <c r="S18"/>
    </row>
    <row r="19" spans="1:19" ht="15" x14ac:dyDescent="0.25">
      <c r="A19" s="3">
        <v>2019</v>
      </c>
      <c r="B19" s="13" t="s">
        <v>29</v>
      </c>
      <c r="C19" s="13" t="s">
        <v>24</v>
      </c>
      <c r="D19" s="13" t="s">
        <v>25</v>
      </c>
      <c r="E19" s="11">
        <v>56597</v>
      </c>
      <c r="F19" s="12">
        <v>342</v>
      </c>
      <c r="I19"/>
      <c r="J19"/>
      <c r="K19"/>
      <c r="Q19"/>
      <c r="R19"/>
      <c r="S19"/>
    </row>
    <row r="20" spans="1:19" x14ac:dyDescent="0.2">
      <c r="A20" s="3">
        <v>2019</v>
      </c>
      <c r="B20" s="13" t="s">
        <v>29</v>
      </c>
      <c r="C20" s="13" t="s">
        <v>24</v>
      </c>
      <c r="D20" s="13" t="s">
        <v>26</v>
      </c>
      <c r="E20" s="11">
        <v>56572</v>
      </c>
      <c r="F20" s="12">
        <v>352</v>
      </c>
    </row>
    <row r="21" spans="1:19" x14ac:dyDescent="0.2">
      <c r="A21" s="3">
        <v>2019</v>
      </c>
      <c r="B21" s="13" t="s">
        <v>32</v>
      </c>
      <c r="C21" s="13" t="s">
        <v>24</v>
      </c>
      <c r="D21" s="13" t="s">
        <v>28</v>
      </c>
      <c r="E21" s="11">
        <v>59398</v>
      </c>
      <c r="F21" s="12">
        <v>356</v>
      </c>
    </row>
    <row r="22" spans="1:19" x14ac:dyDescent="0.2">
      <c r="A22" s="3">
        <v>2019</v>
      </c>
      <c r="B22" s="13" t="s">
        <v>23</v>
      </c>
      <c r="C22" s="13" t="s">
        <v>24</v>
      </c>
      <c r="D22" s="13" t="s">
        <v>25</v>
      </c>
      <c r="E22" s="11">
        <v>59969</v>
      </c>
      <c r="F22" s="12">
        <v>356</v>
      </c>
    </row>
    <row r="23" spans="1:19" x14ac:dyDescent="0.2">
      <c r="A23" s="3">
        <v>2019</v>
      </c>
      <c r="B23" s="13" t="s">
        <v>29</v>
      </c>
      <c r="C23" s="13" t="s">
        <v>24</v>
      </c>
      <c r="D23" s="13" t="s">
        <v>27</v>
      </c>
      <c r="E23" s="11">
        <v>56575</v>
      </c>
      <c r="F23" s="12">
        <v>362</v>
      </c>
    </row>
    <row r="24" spans="1:19" x14ac:dyDescent="0.2">
      <c r="A24" s="3">
        <v>2019</v>
      </c>
      <c r="B24" s="13" t="s">
        <v>23</v>
      </c>
      <c r="C24" s="13" t="s">
        <v>24</v>
      </c>
      <c r="D24" s="13" t="s">
        <v>26</v>
      </c>
      <c r="E24" s="11">
        <v>59901</v>
      </c>
      <c r="F24" s="12">
        <v>365</v>
      </c>
    </row>
    <row r="25" spans="1:19" x14ac:dyDescent="0.2">
      <c r="A25" s="3">
        <v>2019</v>
      </c>
      <c r="B25" s="13" t="s">
        <v>23</v>
      </c>
      <c r="C25" s="13" t="s">
        <v>24</v>
      </c>
      <c r="D25" s="13" t="s">
        <v>27</v>
      </c>
      <c r="E25" s="11">
        <v>59938</v>
      </c>
      <c r="F25" s="12">
        <v>378</v>
      </c>
    </row>
    <row r="26" spans="1:19" x14ac:dyDescent="0.2">
      <c r="A26" s="3">
        <v>2019</v>
      </c>
      <c r="B26" s="13" t="s">
        <v>32</v>
      </c>
      <c r="C26" s="13" t="s">
        <v>24</v>
      </c>
      <c r="D26" s="13" t="s">
        <v>25</v>
      </c>
      <c r="E26" s="11">
        <v>65837</v>
      </c>
      <c r="F26" s="12">
        <v>388</v>
      </c>
    </row>
    <row r="27" spans="1:19" x14ac:dyDescent="0.2">
      <c r="A27" s="3">
        <v>2019</v>
      </c>
      <c r="B27" s="13" t="s">
        <v>32</v>
      </c>
      <c r="C27" s="13" t="s">
        <v>24</v>
      </c>
      <c r="D27" s="13" t="s">
        <v>26</v>
      </c>
      <c r="E27" s="11">
        <v>65870</v>
      </c>
      <c r="F27" s="12">
        <v>393</v>
      </c>
    </row>
    <row r="28" spans="1:19" x14ac:dyDescent="0.2">
      <c r="A28" s="3">
        <v>2019</v>
      </c>
      <c r="B28" s="13" t="s">
        <v>32</v>
      </c>
      <c r="C28" s="13" t="s">
        <v>24</v>
      </c>
      <c r="D28" s="13" t="s">
        <v>27</v>
      </c>
      <c r="E28" s="11">
        <v>65824</v>
      </c>
      <c r="F28" s="12">
        <v>410</v>
      </c>
    </row>
    <row r="29" spans="1:19" x14ac:dyDescent="0.2">
      <c r="A29" s="3">
        <v>2019</v>
      </c>
      <c r="B29" s="13" t="s">
        <v>23</v>
      </c>
      <c r="C29" s="13" t="s">
        <v>30</v>
      </c>
      <c r="D29" s="13" t="s">
        <v>28</v>
      </c>
      <c r="E29" s="11">
        <v>64117</v>
      </c>
      <c r="F29" s="12">
        <v>430</v>
      </c>
    </row>
    <row r="30" spans="1:19" x14ac:dyDescent="0.2">
      <c r="A30" s="3">
        <v>2019</v>
      </c>
      <c r="B30" s="13" t="s">
        <v>32</v>
      </c>
      <c r="C30" s="13" t="s">
        <v>30</v>
      </c>
      <c r="D30" s="13" t="s">
        <v>28</v>
      </c>
      <c r="E30" s="11">
        <v>68116</v>
      </c>
      <c r="F30" s="12">
        <v>454</v>
      </c>
    </row>
    <row r="31" spans="1:19" x14ac:dyDescent="0.2">
      <c r="A31" s="3">
        <v>2019</v>
      </c>
      <c r="B31" s="13" t="s">
        <v>31</v>
      </c>
      <c r="C31" s="13" t="s">
        <v>30</v>
      </c>
      <c r="D31" s="13" t="s">
        <v>28</v>
      </c>
      <c r="E31" s="11">
        <v>70456</v>
      </c>
      <c r="F31" s="12">
        <v>462</v>
      </c>
    </row>
    <row r="32" spans="1:19" x14ac:dyDescent="0.2">
      <c r="A32" s="3">
        <v>2019</v>
      </c>
      <c r="B32" s="13" t="s">
        <v>29</v>
      </c>
      <c r="C32" s="13" t="s">
        <v>30</v>
      </c>
      <c r="D32" s="13" t="s">
        <v>28</v>
      </c>
      <c r="E32" s="11">
        <v>71865</v>
      </c>
      <c r="F32" s="12">
        <v>490</v>
      </c>
    </row>
    <row r="33" spans="1:6" x14ac:dyDescent="0.2">
      <c r="A33" s="3">
        <v>2019</v>
      </c>
      <c r="B33" s="13" t="s">
        <v>31</v>
      </c>
      <c r="C33" s="13" t="s">
        <v>24</v>
      </c>
      <c r="D33" s="13" t="s">
        <v>28</v>
      </c>
      <c r="E33" s="11">
        <v>91805</v>
      </c>
      <c r="F33" s="12">
        <v>522</v>
      </c>
    </row>
  </sheetData>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E3E27-AD47-460F-8172-C355E1C60033}">
  <dimension ref="A1:N33"/>
  <sheetViews>
    <sheetView topLeftCell="A10" workbookViewId="0">
      <selection activeCell="J12" sqref="J12"/>
    </sheetView>
  </sheetViews>
  <sheetFormatPr defaultRowHeight="12.75" x14ac:dyDescent="0.2"/>
  <cols>
    <col min="1" max="1" width="7.42578125" style="3" bestFit="1" customWidth="1"/>
    <col min="2" max="2" width="12" style="3" bestFit="1" customWidth="1"/>
    <col min="3" max="8" width="9.140625" style="3"/>
    <col min="9" max="9" width="16.140625" style="3" bestFit="1" customWidth="1"/>
    <col min="10" max="10" width="17" style="3" bestFit="1" customWidth="1"/>
    <col min="11" max="13" width="8.5703125" style="3" bestFit="1" customWidth="1"/>
    <col min="14" max="14" width="11.7109375" style="3" bestFit="1" customWidth="1"/>
    <col min="15" max="16384" width="9.140625" style="3"/>
  </cols>
  <sheetData>
    <row r="1" spans="1:14" x14ac:dyDescent="0.2">
      <c r="A1" s="3" t="s">
        <v>18</v>
      </c>
      <c r="B1" s="3" t="s">
        <v>15</v>
      </c>
      <c r="C1" s="3" t="s">
        <v>6</v>
      </c>
      <c r="D1" s="3" t="s">
        <v>22</v>
      </c>
      <c r="E1" s="11" t="s">
        <v>12</v>
      </c>
      <c r="F1" s="12" t="s">
        <v>20</v>
      </c>
      <c r="I1" s="22" t="s">
        <v>53</v>
      </c>
      <c r="J1" s="22" t="s">
        <v>49</v>
      </c>
      <c r="K1" s="15"/>
      <c r="L1" s="15"/>
      <c r="M1" s="15"/>
      <c r="N1" s="15"/>
    </row>
    <row r="2" spans="1:14" x14ac:dyDescent="0.2">
      <c r="A2" s="3">
        <v>2019</v>
      </c>
      <c r="B2" s="13" t="s">
        <v>23</v>
      </c>
      <c r="C2" s="13" t="s">
        <v>24</v>
      </c>
      <c r="D2" s="13" t="s">
        <v>28</v>
      </c>
      <c r="E2" s="11">
        <v>36829</v>
      </c>
      <c r="F2" s="12">
        <v>215</v>
      </c>
      <c r="I2" s="22" t="s">
        <v>51</v>
      </c>
      <c r="J2" s="15" t="s">
        <v>29</v>
      </c>
      <c r="K2" s="15" t="s">
        <v>23</v>
      </c>
      <c r="L2" s="15" t="s">
        <v>32</v>
      </c>
      <c r="M2" s="15" t="s">
        <v>31</v>
      </c>
      <c r="N2" s="15" t="s">
        <v>50</v>
      </c>
    </row>
    <row r="3" spans="1:14" x14ac:dyDescent="0.2">
      <c r="A3" s="3">
        <v>2019</v>
      </c>
      <c r="B3" s="13" t="s">
        <v>31</v>
      </c>
      <c r="C3" s="13" t="s">
        <v>30</v>
      </c>
      <c r="D3" s="13" t="s">
        <v>25</v>
      </c>
      <c r="E3" s="11">
        <v>43176</v>
      </c>
      <c r="F3" s="12">
        <v>256</v>
      </c>
      <c r="I3" s="15" t="s">
        <v>27</v>
      </c>
      <c r="J3" s="23">
        <v>99047</v>
      </c>
      <c r="K3" s="23">
        <v>109987</v>
      </c>
      <c r="L3" s="23">
        <v>115361</v>
      </c>
      <c r="M3" s="23">
        <v>97163</v>
      </c>
      <c r="N3" s="23">
        <v>421558</v>
      </c>
    </row>
    <row r="4" spans="1:14" x14ac:dyDescent="0.2">
      <c r="A4" s="3">
        <v>2019</v>
      </c>
      <c r="B4" s="13" t="s">
        <v>31</v>
      </c>
      <c r="C4" s="13" t="s">
        <v>30</v>
      </c>
      <c r="D4" s="13" t="s">
        <v>26</v>
      </c>
      <c r="E4" s="11">
        <v>43114</v>
      </c>
      <c r="F4" s="12">
        <v>262</v>
      </c>
      <c r="I4" s="15" t="s">
        <v>25</v>
      </c>
      <c r="J4" s="23">
        <v>99080</v>
      </c>
      <c r="K4" s="23">
        <v>110004</v>
      </c>
      <c r="L4" s="23">
        <v>115296</v>
      </c>
      <c r="M4" s="23">
        <v>97217</v>
      </c>
      <c r="N4" s="23">
        <v>421597</v>
      </c>
    </row>
    <row r="5" spans="1:14" x14ac:dyDescent="0.2">
      <c r="A5" s="3">
        <v>2019</v>
      </c>
      <c r="B5" s="13" t="s">
        <v>29</v>
      </c>
      <c r="C5" s="13" t="s">
        <v>30</v>
      </c>
      <c r="D5" s="13" t="s">
        <v>25</v>
      </c>
      <c r="E5" s="11">
        <v>42483</v>
      </c>
      <c r="F5" s="12">
        <v>266</v>
      </c>
      <c r="I5" s="15" t="s">
        <v>26</v>
      </c>
      <c r="J5" s="23">
        <v>99085</v>
      </c>
      <c r="K5" s="23">
        <v>109961</v>
      </c>
      <c r="L5" s="23">
        <v>115337</v>
      </c>
      <c r="M5" s="23">
        <v>97225</v>
      </c>
      <c r="N5" s="23">
        <v>421608</v>
      </c>
    </row>
    <row r="6" spans="1:14" x14ac:dyDescent="0.2">
      <c r="A6" s="3">
        <v>2019</v>
      </c>
      <c r="B6" s="13" t="s">
        <v>31</v>
      </c>
      <c r="C6" s="13" t="s">
        <v>30</v>
      </c>
      <c r="D6" s="13" t="s">
        <v>27</v>
      </c>
      <c r="E6" s="11">
        <v>43103</v>
      </c>
      <c r="F6" s="12">
        <v>271</v>
      </c>
      <c r="I6" s="15" t="s">
        <v>28</v>
      </c>
      <c r="J6" s="23">
        <v>121777</v>
      </c>
      <c r="K6" s="23">
        <v>100946</v>
      </c>
      <c r="L6" s="23">
        <v>127514</v>
      </c>
      <c r="M6" s="23">
        <v>162261</v>
      </c>
      <c r="N6" s="23">
        <v>512498</v>
      </c>
    </row>
    <row r="7" spans="1:14" x14ac:dyDescent="0.2">
      <c r="A7" s="3">
        <v>2019</v>
      </c>
      <c r="B7" s="13" t="s">
        <v>29</v>
      </c>
      <c r="C7" s="13" t="s">
        <v>30</v>
      </c>
      <c r="D7" s="13" t="s">
        <v>26</v>
      </c>
      <c r="E7" s="11">
        <v>42513</v>
      </c>
      <c r="F7" s="12">
        <v>273</v>
      </c>
      <c r="I7" s="15" t="s">
        <v>50</v>
      </c>
      <c r="J7" s="23">
        <v>418989</v>
      </c>
      <c r="K7" s="23">
        <v>430898</v>
      </c>
      <c r="L7" s="23">
        <v>473508</v>
      </c>
      <c r="M7" s="23">
        <v>453866</v>
      </c>
      <c r="N7" s="23">
        <v>1777261</v>
      </c>
    </row>
    <row r="8" spans="1:14" x14ac:dyDescent="0.2">
      <c r="A8" s="3">
        <v>2019</v>
      </c>
      <c r="B8" s="13" t="s">
        <v>29</v>
      </c>
      <c r="C8" s="13" t="s">
        <v>30</v>
      </c>
      <c r="D8" s="13" t="s">
        <v>27</v>
      </c>
      <c r="E8" s="11">
        <v>42472</v>
      </c>
      <c r="F8" s="12">
        <v>280</v>
      </c>
    </row>
    <row r="9" spans="1:14" x14ac:dyDescent="0.2">
      <c r="A9" s="3">
        <v>2019</v>
      </c>
      <c r="B9" s="13" t="s">
        <v>32</v>
      </c>
      <c r="C9" s="13" t="s">
        <v>30</v>
      </c>
      <c r="D9" s="13" t="s">
        <v>25</v>
      </c>
      <c r="E9" s="11">
        <v>49459</v>
      </c>
      <c r="F9" s="12">
        <v>301</v>
      </c>
    </row>
    <row r="10" spans="1:14" x14ac:dyDescent="0.2">
      <c r="A10" s="3">
        <v>2019</v>
      </c>
      <c r="B10" s="13" t="s">
        <v>32</v>
      </c>
      <c r="C10" s="13" t="s">
        <v>30</v>
      </c>
      <c r="D10" s="13" t="s">
        <v>26</v>
      </c>
      <c r="E10" s="11">
        <v>49467</v>
      </c>
      <c r="F10" s="12">
        <v>307</v>
      </c>
      <c r="I10" s="14" t="s">
        <v>53</v>
      </c>
      <c r="J10" s="14" t="s">
        <v>49</v>
      </c>
    </row>
    <row r="11" spans="1:14" x14ac:dyDescent="0.2">
      <c r="A11" s="3">
        <v>2019</v>
      </c>
      <c r="B11" s="13" t="s">
        <v>31</v>
      </c>
      <c r="C11" s="13" t="s">
        <v>24</v>
      </c>
      <c r="D11" s="13" t="s">
        <v>25</v>
      </c>
      <c r="E11" s="11">
        <v>54041</v>
      </c>
      <c r="F11" s="12">
        <v>308</v>
      </c>
      <c r="I11" s="14" t="s">
        <v>51</v>
      </c>
      <c r="J11" s="3" t="s">
        <v>29</v>
      </c>
      <c r="K11" s="3" t="s">
        <v>23</v>
      </c>
      <c r="L11" s="3" t="s">
        <v>32</v>
      </c>
      <c r="M11" s="3" t="s">
        <v>31</v>
      </c>
      <c r="N11" s="3" t="s">
        <v>50</v>
      </c>
    </row>
    <row r="12" spans="1:14" x14ac:dyDescent="0.2">
      <c r="A12" s="3">
        <v>2019</v>
      </c>
      <c r="B12" s="13" t="s">
        <v>23</v>
      </c>
      <c r="C12" s="13" t="s">
        <v>30</v>
      </c>
      <c r="D12" s="13" t="s">
        <v>25</v>
      </c>
      <c r="E12" s="11">
        <v>50035</v>
      </c>
      <c r="F12" s="12">
        <v>310</v>
      </c>
      <c r="I12" s="16" t="s">
        <v>30</v>
      </c>
      <c r="J12" s="11">
        <v>199333</v>
      </c>
      <c r="K12" s="11">
        <v>214261</v>
      </c>
      <c r="L12" s="11">
        <v>216579</v>
      </c>
      <c r="M12" s="11">
        <v>199849</v>
      </c>
      <c r="N12" s="11">
        <v>830022</v>
      </c>
    </row>
    <row r="13" spans="1:14" x14ac:dyDescent="0.2">
      <c r="A13" s="3">
        <v>2019</v>
      </c>
      <c r="B13" s="13" t="s">
        <v>31</v>
      </c>
      <c r="C13" s="13" t="s">
        <v>24</v>
      </c>
      <c r="D13" s="13" t="s">
        <v>26</v>
      </c>
      <c r="E13" s="11">
        <v>54111</v>
      </c>
      <c r="F13" s="12">
        <v>312</v>
      </c>
      <c r="I13" s="16" t="s">
        <v>24</v>
      </c>
      <c r="J13" s="11">
        <v>219656</v>
      </c>
      <c r="K13" s="11">
        <v>216637</v>
      </c>
      <c r="L13" s="11">
        <v>256929</v>
      </c>
      <c r="M13" s="11">
        <v>254017</v>
      </c>
      <c r="N13" s="11">
        <v>947239</v>
      </c>
    </row>
    <row r="14" spans="1:14" x14ac:dyDescent="0.2">
      <c r="A14" s="3">
        <v>2019</v>
      </c>
      <c r="B14" s="13" t="s">
        <v>23</v>
      </c>
      <c r="C14" s="13" t="s">
        <v>30</v>
      </c>
      <c r="D14" s="13" t="s">
        <v>26</v>
      </c>
      <c r="E14" s="11">
        <v>50060</v>
      </c>
      <c r="F14" s="12">
        <v>317</v>
      </c>
      <c r="I14" s="16" t="s">
        <v>50</v>
      </c>
      <c r="J14" s="11">
        <v>418989</v>
      </c>
      <c r="K14" s="11">
        <v>430898</v>
      </c>
      <c r="L14" s="11">
        <v>473508</v>
      </c>
      <c r="M14" s="11">
        <v>453866</v>
      </c>
      <c r="N14" s="11">
        <v>1777261</v>
      </c>
    </row>
    <row r="15" spans="1:14" x14ac:dyDescent="0.2">
      <c r="A15" s="3">
        <v>2019</v>
      </c>
      <c r="B15" s="13" t="s">
        <v>32</v>
      </c>
      <c r="C15" s="13" t="s">
        <v>30</v>
      </c>
      <c r="D15" s="13" t="s">
        <v>27</v>
      </c>
      <c r="E15" s="11">
        <v>49537</v>
      </c>
      <c r="F15" s="12">
        <v>320</v>
      </c>
    </row>
    <row r="16" spans="1:14" x14ac:dyDescent="0.2">
      <c r="A16" s="3">
        <v>2019</v>
      </c>
      <c r="B16" s="13" t="s">
        <v>31</v>
      </c>
      <c r="C16" s="13" t="s">
        <v>24</v>
      </c>
      <c r="D16" s="13" t="s">
        <v>27</v>
      </c>
      <c r="E16" s="11">
        <v>54060</v>
      </c>
      <c r="F16" s="12">
        <v>323</v>
      </c>
    </row>
    <row r="17" spans="1:6" x14ac:dyDescent="0.2">
      <c r="A17" s="3">
        <v>2019</v>
      </c>
      <c r="B17" s="13" t="s">
        <v>23</v>
      </c>
      <c r="C17" s="13" t="s">
        <v>30</v>
      </c>
      <c r="D17" s="13" t="s">
        <v>27</v>
      </c>
      <c r="E17" s="11">
        <v>50049</v>
      </c>
      <c r="F17" s="12">
        <v>325</v>
      </c>
    </row>
    <row r="18" spans="1:6" x14ac:dyDescent="0.2">
      <c r="A18" s="3">
        <v>2019</v>
      </c>
      <c r="B18" s="13" t="s">
        <v>29</v>
      </c>
      <c r="C18" s="13" t="s">
        <v>24</v>
      </c>
      <c r="D18" s="13" t="s">
        <v>28</v>
      </c>
      <c r="E18" s="11">
        <v>49912</v>
      </c>
      <c r="F18" s="12">
        <v>330</v>
      </c>
    </row>
    <row r="19" spans="1:6" x14ac:dyDescent="0.2">
      <c r="A19" s="3">
        <v>2019</v>
      </c>
      <c r="B19" s="13" t="s">
        <v>29</v>
      </c>
      <c r="C19" s="13" t="s">
        <v>24</v>
      </c>
      <c r="D19" s="13" t="s">
        <v>25</v>
      </c>
      <c r="E19" s="11">
        <v>56597</v>
      </c>
      <c r="F19" s="12">
        <v>342</v>
      </c>
    </row>
    <row r="20" spans="1:6" x14ac:dyDescent="0.2">
      <c r="A20" s="3">
        <v>2019</v>
      </c>
      <c r="B20" s="13" t="s">
        <v>29</v>
      </c>
      <c r="C20" s="13" t="s">
        <v>24</v>
      </c>
      <c r="D20" s="13" t="s">
        <v>26</v>
      </c>
      <c r="E20" s="11">
        <v>56572</v>
      </c>
      <c r="F20" s="12">
        <v>352</v>
      </c>
    </row>
    <row r="21" spans="1:6" x14ac:dyDescent="0.2">
      <c r="A21" s="3">
        <v>2019</v>
      </c>
      <c r="B21" s="13" t="s">
        <v>32</v>
      </c>
      <c r="C21" s="13" t="s">
        <v>24</v>
      </c>
      <c r="D21" s="13" t="s">
        <v>28</v>
      </c>
      <c r="E21" s="11">
        <v>59398</v>
      </c>
      <c r="F21" s="12">
        <v>356</v>
      </c>
    </row>
    <row r="22" spans="1:6" x14ac:dyDescent="0.2">
      <c r="A22" s="3">
        <v>2019</v>
      </c>
      <c r="B22" s="13" t="s">
        <v>23</v>
      </c>
      <c r="C22" s="13" t="s">
        <v>24</v>
      </c>
      <c r="D22" s="13" t="s">
        <v>25</v>
      </c>
      <c r="E22" s="11">
        <v>59969</v>
      </c>
      <c r="F22" s="12">
        <v>356</v>
      </c>
    </row>
    <row r="23" spans="1:6" x14ac:dyDescent="0.2">
      <c r="A23" s="3">
        <v>2019</v>
      </c>
      <c r="B23" s="13" t="s">
        <v>29</v>
      </c>
      <c r="C23" s="13" t="s">
        <v>24</v>
      </c>
      <c r="D23" s="13" t="s">
        <v>27</v>
      </c>
      <c r="E23" s="11">
        <v>56575</v>
      </c>
      <c r="F23" s="12">
        <v>362</v>
      </c>
    </row>
    <row r="24" spans="1:6" x14ac:dyDescent="0.2">
      <c r="A24" s="3">
        <v>2019</v>
      </c>
      <c r="B24" s="13" t="s">
        <v>23</v>
      </c>
      <c r="C24" s="13" t="s">
        <v>24</v>
      </c>
      <c r="D24" s="13" t="s">
        <v>26</v>
      </c>
      <c r="E24" s="11">
        <v>59901</v>
      </c>
      <c r="F24" s="12">
        <v>365</v>
      </c>
    </row>
    <row r="25" spans="1:6" x14ac:dyDescent="0.2">
      <c r="A25" s="3">
        <v>2019</v>
      </c>
      <c r="B25" s="13" t="s">
        <v>23</v>
      </c>
      <c r="C25" s="13" t="s">
        <v>24</v>
      </c>
      <c r="D25" s="13" t="s">
        <v>27</v>
      </c>
      <c r="E25" s="11">
        <v>59938</v>
      </c>
      <c r="F25" s="12">
        <v>378</v>
      </c>
    </row>
    <row r="26" spans="1:6" x14ac:dyDescent="0.2">
      <c r="A26" s="3">
        <v>2019</v>
      </c>
      <c r="B26" s="13" t="s">
        <v>32</v>
      </c>
      <c r="C26" s="13" t="s">
        <v>24</v>
      </c>
      <c r="D26" s="13" t="s">
        <v>25</v>
      </c>
      <c r="E26" s="11">
        <v>65837</v>
      </c>
      <c r="F26" s="12">
        <v>388</v>
      </c>
    </row>
    <row r="27" spans="1:6" x14ac:dyDescent="0.2">
      <c r="A27" s="3">
        <v>2019</v>
      </c>
      <c r="B27" s="13" t="s">
        <v>32</v>
      </c>
      <c r="C27" s="13" t="s">
        <v>24</v>
      </c>
      <c r="D27" s="13" t="s">
        <v>26</v>
      </c>
      <c r="E27" s="11">
        <v>65870</v>
      </c>
      <c r="F27" s="12">
        <v>393</v>
      </c>
    </row>
    <row r="28" spans="1:6" x14ac:dyDescent="0.2">
      <c r="A28" s="3">
        <v>2019</v>
      </c>
      <c r="B28" s="13" t="s">
        <v>32</v>
      </c>
      <c r="C28" s="13" t="s">
        <v>24</v>
      </c>
      <c r="D28" s="13" t="s">
        <v>27</v>
      </c>
      <c r="E28" s="11">
        <v>65824</v>
      </c>
      <c r="F28" s="12">
        <v>410</v>
      </c>
    </row>
    <row r="29" spans="1:6" x14ac:dyDescent="0.2">
      <c r="A29" s="3">
        <v>2019</v>
      </c>
      <c r="B29" s="13" t="s">
        <v>23</v>
      </c>
      <c r="C29" s="13" t="s">
        <v>30</v>
      </c>
      <c r="D29" s="13" t="s">
        <v>28</v>
      </c>
      <c r="E29" s="11">
        <v>64117</v>
      </c>
      <c r="F29" s="12">
        <v>430</v>
      </c>
    </row>
    <row r="30" spans="1:6" x14ac:dyDescent="0.2">
      <c r="A30" s="3">
        <v>2019</v>
      </c>
      <c r="B30" s="13" t="s">
        <v>32</v>
      </c>
      <c r="C30" s="13" t="s">
        <v>30</v>
      </c>
      <c r="D30" s="13" t="s">
        <v>28</v>
      </c>
      <c r="E30" s="11">
        <v>68116</v>
      </c>
      <c r="F30" s="12">
        <v>454</v>
      </c>
    </row>
    <row r="31" spans="1:6" x14ac:dyDescent="0.2">
      <c r="A31" s="3">
        <v>2019</v>
      </c>
      <c r="B31" s="13" t="s">
        <v>31</v>
      </c>
      <c r="C31" s="13" t="s">
        <v>30</v>
      </c>
      <c r="D31" s="13" t="s">
        <v>28</v>
      </c>
      <c r="E31" s="11">
        <v>70456</v>
      </c>
      <c r="F31" s="12">
        <v>462</v>
      </c>
    </row>
    <row r="32" spans="1:6" x14ac:dyDescent="0.2">
      <c r="A32" s="3">
        <v>2019</v>
      </c>
      <c r="B32" s="13" t="s">
        <v>29</v>
      </c>
      <c r="C32" s="13" t="s">
        <v>30</v>
      </c>
      <c r="D32" s="13" t="s">
        <v>28</v>
      </c>
      <c r="E32" s="11">
        <v>71865</v>
      </c>
      <c r="F32" s="12">
        <v>490</v>
      </c>
    </row>
    <row r="33" spans="1:6" x14ac:dyDescent="0.2">
      <c r="A33" s="3">
        <v>2019</v>
      </c>
      <c r="B33" s="13" t="s">
        <v>31</v>
      </c>
      <c r="C33" s="13" t="s">
        <v>24</v>
      </c>
      <c r="D33" s="13" t="s">
        <v>28</v>
      </c>
      <c r="E33" s="11">
        <v>91805</v>
      </c>
      <c r="F33" s="12">
        <v>522</v>
      </c>
    </row>
  </sheetData>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7D2CC-54F3-4FCE-A9D9-E1610A20A8AA}">
  <dimension ref="A1:M35"/>
  <sheetViews>
    <sheetView workbookViewId="0">
      <selection activeCell="I36" sqref="H36:I36"/>
    </sheetView>
  </sheetViews>
  <sheetFormatPr defaultRowHeight="12.75" x14ac:dyDescent="0.2"/>
  <cols>
    <col min="1" max="1" width="7.42578125" style="24" bestFit="1" customWidth="1"/>
    <col min="2" max="2" width="12" style="24" bestFit="1" customWidth="1"/>
    <col min="3" max="4" width="9.140625" style="24"/>
    <col min="5" max="5" width="11.140625" style="24" bestFit="1" customWidth="1"/>
    <col min="6" max="6" width="9.28515625" style="24" bestFit="1" customWidth="1"/>
    <col min="7" max="16384" width="9.140625" style="24"/>
  </cols>
  <sheetData>
    <row r="1" spans="1:6" ht="15" x14ac:dyDescent="0.25">
      <c r="A1" t="s">
        <v>18</v>
      </c>
      <c r="B1" t="s">
        <v>15</v>
      </c>
      <c r="C1" t="s">
        <v>6</v>
      </c>
      <c r="D1" t="s">
        <v>22</v>
      </c>
      <c r="E1" t="s">
        <v>12</v>
      </c>
      <c r="F1" t="s">
        <v>20</v>
      </c>
    </row>
    <row r="2" spans="1:6" hidden="1" x14ac:dyDescent="0.2">
      <c r="A2" s="3">
        <v>2019</v>
      </c>
      <c r="B2" s="13" t="s">
        <v>23</v>
      </c>
      <c r="C2" s="13" t="s">
        <v>24</v>
      </c>
      <c r="D2" s="13" t="s">
        <v>28</v>
      </c>
      <c r="E2" s="11">
        <v>36829</v>
      </c>
      <c r="F2" s="12">
        <v>215</v>
      </c>
    </row>
    <row r="3" spans="1:6" hidden="1" x14ac:dyDescent="0.2">
      <c r="A3" s="3">
        <v>2019</v>
      </c>
      <c r="B3" s="13" t="s">
        <v>31</v>
      </c>
      <c r="C3" s="13" t="s">
        <v>30</v>
      </c>
      <c r="D3" s="13" t="s">
        <v>25</v>
      </c>
      <c r="E3" s="11">
        <v>43176</v>
      </c>
      <c r="F3" s="12">
        <v>256</v>
      </c>
    </row>
    <row r="4" spans="1:6" hidden="1" x14ac:dyDescent="0.2">
      <c r="A4" s="3">
        <v>2019</v>
      </c>
      <c r="B4" s="13" t="s">
        <v>31</v>
      </c>
      <c r="C4" s="13" t="s">
        <v>30</v>
      </c>
      <c r="D4" s="13" t="s">
        <v>26</v>
      </c>
      <c r="E4" s="11">
        <v>43114</v>
      </c>
      <c r="F4" s="12">
        <v>262</v>
      </c>
    </row>
    <row r="5" spans="1:6" hidden="1" x14ac:dyDescent="0.2">
      <c r="A5" s="3">
        <v>2019</v>
      </c>
      <c r="B5" s="13" t="s">
        <v>29</v>
      </c>
      <c r="C5" s="13" t="s">
        <v>30</v>
      </c>
      <c r="D5" s="13" t="s">
        <v>25</v>
      </c>
      <c r="E5" s="11">
        <v>42483</v>
      </c>
      <c r="F5" s="12">
        <v>266</v>
      </c>
    </row>
    <row r="6" spans="1:6" hidden="1" x14ac:dyDescent="0.2">
      <c r="A6" s="3">
        <v>2019</v>
      </c>
      <c r="B6" s="13" t="s">
        <v>31</v>
      </c>
      <c r="C6" s="13" t="s">
        <v>30</v>
      </c>
      <c r="D6" s="13" t="s">
        <v>27</v>
      </c>
      <c r="E6" s="11">
        <v>43103</v>
      </c>
      <c r="F6" s="12">
        <v>271</v>
      </c>
    </row>
    <row r="7" spans="1:6" hidden="1" x14ac:dyDescent="0.2">
      <c r="A7" s="3">
        <v>2019</v>
      </c>
      <c r="B7" s="13" t="s">
        <v>29</v>
      </c>
      <c r="C7" s="13" t="s">
        <v>30</v>
      </c>
      <c r="D7" s="13" t="s">
        <v>26</v>
      </c>
      <c r="E7" s="11">
        <v>42513</v>
      </c>
      <c r="F7" s="12">
        <v>273</v>
      </c>
    </row>
    <row r="8" spans="1:6" hidden="1" x14ac:dyDescent="0.2">
      <c r="A8" s="3">
        <v>2019</v>
      </c>
      <c r="B8" s="13" t="s">
        <v>29</v>
      </c>
      <c r="C8" s="13" t="s">
        <v>30</v>
      </c>
      <c r="D8" s="13" t="s">
        <v>27</v>
      </c>
      <c r="E8" s="11">
        <v>42472</v>
      </c>
      <c r="F8" s="12">
        <v>280</v>
      </c>
    </row>
    <row r="9" spans="1:6" hidden="1" x14ac:dyDescent="0.2">
      <c r="A9" s="3">
        <v>2019</v>
      </c>
      <c r="B9" s="13" t="s">
        <v>32</v>
      </c>
      <c r="C9" s="13" t="s">
        <v>30</v>
      </c>
      <c r="D9" s="13" t="s">
        <v>25</v>
      </c>
      <c r="E9" s="11">
        <v>49459</v>
      </c>
      <c r="F9" s="12">
        <v>301</v>
      </c>
    </row>
    <row r="10" spans="1:6" hidden="1" x14ac:dyDescent="0.2">
      <c r="A10" s="3">
        <v>2019</v>
      </c>
      <c r="B10" s="13" t="s">
        <v>32</v>
      </c>
      <c r="C10" s="13" t="s">
        <v>30</v>
      </c>
      <c r="D10" s="13" t="s">
        <v>26</v>
      </c>
      <c r="E10" s="11">
        <v>49467</v>
      </c>
      <c r="F10" s="12">
        <v>307</v>
      </c>
    </row>
    <row r="11" spans="1:6" hidden="1" x14ac:dyDescent="0.2">
      <c r="A11" s="3">
        <v>2019</v>
      </c>
      <c r="B11" s="13" t="s">
        <v>31</v>
      </c>
      <c r="C11" s="13" t="s">
        <v>24</v>
      </c>
      <c r="D11" s="13" t="s">
        <v>25</v>
      </c>
      <c r="E11" s="11">
        <v>54041</v>
      </c>
      <c r="F11" s="12">
        <v>308</v>
      </c>
    </row>
    <row r="12" spans="1:6" hidden="1" x14ac:dyDescent="0.2">
      <c r="A12" s="3">
        <v>2019</v>
      </c>
      <c r="B12" s="13" t="s">
        <v>23</v>
      </c>
      <c r="C12" s="13" t="s">
        <v>30</v>
      </c>
      <c r="D12" s="13" t="s">
        <v>25</v>
      </c>
      <c r="E12" s="11">
        <v>50035</v>
      </c>
      <c r="F12" s="12">
        <v>310</v>
      </c>
    </row>
    <row r="13" spans="1:6" hidden="1" x14ac:dyDescent="0.2">
      <c r="A13" s="3">
        <v>2019</v>
      </c>
      <c r="B13" s="13" t="s">
        <v>31</v>
      </c>
      <c r="C13" s="13" t="s">
        <v>24</v>
      </c>
      <c r="D13" s="13" t="s">
        <v>26</v>
      </c>
      <c r="E13" s="11">
        <v>54111</v>
      </c>
      <c r="F13" s="12">
        <v>312</v>
      </c>
    </row>
    <row r="14" spans="1:6" hidden="1" x14ac:dyDescent="0.2">
      <c r="A14" s="3">
        <v>2019</v>
      </c>
      <c r="B14" s="13" t="s">
        <v>23</v>
      </c>
      <c r="C14" s="13" t="s">
        <v>30</v>
      </c>
      <c r="D14" s="13" t="s">
        <v>26</v>
      </c>
      <c r="E14" s="11">
        <v>50060</v>
      </c>
      <c r="F14" s="12">
        <v>317</v>
      </c>
    </row>
    <row r="15" spans="1:6" hidden="1" x14ac:dyDescent="0.2">
      <c r="A15" s="3">
        <v>2019</v>
      </c>
      <c r="B15" s="13" t="s">
        <v>32</v>
      </c>
      <c r="C15" s="13" t="s">
        <v>30</v>
      </c>
      <c r="D15" s="13" t="s">
        <v>27</v>
      </c>
      <c r="E15" s="11">
        <v>49537</v>
      </c>
      <c r="F15" s="12">
        <v>320</v>
      </c>
    </row>
    <row r="16" spans="1:6" hidden="1" x14ac:dyDescent="0.2">
      <c r="A16" s="3">
        <v>2019</v>
      </c>
      <c r="B16" s="13" t="s">
        <v>31</v>
      </c>
      <c r="C16" s="13" t="s">
        <v>24</v>
      </c>
      <c r="D16" s="13" t="s">
        <v>27</v>
      </c>
      <c r="E16" s="11">
        <v>54060</v>
      </c>
      <c r="F16" s="12">
        <v>323</v>
      </c>
    </row>
    <row r="17" spans="1:13" hidden="1" x14ac:dyDescent="0.2">
      <c r="A17" s="3">
        <v>2019</v>
      </c>
      <c r="B17" s="13" t="s">
        <v>23</v>
      </c>
      <c r="C17" s="13" t="s">
        <v>30</v>
      </c>
      <c r="D17" s="13" t="s">
        <v>27</v>
      </c>
      <c r="E17" s="11">
        <v>50049</v>
      </c>
      <c r="F17" s="12">
        <v>325</v>
      </c>
    </row>
    <row r="18" spans="1:13" ht="15" x14ac:dyDescent="0.25">
      <c r="A18">
        <v>2019</v>
      </c>
      <c r="B18" t="s">
        <v>29</v>
      </c>
      <c r="C18" t="s">
        <v>24</v>
      </c>
      <c r="D18" t="s">
        <v>28</v>
      </c>
      <c r="E18" s="6">
        <v>49912</v>
      </c>
      <c r="F18" s="6">
        <v>330</v>
      </c>
    </row>
    <row r="19" spans="1:13" hidden="1" x14ac:dyDescent="0.2">
      <c r="A19" s="3">
        <v>2019</v>
      </c>
      <c r="B19" s="13" t="s">
        <v>29</v>
      </c>
      <c r="C19" s="13" t="s">
        <v>24</v>
      </c>
      <c r="D19" s="13" t="s">
        <v>25</v>
      </c>
      <c r="E19" s="11">
        <v>56597</v>
      </c>
      <c r="F19" s="12">
        <v>342</v>
      </c>
    </row>
    <row r="20" spans="1:13" hidden="1" x14ac:dyDescent="0.2">
      <c r="A20" s="3">
        <v>2019</v>
      </c>
      <c r="B20" s="13" t="s">
        <v>29</v>
      </c>
      <c r="C20" s="13" t="s">
        <v>24</v>
      </c>
      <c r="D20" s="13" t="s">
        <v>26</v>
      </c>
      <c r="E20" s="11">
        <v>56572</v>
      </c>
      <c r="F20" s="12">
        <v>352</v>
      </c>
    </row>
    <row r="21" spans="1:13" hidden="1" x14ac:dyDescent="0.2">
      <c r="A21" s="3">
        <v>2019</v>
      </c>
      <c r="B21" s="13" t="s">
        <v>32</v>
      </c>
      <c r="C21" s="13" t="s">
        <v>24</v>
      </c>
      <c r="D21" s="13" t="s">
        <v>28</v>
      </c>
      <c r="E21" s="11">
        <v>59398</v>
      </c>
      <c r="F21" s="12">
        <v>356</v>
      </c>
    </row>
    <row r="22" spans="1:13" hidden="1" x14ac:dyDescent="0.2">
      <c r="A22" s="3">
        <v>2019</v>
      </c>
      <c r="B22" s="13" t="s">
        <v>23</v>
      </c>
      <c r="C22" s="13" t="s">
        <v>24</v>
      </c>
      <c r="D22" s="13" t="s">
        <v>25</v>
      </c>
      <c r="E22" s="11">
        <v>59969</v>
      </c>
      <c r="F22" s="12">
        <v>356</v>
      </c>
    </row>
    <row r="23" spans="1:13" hidden="1" x14ac:dyDescent="0.2">
      <c r="A23" s="3">
        <v>2019</v>
      </c>
      <c r="B23" s="13" t="s">
        <v>29</v>
      </c>
      <c r="C23" s="13" t="s">
        <v>24</v>
      </c>
      <c r="D23" s="13" t="s">
        <v>27</v>
      </c>
      <c r="E23" s="11">
        <v>56575</v>
      </c>
      <c r="F23" s="12">
        <v>362</v>
      </c>
    </row>
    <row r="24" spans="1:13" hidden="1" x14ac:dyDescent="0.2">
      <c r="A24" s="3">
        <v>2019</v>
      </c>
      <c r="B24" s="13" t="s">
        <v>23</v>
      </c>
      <c r="C24" s="13" t="s">
        <v>24</v>
      </c>
      <c r="D24" s="13" t="s">
        <v>26</v>
      </c>
      <c r="E24" s="11">
        <v>59901</v>
      </c>
      <c r="F24" s="12">
        <v>365</v>
      </c>
    </row>
    <row r="25" spans="1:13" hidden="1" x14ac:dyDescent="0.2">
      <c r="A25" s="3">
        <v>2019</v>
      </c>
      <c r="B25" s="13" t="s">
        <v>23</v>
      </c>
      <c r="C25" s="13" t="s">
        <v>24</v>
      </c>
      <c r="D25" s="13" t="s">
        <v>27</v>
      </c>
      <c r="E25" s="11">
        <v>59938</v>
      </c>
      <c r="F25" s="12">
        <v>378</v>
      </c>
    </row>
    <row r="26" spans="1:13" hidden="1" x14ac:dyDescent="0.2">
      <c r="A26" s="3">
        <v>2019</v>
      </c>
      <c r="B26" s="13" t="s">
        <v>32</v>
      </c>
      <c r="C26" s="13" t="s">
        <v>24</v>
      </c>
      <c r="D26" s="13" t="s">
        <v>25</v>
      </c>
      <c r="E26" s="11">
        <v>65837</v>
      </c>
      <c r="F26" s="12">
        <v>388</v>
      </c>
    </row>
    <row r="27" spans="1:13" hidden="1" x14ac:dyDescent="0.2">
      <c r="A27" s="3">
        <v>2019</v>
      </c>
      <c r="B27" s="13" t="s">
        <v>32</v>
      </c>
      <c r="C27" s="13" t="s">
        <v>24</v>
      </c>
      <c r="D27" s="13" t="s">
        <v>26</v>
      </c>
      <c r="E27" s="11">
        <v>65870</v>
      </c>
      <c r="F27" s="12">
        <v>393</v>
      </c>
    </row>
    <row r="28" spans="1:13" hidden="1" x14ac:dyDescent="0.2">
      <c r="A28" s="3">
        <v>2019</v>
      </c>
      <c r="B28" s="13" t="s">
        <v>32</v>
      </c>
      <c r="C28" s="13" t="s">
        <v>24</v>
      </c>
      <c r="D28" s="13" t="s">
        <v>27</v>
      </c>
      <c r="E28" s="11">
        <v>65824</v>
      </c>
      <c r="F28" s="12">
        <v>410</v>
      </c>
    </row>
    <row r="29" spans="1:13" hidden="1" x14ac:dyDescent="0.2">
      <c r="A29" s="3">
        <v>2019</v>
      </c>
      <c r="B29" s="13" t="s">
        <v>23</v>
      </c>
      <c r="C29" s="13" t="s">
        <v>30</v>
      </c>
      <c r="D29" s="13" t="s">
        <v>28</v>
      </c>
      <c r="E29" s="11">
        <v>64117</v>
      </c>
      <c r="F29" s="12">
        <v>430</v>
      </c>
    </row>
    <row r="30" spans="1:13" hidden="1" x14ac:dyDescent="0.2">
      <c r="A30" s="3">
        <v>2019</v>
      </c>
      <c r="B30" s="13" t="s">
        <v>32</v>
      </c>
      <c r="C30" s="13" t="s">
        <v>30</v>
      </c>
      <c r="D30" s="13" t="s">
        <v>28</v>
      </c>
      <c r="E30" s="11">
        <v>68116</v>
      </c>
      <c r="F30" s="12">
        <v>454</v>
      </c>
    </row>
    <row r="31" spans="1:13" hidden="1" x14ac:dyDescent="0.2">
      <c r="A31" s="3">
        <v>2019</v>
      </c>
      <c r="B31" s="13" t="s">
        <v>31</v>
      </c>
      <c r="C31" s="13" t="s">
        <v>30</v>
      </c>
      <c r="D31" s="13" t="s">
        <v>28</v>
      </c>
      <c r="E31" s="11">
        <v>70456</v>
      </c>
      <c r="F31" s="12">
        <v>462</v>
      </c>
    </row>
    <row r="32" spans="1:13" ht="15" x14ac:dyDescent="0.25">
      <c r="A32">
        <v>2019</v>
      </c>
      <c r="B32" t="s">
        <v>29</v>
      </c>
      <c r="C32" t="s">
        <v>30</v>
      </c>
      <c r="D32" t="s">
        <v>28</v>
      </c>
      <c r="E32" s="6">
        <v>71865</v>
      </c>
      <c r="F32" s="6">
        <v>490</v>
      </c>
      <c r="M32" s="24">
        <v>1</v>
      </c>
    </row>
    <row r="33" spans="1:13" hidden="1" x14ac:dyDescent="0.2">
      <c r="A33" s="3">
        <v>2019</v>
      </c>
      <c r="B33" s="13" t="s">
        <v>31</v>
      </c>
      <c r="C33" s="13" t="s">
        <v>24</v>
      </c>
      <c r="D33" s="13" t="s">
        <v>28</v>
      </c>
      <c r="E33" s="11">
        <v>91805</v>
      </c>
      <c r="F33" s="12">
        <v>522</v>
      </c>
    </row>
    <row r="34" spans="1:13" ht="15" x14ac:dyDescent="0.25">
      <c r="A34"/>
      <c r="B34"/>
      <c r="C34"/>
      <c r="D34"/>
      <c r="E34" s="6">
        <f>SUM(E18, E32)</f>
        <v>121777</v>
      </c>
      <c r="F34" s="6">
        <f>SUM(F18, F32)</f>
        <v>820</v>
      </c>
      <c r="M34" s="24">
        <v>1</v>
      </c>
    </row>
    <row r="35" spans="1:13" x14ac:dyDescent="0.2">
      <c r="M35" s="24">
        <f>SUM(M32:M34)</f>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o a T S 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o a T 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G k 0 l j S s 4 i x b g E A A K U I A A A T A B w A R m 9 y b X V s Y X M v U 2 V j d G l v b j E u b S C i G A A o o B Q A A A A A A A A A A A A A A A A A A A A A A A A A A A D t k t F q w j A U h q 9 X 6 D u E e F O h F O 2 c s I 1 e a O v Y Y M h c O 8 a w u 4 j t m R b T R J L U K e K 7 L 7 W C m 8 p 8 g f a m z f 8 f z j l / 8 0 l I V M Y Z C q t 3 + 9 4 0 T E P O i I A U N b D b a t 8 K Y I r Q S T Y H i Z G H K C j T Q P o J e S E S 0 I o v l 0 7 A k y L X h d Z D R s H x O V P 6 I C 3 s 3 8 V v E o S M A 5 B z x R d x w L 8 Z 5 S T V S i / q I b f V Q o N V A h S 9 c z G P j + Y 5 a q V w 0 x 4 H Q L M 8 U y A 8 f I V t 5 H N a 5 E x 6 X R s N W M L T j E 2 9 t n v j 2 m h U c A W h W l P w D p / O k D P 4 b N r V 2 g 3 8 I n i u v R Q 9 A k n 1 b m W q i E x 0 4 d 7 Z 6 1 a V 0 E b j v d 6 j N E w I J U J 6 S h S / W / o z w q a 6 Y 7 R e w K F d J A i T X 1 z k 1 c K l K a 0 z 8 + 3 N B n 8 A E T r a E 1 P d j l N W b m 2 0 w a O C C B 1 b G 0 p L S M F K 7 f R n n p D y u k 6 M v v 5 t u y W O j V d Y A i v g d M S w y P u 7 u / 3 j b J u m k b G z 8 f 4 l B F l u s 6 a k p u Q S J d c 1 J T U l F y n p 1 J T U l G h K f g B Q S w E C L Q A U A A I A C A C h p N J Y 8 W r f s q Q A A A D 2 A A A A E g A A A A A A A A A A A A A A A A A A A A A A Q 2 9 u Z m l n L 1 B h Y 2 t h Z 2 U u e G 1 s U E s B A i 0 A F A A C A A g A o a T S W A / K 6 a u k A A A A 6 Q A A A B M A A A A A A A A A A A A A A A A A 8 A A A A F t D b 2 5 0 Z W 5 0 X 1 R 5 c G V z X S 5 4 b W x Q S w E C L Q A U A A I A C A C h p N J Y 0 r O I s W 4 B A A C l C A A A E w A A A A A A A A A A A A A A A A D h 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A K w A A A A A A A J 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x O X J l b n R h b G J p a 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E w M W Y x Z D I t N D c 4 Y y 0 0 M T M 0 L W I 0 M W M t Z T M w Y T g y Z j F m N T E y I i A v P j x F b n R y e S B U e X B l P S J C d W Z m Z X J O Z X h 0 U m V m c m V z a C I g V m F s d W U 9 I m w x I i A v P j x F b n R y e S B U e X B l P S J S Z X N 1 b H R U e X B l I i B W Y W x 1 Z T 0 i c 1 R h Y m x l I i A v P j x F b n R y e S B U e X B l P S J O Y W 1 l V X B k Y X R l Z E F m d G V y R m l s b C I g V m F s d W U 9 I m w w I i A v P j x F b n R y e S B U e X B l P S J G a W x s V G F y Z 2 V 0 I i B W Y W x 1 Z T 0 i c 1 8 y M D E 5 c m V u d G F s Y m l r Z X M i I C 8 + P E V u d H J 5 I F R 5 c G U 9 I k Z p b G x l Z E N v b X B s Z X R l U m V z d W x 0 V G 9 X b 3 J r c 2 h l Z X Q i I F Z h b H V l P S J s M S I g L z 4 8 R W 5 0 c n k g V H l w Z T 0 i Q W R k Z W R U b 0 R h d G F N b 2 R l b C I g V m F s d W U 9 I m w w I i A v P j x F b n R y e S B U e X B l P S J G a W x s Q 2 9 1 b n Q i I F Z h b H V l P S J s N j Q i I C 8 + P E V u d H J 5 I F R 5 c G U 9 I k Z p b G x F c n J v c k N v Z G U i I F Z h b H V l P S J z V W 5 r b m 9 3 b i I g L z 4 8 R W 5 0 c n k g V H l w Z T 0 i R m l s b E V y c m 9 y Q 2 9 1 b n Q i I F Z h b H V l P S J s M C I g L z 4 8 R W 5 0 c n k g V H l w Z T 0 i R m l s b E x h c 3 R V c G R h d G V k I i B W Y W x 1 Z T 0 i Z D I w M j Q t M D Y t M T h U M j M 6 M T A 6 N D c u O T I 4 O T Y x N l o i I C 8 + P E V u d H J 5 I F R 5 c G U 9 I k Z p b G x D b 2 x 1 b W 5 U e X B l c y I g V m F s d W U 9 I n N B d 1 l H Q m d N R C I g L z 4 8 R W 5 0 c n k g V H l w Z T 0 i R m l s b E N v b H V t b k 5 h b W V z I i B W Y W x 1 Z T 0 i c 1 s m c X V v d D t Z Z W F y J n F 1 b 3 Q 7 L C Z x d W 9 0 O 1 F 1 Y X J 0 Z X I m c X V v d D s s J n F 1 b 3 Q 7 T G 9 j Y X R p b 2 4 m c X V v d D s s J n F 1 b 3 Q 7 Q m l r Z V R 5 c G U m c X V v d D s s J n F 1 b 3 Q 7 U m V 2 Z W 5 1 Z S Z x d W 9 0 O y w m c X V v d D t O d W 1 C a W t 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z I w M T l y Z W 5 0 Y W x i a W t l c y 9 B d X R v U m V t b 3 Z l Z E N v b H V t b n M x L n t Z Z W F y L D B 9 J n F 1 b 3 Q 7 L C Z x d W 9 0 O 1 N l Y 3 R p b 2 4 x L z I w M T l y Z W 5 0 Y W x i a W t l c y 9 B d X R v U m V t b 3 Z l Z E N v b H V t b n M x L n t R d W F y d G V y L D F 9 J n F 1 b 3 Q 7 L C Z x d W 9 0 O 1 N l Y 3 R p b 2 4 x L z I w M T l y Z W 5 0 Y W x i a W t l c y 9 B d X R v U m V t b 3 Z l Z E N v b H V t b n M x L n t M b 2 N h d G l v b i w y f S Z x d W 9 0 O y w m c X V v d D t T Z W N 0 a W 9 u M S 8 y M D E 5 c m V u d G F s Y m l r Z X M v Q X V 0 b 1 J l b W 9 2 Z W R D b 2 x 1 b W 5 z M S 5 7 Q m l r Z V R 5 c G U s M 3 0 m c X V v d D s s J n F 1 b 3 Q 7 U 2 V j d G l v b j E v M j A x O X J l b n R h b G J p a 2 V z L 0 F 1 d G 9 S Z W 1 v d m V k Q 2 9 s d W 1 u c z E u e 1 J l d m V u d W U s N H 0 m c X V v d D s s J n F 1 b 3 Q 7 U 2 V j d G l v b j E v M j A x O X J l b n R h b G J p a 2 V z L 0 F 1 d G 9 S Z W 1 v d m V k Q 2 9 s d W 1 u c z E u e 0 5 1 b U J p a 2 V z L D V 9 J n F 1 b 3 Q 7 X S w m c X V v d D t D b 2 x 1 b W 5 D b 3 V u d C Z x d W 9 0 O z o 2 L C Z x d W 9 0 O 0 t l e U N v b H V t b k 5 h b W V z J n F 1 b 3 Q 7 O l t d L C Z x d W 9 0 O 0 N v b H V t b k l k Z W 5 0 a X R p Z X M m c X V v d D s 6 W y Z x d W 9 0 O 1 N l Y 3 R p b 2 4 x L z I w M T l y Z W 5 0 Y W x i a W t l c y 9 B d X R v U m V t b 3 Z l Z E N v b H V t b n M x L n t Z Z W F y L D B 9 J n F 1 b 3 Q 7 L C Z x d W 9 0 O 1 N l Y 3 R p b 2 4 x L z I w M T l y Z W 5 0 Y W x i a W t l c y 9 B d X R v U m V t b 3 Z l Z E N v b H V t b n M x L n t R d W F y d G V y L D F 9 J n F 1 b 3 Q 7 L C Z x d W 9 0 O 1 N l Y 3 R p b 2 4 x L z I w M T l y Z W 5 0 Y W x i a W t l c y 9 B d X R v U m V t b 3 Z l Z E N v b H V t b n M x L n t M b 2 N h d G l v b i w y f S Z x d W 9 0 O y w m c X V v d D t T Z W N 0 a W 9 u M S 8 y M D E 5 c m V u d G F s Y m l r Z X M v Q X V 0 b 1 J l b W 9 2 Z W R D b 2 x 1 b W 5 z M S 5 7 Q m l r Z V R 5 c G U s M 3 0 m c X V v d D s s J n F 1 b 3 Q 7 U 2 V j d G l v b j E v M j A x O X J l b n R h b G J p a 2 V z L 0 F 1 d G 9 S Z W 1 v d m V k Q 2 9 s d W 1 u c z E u e 1 J l d m V u d W U s N H 0 m c X V v d D s s J n F 1 b 3 Q 7 U 2 V j d G l v b j E v M j A x O X J l b n R h b G J p a 2 V z L 0 F 1 d G 9 S Z W 1 v d m V k Q 2 9 s d W 1 u c z E u e 0 5 1 b U J p a 2 V z L D V 9 J n F 1 b 3 Q 7 X S w m c X V v d D t S Z W x h d G l v b n N o a X B J b m Z v J n F 1 b 3 Q 7 O l t d f S I g L z 4 8 L 1 N 0 Y W J s Z U V u d H J p Z X M + P C 9 J d G V t P j x J d G V t P j x J d G V t T G 9 j Y X R p b 2 4 + P E l 0 Z W 1 U e X B l P k Z v c m 1 1 b G E 8 L 0 l 0 Z W 1 U e X B l P j x J d G V t U G F 0 a D 5 T Z W N 0 a W 9 u M S 8 y M D E 5 c m V u d G F s Y m l r Z X M v U 2 9 1 c m N l P C 9 J d G V t U G F 0 a D 4 8 L 0 l 0 Z W 1 M b 2 N h d G l v b j 4 8 U 3 R h Y m x l R W 5 0 c m l l c y A v P j w v S X R l b T 4 8 S X R l b T 4 8 S X R l b U x v Y 2 F 0 a W 9 u P j x J d G V t V H l w Z T 5 G b 3 J t d W x h P C 9 J d G V t V H l w Z T 4 8 S X R l b V B h d G g + U 2 V j d G l v b j E v M j A x O X J l b n R h b G J p a 2 V z L 1 B y b 2 1 v d G V k J T I w S G V h Z G V y c z w v S X R l b V B h d G g + P C 9 J d G V t T G 9 j Y X R p b 2 4 + P F N 0 Y W J s Z U V u d H J p Z X M g L z 4 8 L 0 l 0 Z W 0 + P E l 0 Z W 0 + P E l 0 Z W 1 M b 2 N h d G l v b j 4 8 S X R l b V R 5 c G U + R m 9 y b X V s Y T w v S X R l b V R 5 c G U + P E l 0 Z W 1 Q Y X R o P l N l Y 3 R p b 2 4 x L z I w M T l y Z W 5 0 Y W x i a W t l c y 9 D a G F u Z 2 V k J T I w V H l w Z T w v S X R l b V B h d G g + P C 9 J d G V t T G 9 j Y X R p b 2 4 + P F N 0 Y W J s Z U V u d H J p Z X M g L z 4 8 L 0 l 0 Z W 0 + P E l 0 Z W 0 + P E l 0 Z W 1 M b 2 N h d G l v b j 4 8 S X R l b V R 5 c G U + R m 9 y b X V s Y T w v S X R l b V R 5 c G U + P E l 0 Z W 1 Q Y X R o P l N l Y 3 R p b 2 4 x L z I w M T l y Z W 5 0 Y W x i a W t 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m Y z N k Z D M w L W I 1 N j k t N D M 5 O C 1 h N 2 I 3 L T A 0 O D d l Z m Q w N T c y N i I g L z 4 8 R W 5 0 c n k g V H l w Z T 0 i U m V z d W x 0 V H l w Z S I g V m F s d W U 9 I n N U Y W J s Z S I g L z 4 8 R W 5 0 c n k g V H l w Z T 0 i Q n V m Z m V y T m V 4 d F J l Z n J l c 2 g i I F Z h b H V l P S J s M S I g L z 4 8 R W 5 0 c n k g V H l w Z T 0 i R m l s b F R h c m d l d C I g V m F s d W U 9 I n N f M j A x O X J l b n R h b G J p a 2 V z N 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Y t M T h U M j M 6 M T A 6 N D c u O T I 4 O T Y x N l o i I C 8 + P E V u d H J 5 I F R 5 c G U 9 I k Z p b G x D b 2 x 1 b W 5 U e X B l c y I g V m F s d W U 9 I n N B d 1 l H Q m d N R C I g L z 4 8 R W 5 0 c n k g V H l w Z T 0 i R m l s b E N v b H V t b k 5 h b W V z I i B W Y W x 1 Z T 0 i c 1 s m c X V v d D t Z Z W F y J n F 1 b 3 Q 7 L C Z x d W 9 0 O 1 F 1 Y X J 0 Z X I m c X V v d D s s J n F 1 b 3 Q 7 T G 9 j Y X R p b 2 4 m c X V v d D s s J n F 1 b 3 Q 7 Q m l r Z V R 5 c G U m c X V v d D s s J n F 1 b 3 Q 7 U m V 2 Z W 5 1 Z S Z x d W 9 0 O y w m c X V v d D t O d W 1 C a W t l c y Z x d W 9 0 O 1 0 i I C 8 + P E V u d H J 5 I F R 5 c G U 9 I k Z p b G x T d G F 0 d X M i I F Z h b H V l P S J z Q 2 9 t c G x l d G U i I C 8 + P E V u d H J 5 I F R 5 c G U 9 I k Z p b G x D b 3 V u d C I g V m F s d W U 9 I m w 2 N C I g L z 4 8 R W 5 0 c n k g V H l w Z T 0 i U m V s Y X R p b 2 5 z a G l w S W 5 m b 0 N v b n R h a W 5 l c i I g V m F s d W U 9 I n N 7 J n F 1 b 3 Q 7 Y 2 9 s d W 1 u Q 2 9 1 b n Q m c X V v d D s 6 N i w m c X V v d D t r Z X l D b 2 x 1 b W 5 O Y W 1 l c y Z x d W 9 0 O z p b X S w m c X V v d D t x d W V y e V J l b G F 0 a W 9 u c 2 h p c H M m c X V v d D s 6 W 1 0 s J n F 1 b 3 Q 7 Y 2 9 s d W 1 u S W R l b n R p d G l l c y Z x d W 9 0 O z p b J n F 1 b 3 Q 7 U 2 V j d G l v b j E v M j A x O X J l b n R h b G J p a 2 V z L 0 F 1 d G 9 S Z W 1 v d m V k Q 2 9 s d W 1 u c z E u e 1 l l Y X I s M H 0 m c X V v d D s s J n F 1 b 3 Q 7 U 2 V j d G l v b j E v M j A x O X J l b n R h b G J p a 2 V z L 0 F 1 d G 9 S Z W 1 v d m V k Q 2 9 s d W 1 u c z E u e 1 F 1 Y X J 0 Z X I s M X 0 m c X V v d D s s J n F 1 b 3 Q 7 U 2 V j d G l v b j E v M j A x O X J l b n R h b G J p a 2 V z L 0 F 1 d G 9 S Z W 1 v d m V k Q 2 9 s d W 1 u c z E u e 0 x v Y 2 F 0 a W 9 u L D J 9 J n F 1 b 3 Q 7 L C Z x d W 9 0 O 1 N l Y 3 R p b 2 4 x L z I w M T l y Z W 5 0 Y W x i a W t l c y 9 B d X R v U m V t b 3 Z l Z E N v b H V t b n M x L n t C a W t l V H l w Z S w z f S Z x d W 9 0 O y w m c X V v d D t T Z W N 0 a W 9 u M S 8 y M D E 5 c m V u d G F s Y m l r Z X M v Q X V 0 b 1 J l b W 9 2 Z W R D b 2 x 1 b W 5 z M S 5 7 U m V 2 Z W 5 1 Z S w 0 f S Z x d W 9 0 O y w m c X V v d D t T Z W N 0 a W 9 u M S 8 y M D E 5 c m V u d G F s Y m l r Z X M v Q X V 0 b 1 J l b W 9 2 Z W R D b 2 x 1 b W 5 z M S 5 7 T n V t Q m l r Z X M s N X 0 m c X V v d D t d L C Z x d W 9 0 O 0 N v b H V t b k N v d W 5 0 J n F 1 b 3 Q 7 O j Y s J n F 1 b 3 Q 7 S 2 V 5 Q 2 9 s d W 1 u T m F t Z X M m c X V v d D s 6 W 1 0 s J n F 1 b 3 Q 7 Q 2 9 s d W 1 u S W R l b n R p d G l l c y Z x d W 9 0 O z p b J n F 1 b 3 Q 7 U 2 V j d G l v b j E v M j A x O X J l b n R h b G J p a 2 V z L 0 F 1 d G 9 S Z W 1 v d m V k Q 2 9 s d W 1 u c z E u e 1 l l Y X I s M H 0 m c X V v d D s s J n F 1 b 3 Q 7 U 2 V j d G l v b j E v M j A x O X J l b n R h b G J p a 2 V z L 0 F 1 d G 9 S Z W 1 v d m V k Q 2 9 s d W 1 u c z E u e 1 F 1 Y X J 0 Z X I s M X 0 m c X V v d D s s J n F 1 b 3 Q 7 U 2 V j d G l v b j E v M j A x O X J l b n R h b G J p a 2 V z L 0 F 1 d G 9 S Z W 1 v d m V k Q 2 9 s d W 1 u c z E u e 0 x v Y 2 F 0 a W 9 u L D J 9 J n F 1 b 3 Q 7 L C Z x d W 9 0 O 1 N l Y 3 R p b 2 4 x L z I w M T l y Z W 5 0 Y W x i a W t l c y 9 B d X R v U m V t b 3 Z l Z E N v b H V t b n M x L n t C a W t l V H l w Z S w z f S Z x d W 9 0 O y w m c X V v d D t T Z W N 0 a W 9 u M S 8 y M D E 5 c m V u d G F s Y m l r Z X M v Q X V 0 b 1 J l b W 9 2 Z W R D b 2 x 1 b W 5 z M S 5 7 U m V 2 Z W 5 1 Z S w 0 f S Z x d W 9 0 O y w m c X V v d D t T Z W N 0 a W 9 u M S 8 y M D E 5 c m V u d G F s Y m l r Z X M v Q X V 0 b 1 J l b W 9 2 Z W R D b 2 x 1 b W 5 z M S 5 7 T n V t Q m l r Z X M s N X 0 m c X V v d D t d L C Z x d W 9 0 O 1 J l b G F 0 a W 9 u c 2 h p c E l u Z m 8 m c X V v d D s 6 W 1 1 9 I i A v P j x F b n R y e S B U e X B l P S J M b 2 F k Z W R U b 0 F u Y W x 5 c 2 l z U 2 V y d m l j Z X M i I F Z h b H V l P S J s M C I g L z 4 8 L 1 N 0 Y W J s Z U V u d H J p Z X M + P C 9 J d G V t P j x J d G V t P j x J d G V t T G 9 j Y X R p b 2 4 + P E l 0 Z W 1 U e X B l P k Z v c m 1 1 b G E 8 L 0 l 0 Z W 1 U e X B l P j x J d G V t U G F 0 a D 5 T Z W N 0 a W 9 u M S 8 y M D E 5 c m V u d G F s Y m l r Z X M l M j A o M i k v U 2 9 1 c m N l P C 9 J d G V t U G F 0 a D 4 8 L 0 l 0 Z W 1 M b 2 N h d G l v b j 4 8 U 3 R h Y m x l R W 5 0 c m l l c y A v P j w v S X R l b T 4 8 S X R l b T 4 8 S X R l b U x v Y 2 F 0 a W 9 u P j x J d G V t V H l w Z T 5 G b 3 J t d W x h P C 9 J d G V t V H l w Z T 4 8 S X R l b V B h d G g + U 2 V j d G l v b j E v M j A x O X J l b n R h b G J p a 2 V z J T I w K D I p L 1 B y b 2 1 v d G V k J T I w S G V h Z G V y c z w v S X R l b V B h d G g + P C 9 J d G V t T G 9 j Y X R p b 2 4 + P F N 0 Y W J s Z U V u d H J p Z X M g L z 4 8 L 0 l 0 Z W 0 + P E l 0 Z W 0 + P E l 0 Z W 1 M b 2 N h d G l v b j 4 8 S X R l b V R 5 c G U + R m 9 y b X V s Y T w v S X R l b V R 5 c G U + P E l 0 Z W 1 Q Y X R o P l N l Y 3 R p b 2 4 x L z I w M T l y Z W 5 0 Y W x i a W t l c y U y M C g y K S 9 D a G F u Z 2 V k J T I w V H l w Z T w v S X R l b V B h d G g + P C 9 J d G V t T G 9 j Y X R p b 2 4 + P F N 0 Y W J s Z U V u d H J p Z X M g L z 4 8 L 0 l 0 Z W 0 + P E l 0 Z W 0 + P E l 0 Z W 1 M b 2 N h d G l v b j 4 8 S X R l b V R 5 c G U + R m 9 y b X V s Y T w v S X R l b V R 5 c G U + P E l 0 Z W 1 Q Y X R o P l N l Y 3 R p b 2 4 x L z I w M T l y Z W 5 0 Y W x i a W t l 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x Z D A 5 Y j U 1 L T I 2 M T I t N D J k M C 0 4 Y j c x L W F m M z Y 4 Z j I 3 Y j Y y Y S I g L z 4 8 R W 5 0 c n k g V H l w Z T 0 i U m V z d W x 0 V H l w Z S I g V m F s d W U 9 I n N U Y W J s Z S I g L z 4 8 R W 5 0 c n k g V H l w Z T 0 i Q n V m Z m V y T m V 4 d F J l Z n J l c 2 g i I F Z h b H V l P S J s M S I g L z 4 8 R W 5 0 c n k g V H l w Z T 0 i R m l s b F R h c m d l d C I g V m F s d W U 9 I n N f M j A x O X J l b n R h b G J p a 2 V z N 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Y t M T h U M j M 6 M T A 6 N D c u O T I 4 O T Y x N l o i I C 8 + P E V u d H J 5 I F R 5 c G U 9 I k Z p b G x D b 2 x 1 b W 5 U e X B l c y I g V m F s d W U 9 I n N B d 1 l H Q m d N R C I g L z 4 8 R W 5 0 c n k g V H l w Z T 0 i R m l s b E N v b H V t b k 5 h b W V z I i B W Y W x 1 Z T 0 i c 1 s m c X V v d D t Z Z W F y J n F 1 b 3 Q 7 L C Z x d W 9 0 O 1 F 1 Y X J 0 Z X I m c X V v d D s s J n F 1 b 3 Q 7 T G 9 j Y X R p b 2 4 m c X V v d D s s J n F 1 b 3 Q 7 Q m l r Z V R 5 c G U m c X V v d D s s J n F 1 b 3 Q 7 U m V 2 Z W 5 1 Z S Z x d W 9 0 O y w m c X V v d D t O d W 1 C a W t l c y Z x d W 9 0 O 1 0 i I C 8 + P E V u d H J 5 I F R 5 c G U 9 I k Z p b G x T d G F 0 d X M i I F Z h b H V l P S J z Q 2 9 t c G x l d G U i I C 8 + P E V u d H J 5 I F R 5 c G U 9 I k Z p b G x D b 3 V u d C I g V m F s d W U 9 I m w 2 N C I g L z 4 8 R W 5 0 c n k g V H l w Z T 0 i U m V s Y X R p b 2 5 z a G l w S W 5 m b 0 N v b n R h a W 5 l c i I g V m F s d W U 9 I n N 7 J n F 1 b 3 Q 7 Y 2 9 s d W 1 u Q 2 9 1 b n Q m c X V v d D s 6 N i w m c X V v d D t r Z X l D b 2 x 1 b W 5 O Y W 1 l c y Z x d W 9 0 O z p b X S w m c X V v d D t x d W V y e V J l b G F 0 a W 9 u c 2 h p c H M m c X V v d D s 6 W 1 0 s J n F 1 b 3 Q 7 Y 2 9 s d W 1 u S W R l b n R p d G l l c y Z x d W 9 0 O z p b J n F 1 b 3 Q 7 U 2 V j d G l v b j E v M j A x O X J l b n R h b G J p a 2 V z L 0 F 1 d G 9 S Z W 1 v d m V k Q 2 9 s d W 1 u c z E u e 1 l l Y X I s M H 0 m c X V v d D s s J n F 1 b 3 Q 7 U 2 V j d G l v b j E v M j A x O X J l b n R h b G J p a 2 V z L 0 F 1 d G 9 S Z W 1 v d m V k Q 2 9 s d W 1 u c z E u e 1 F 1 Y X J 0 Z X I s M X 0 m c X V v d D s s J n F 1 b 3 Q 7 U 2 V j d G l v b j E v M j A x O X J l b n R h b G J p a 2 V z L 0 F 1 d G 9 S Z W 1 v d m V k Q 2 9 s d W 1 u c z E u e 0 x v Y 2 F 0 a W 9 u L D J 9 J n F 1 b 3 Q 7 L C Z x d W 9 0 O 1 N l Y 3 R p b 2 4 x L z I w M T l y Z W 5 0 Y W x i a W t l c y 9 B d X R v U m V t b 3 Z l Z E N v b H V t b n M x L n t C a W t l V H l w Z S w z f S Z x d W 9 0 O y w m c X V v d D t T Z W N 0 a W 9 u M S 8 y M D E 5 c m V u d G F s Y m l r Z X M v Q X V 0 b 1 J l b W 9 2 Z W R D b 2 x 1 b W 5 z M S 5 7 U m V 2 Z W 5 1 Z S w 0 f S Z x d W 9 0 O y w m c X V v d D t T Z W N 0 a W 9 u M S 8 y M D E 5 c m V u d G F s Y m l r Z X M v Q X V 0 b 1 J l b W 9 2 Z W R D b 2 x 1 b W 5 z M S 5 7 T n V t Q m l r Z X M s N X 0 m c X V v d D t d L C Z x d W 9 0 O 0 N v b H V t b k N v d W 5 0 J n F 1 b 3 Q 7 O j Y s J n F 1 b 3 Q 7 S 2 V 5 Q 2 9 s d W 1 u T m F t Z X M m c X V v d D s 6 W 1 0 s J n F 1 b 3 Q 7 Q 2 9 s d W 1 u S W R l b n R p d G l l c y Z x d W 9 0 O z p b J n F 1 b 3 Q 7 U 2 V j d G l v b j E v M j A x O X J l b n R h b G J p a 2 V z L 0 F 1 d G 9 S Z W 1 v d m V k Q 2 9 s d W 1 u c z E u e 1 l l Y X I s M H 0 m c X V v d D s s J n F 1 b 3 Q 7 U 2 V j d G l v b j E v M j A x O X J l b n R h b G J p a 2 V z L 0 F 1 d G 9 S Z W 1 v d m V k Q 2 9 s d W 1 u c z E u e 1 F 1 Y X J 0 Z X I s M X 0 m c X V v d D s s J n F 1 b 3 Q 7 U 2 V j d G l v b j E v M j A x O X J l b n R h b G J p a 2 V z L 0 F 1 d G 9 S Z W 1 v d m V k Q 2 9 s d W 1 u c z E u e 0 x v Y 2 F 0 a W 9 u L D J 9 J n F 1 b 3 Q 7 L C Z x d W 9 0 O 1 N l Y 3 R p b 2 4 x L z I w M T l y Z W 5 0 Y W x i a W t l c y 9 B d X R v U m V t b 3 Z l Z E N v b H V t b n M x L n t C a W t l V H l w Z S w z f S Z x d W 9 0 O y w m c X V v d D t T Z W N 0 a W 9 u M S 8 y M D E 5 c m V u d G F s Y m l r Z X M v Q X V 0 b 1 J l b W 9 2 Z W R D b 2 x 1 b W 5 z M S 5 7 U m V 2 Z W 5 1 Z S w 0 f S Z x d W 9 0 O y w m c X V v d D t T Z W N 0 a W 9 u M S 8 y M D E 5 c m V u d G F s Y m l r Z X M v Q X V 0 b 1 J l b W 9 2 Z W R D b 2 x 1 b W 5 z M S 5 7 T n V t Q m l r Z X M s N X 0 m c X V v d D t d L C Z x d W 9 0 O 1 J l b G F 0 a W 9 u c 2 h p c E l u Z m 8 m c X V v d D s 6 W 1 1 9 I i A v P j x F b n R y e S B U e X B l P S J M b 2 F k Z W R U b 0 F u Y W x 5 c 2 l z U 2 V y d m l j Z X M i I F Z h b H V l P S J s M C I g L z 4 8 L 1 N 0 Y W J s Z U V u d H J p Z X M + P C 9 J d G V t P j x J d G V t P j x J d G V t T G 9 j Y X R p b 2 4 + P E l 0 Z W 1 U e X B l P k Z v c m 1 1 b G E 8 L 0 l 0 Z W 1 U e X B l P j x J d G V t U G F 0 a D 5 T Z W N 0 a W 9 u M S 8 y M D E 5 c m V u d G F s Y m l r Z X M l M j A o M y k v U 2 9 1 c m N l P C 9 J d G V t U G F 0 a D 4 8 L 0 l 0 Z W 1 M b 2 N h d G l v b j 4 8 U 3 R h Y m x l R W 5 0 c m l l c y A v P j w v S X R l b T 4 8 S X R l b T 4 8 S X R l b U x v Y 2 F 0 a W 9 u P j x J d G V t V H l w Z T 5 G b 3 J t d W x h P C 9 J d G V t V H l w Z T 4 8 S X R l b V B h d G g + U 2 V j d G l v b j E v M j A x O X J l b n R h b G J p a 2 V z J T I w K D M p L 1 B y b 2 1 v d G V k J T I w S G V h Z G V y c z w v S X R l b V B h d G g + P C 9 J d G V t T G 9 j Y X R p b 2 4 + P F N 0 Y W J s Z U V u d H J p Z X M g L z 4 8 L 0 l 0 Z W 0 + P E l 0 Z W 0 + P E l 0 Z W 1 M b 2 N h d G l v b j 4 8 S X R l b V R 5 c G U + R m 9 y b X V s Y T w v S X R l b V R 5 c G U + P E l 0 Z W 1 Q Y X R o P l N l Y 3 R p b 2 4 x L z I w M T l y Z W 5 0 Y W x i a W t l c y U y M C g z K S 9 D a G F u Z 2 V k J T I w V H l w Z T w v S X R l b V B h d G g + P C 9 J d G V t T G 9 j Y X R p b 2 4 + P F N 0 Y W J s Z U V u d H J p Z X M g L z 4 8 L 0 l 0 Z W 0 + P E l 0 Z W 0 + P E l 0 Z W 1 M b 2 N h d G l v b j 4 8 S X R l b V R 5 c G U + R m 9 y b X V s Y T w v S X R l b V R 5 c G U + P E l 0 Z W 1 Q Y X R o P l N l Y 3 R p b 2 4 x L z I w M T l y Z W 5 0 Y W x i a W t l c y 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j Y j R l O T I 2 L T c 5 O G Q t N G I 5 N S 1 h Y z Z j L T U 4 Z W N h M T J m M T J l Z C I g L z 4 8 R W 5 0 c n k g V H l w Z T 0 i U m V z d W x 0 V H l w Z S I g V m F s d W U 9 I n N U Y W J s Z S I g L z 4 8 R W 5 0 c n k g V H l w Z T 0 i Q n V m Z m V y T m V 4 d F J l Z n J l c 2 g i I F Z h b H V l P S J s M S I g L z 4 8 R W 5 0 c n k g V H l w Z T 0 i R m l s b F R h c m d l d C I g V m F s d W U 9 I n N f M j A x O X J l b n R h b G J p a 2 V z O 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Y t M T h U M j M 6 M T A 6 N D c u O T I 4 O T Y x N l o i I C 8 + P E V u d H J 5 I F R 5 c G U 9 I k Z p b G x D b 2 x 1 b W 5 U e X B l c y I g V m F s d W U 9 I n N B d 1 l H Q m d N R C I g L z 4 8 R W 5 0 c n k g V H l w Z T 0 i R m l s b E N v b H V t b k 5 h b W V z I i B W Y W x 1 Z T 0 i c 1 s m c X V v d D t Z Z W F y J n F 1 b 3 Q 7 L C Z x d W 9 0 O 1 F 1 Y X J 0 Z X I m c X V v d D s s J n F 1 b 3 Q 7 T G 9 j Y X R p b 2 4 m c X V v d D s s J n F 1 b 3 Q 7 Q m l r Z V R 5 c G U m c X V v d D s s J n F 1 b 3 Q 7 U m V 2 Z W 5 1 Z S Z x d W 9 0 O y w m c X V v d D t O d W 1 C a W t l c y Z x d W 9 0 O 1 0 i I C 8 + P E V u d H J 5 I F R 5 c G U 9 I k Z p b G x T d G F 0 d X M i I F Z h b H V l P S J z Q 2 9 t c G x l d G U i I C 8 + P E V u d H J 5 I F R 5 c G U 9 I k Z p b G x D b 3 V u d C I g V m F s d W U 9 I m w 2 N C I g L z 4 8 R W 5 0 c n k g V H l w Z T 0 i U m V s Y X R p b 2 5 z a G l w S W 5 m b 0 N v b n R h a W 5 l c i I g V m F s d W U 9 I n N 7 J n F 1 b 3 Q 7 Y 2 9 s d W 1 u Q 2 9 1 b n Q m c X V v d D s 6 N i w m c X V v d D t r Z X l D b 2 x 1 b W 5 O Y W 1 l c y Z x d W 9 0 O z p b X S w m c X V v d D t x d W V y e V J l b G F 0 a W 9 u c 2 h p c H M m c X V v d D s 6 W 1 0 s J n F 1 b 3 Q 7 Y 2 9 s d W 1 u S W R l b n R p d G l l c y Z x d W 9 0 O z p b J n F 1 b 3 Q 7 U 2 V j d G l v b j E v M j A x O X J l b n R h b G J p a 2 V z L 0 F 1 d G 9 S Z W 1 v d m V k Q 2 9 s d W 1 u c z E u e 1 l l Y X I s M H 0 m c X V v d D s s J n F 1 b 3 Q 7 U 2 V j d G l v b j E v M j A x O X J l b n R h b G J p a 2 V z L 0 F 1 d G 9 S Z W 1 v d m V k Q 2 9 s d W 1 u c z E u e 1 F 1 Y X J 0 Z X I s M X 0 m c X V v d D s s J n F 1 b 3 Q 7 U 2 V j d G l v b j E v M j A x O X J l b n R h b G J p a 2 V z L 0 F 1 d G 9 S Z W 1 v d m V k Q 2 9 s d W 1 u c z E u e 0 x v Y 2 F 0 a W 9 u L D J 9 J n F 1 b 3 Q 7 L C Z x d W 9 0 O 1 N l Y 3 R p b 2 4 x L z I w M T l y Z W 5 0 Y W x i a W t l c y 9 B d X R v U m V t b 3 Z l Z E N v b H V t b n M x L n t C a W t l V H l w Z S w z f S Z x d W 9 0 O y w m c X V v d D t T Z W N 0 a W 9 u M S 8 y M D E 5 c m V u d G F s Y m l r Z X M v Q X V 0 b 1 J l b W 9 2 Z W R D b 2 x 1 b W 5 z M S 5 7 U m V 2 Z W 5 1 Z S w 0 f S Z x d W 9 0 O y w m c X V v d D t T Z W N 0 a W 9 u M S 8 y M D E 5 c m V u d G F s Y m l r Z X M v Q X V 0 b 1 J l b W 9 2 Z W R D b 2 x 1 b W 5 z M S 5 7 T n V t Q m l r Z X M s N X 0 m c X V v d D t d L C Z x d W 9 0 O 0 N v b H V t b k N v d W 5 0 J n F 1 b 3 Q 7 O j Y s J n F 1 b 3 Q 7 S 2 V 5 Q 2 9 s d W 1 u T m F t Z X M m c X V v d D s 6 W 1 0 s J n F 1 b 3 Q 7 Q 2 9 s d W 1 u S W R l b n R p d G l l c y Z x d W 9 0 O z p b J n F 1 b 3 Q 7 U 2 V j d G l v b j E v M j A x O X J l b n R h b G J p a 2 V z L 0 F 1 d G 9 S Z W 1 v d m V k Q 2 9 s d W 1 u c z E u e 1 l l Y X I s M H 0 m c X V v d D s s J n F 1 b 3 Q 7 U 2 V j d G l v b j E v M j A x O X J l b n R h b G J p a 2 V z L 0 F 1 d G 9 S Z W 1 v d m V k Q 2 9 s d W 1 u c z E u e 1 F 1 Y X J 0 Z X I s M X 0 m c X V v d D s s J n F 1 b 3 Q 7 U 2 V j d G l v b j E v M j A x O X J l b n R h b G J p a 2 V z L 0 F 1 d G 9 S Z W 1 v d m V k Q 2 9 s d W 1 u c z E u e 0 x v Y 2 F 0 a W 9 u L D J 9 J n F 1 b 3 Q 7 L C Z x d W 9 0 O 1 N l Y 3 R p b 2 4 x L z I w M T l y Z W 5 0 Y W x i a W t l c y 9 B d X R v U m V t b 3 Z l Z E N v b H V t b n M x L n t C a W t l V H l w Z S w z f S Z x d W 9 0 O y w m c X V v d D t T Z W N 0 a W 9 u M S 8 y M D E 5 c m V u d G F s Y m l r Z X M v Q X V 0 b 1 J l b W 9 2 Z W R D b 2 x 1 b W 5 z M S 5 7 U m V 2 Z W 5 1 Z S w 0 f S Z x d W 9 0 O y w m c X V v d D t T Z W N 0 a W 9 u M S 8 y M D E 5 c m V u d G F s Y m l r Z X M v Q X V 0 b 1 J l b W 9 2 Z W R D b 2 x 1 b W 5 z M S 5 7 T n V t Q m l r Z X M s N X 0 m c X V v d D t d L C Z x d W 9 0 O 1 J l b G F 0 a W 9 u c 2 h p c E l u Z m 8 m c X V v d D s 6 W 1 1 9 I i A v P j x F b n R y e S B U e X B l P S J M b 2 F k Z W R U b 0 F u Y W x 5 c 2 l z U 2 V y d m l j Z X M i I F Z h b H V l P S J s M C I g L z 4 8 L 1 N 0 Y W J s Z U V u d H J p Z X M + P C 9 J d G V t P j x J d G V t P j x J d G V t T G 9 j Y X R p b 2 4 + P E l 0 Z W 1 U e X B l P k Z v c m 1 1 b G E 8 L 0 l 0 Z W 1 U e X B l P j x J d G V t U G F 0 a D 5 T Z W N 0 a W 9 u M S 8 y M D E 5 c m V u d G F s Y m l r Z X M l M j A o N C k v U 2 9 1 c m N l P C 9 J d G V t U G F 0 a D 4 8 L 0 l 0 Z W 1 M b 2 N h d G l v b j 4 8 U 3 R h Y m x l R W 5 0 c m l l c y A v P j w v S X R l b T 4 8 S X R l b T 4 8 S X R l b U x v Y 2 F 0 a W 9 u P j x J d G V t V H l w Z T 5 G b 3 J t d W x h P C 9 J d G V t V H l w Z T 4 8 S X R l b V B h d G g + U 2 V j d G l v b j E v M j A x O X J l b n R h b G J p a 2 V z J T I w K D Q p L 1 B y b 2 1 v d G V k J T I w S G V h Z G V y c z w v S X R l b V B h d G g + P C 9 J d G V t T G 9 j Y X R p b 2 4 + P F N 0 Y W J s Z U V u d H J p Z X M g L z 4 8 L 0 l 0 Z W 0 + P E l 0 Z W 0 + P E l 0 Z W 1 M b 2 N h d G l v b j 4 8 S X R l b V R 5 c G U + R m 9 y b X V s Y T w v S X R l b V R 5 c G U + P E l 0 Z W 1 Q Y X R o P l N l Y 3 R p b 2 4 x L z I w M T l y Z W 5 0 Y W x i a W t l c y U y M C g 0 K S 9 D a G F u Z 2 V k J T I w V H l w Z T w v S X R l b V B h d G g + P C 9 J d G V t T G 9 j Y X R p b 2 4 + P F N 0 Y W J s Z U V u d H J p Z X M g L z 4 8 L 0 l 0 Z W 0 + P C 9 J d G V t c z 4 8 L 0 x v Y 2 F s U G F j a 2 F n Z U 1 l d G F k Y X R h R m l s Z T 4 W A A A A U E s F B g A A A A A A A A A A A A A A A A A A A A A A A C Y B A A A B A A A A 0 I y d 3 w E V 0 R G M e g D A T 8 K X 6 w E A A A A Q C P u v x p 1 U T L / l V 7 m x Z g u O A A A A A A I A A A A A A B B m A A A A A Q A A I A A A A F 6 N Q o + J j / e Z a A K 8 t b b x y N 5 Z 1 Z 7 1 W + 6 J 5 J V Q q k / 7 t L w e A A A A A A 6 A A A A A A g A A I A A A A B B 8 s M 6 W s 3 W A Z 9 k T h b d q i g P 8 F i E O k 6 c z W e w 6 L d 9 4 J m P C U A A A A M b W f d F K J V I 1 B U W d / q l L v A g V x D w r S Y q d G H H P 9 I 1 1 u 4 6 v c K s R W b L B B R O v 2 K o 1 Y b p T E R y q h m L A T + B 5 X O r A S B J y c k Q 2 U q 4 F E V c q o Y 8 a z 3 1 E v m / 5 Q A A A A J g e w G R X n 1 8 N 6 J x f Z F 8 6 2 J 6 e F B s g I b C W p + J i Q P g 8 O U H V D l f 9 Z F w 8 N l w A X t j B u f q c W u n r y X 9 U g F u k x i D q f I e 5 g q g = < / D a t a M a s h u p > 
</file>

<file path=customXml/itemProps1.xml><?xml version="1.0" encoding="utf-8"?>
<ds:datastoreItem xmlns:ds="http://schemas.openxmlformats.org/officeDocument/2006/customXml" ds:itemID="{2ED8116D-552A-4082-B7B7-9BE208C3BF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DataNotes</vt:lpstr>
      <vt:lpstr>Data</vt:lpstr>
      <vt:lpstr>Descriptive</vt:lpstr>
      <vt:lpstr>Slide 2</vt:lpstr>
      <vt:lpstr>Slide 3</vt:lpstr>
      <vt:lpstr>Filter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dc:creator>
  <cp:lastModifiedBy>Charles Mbakop</cp:lastModifiedBy>
  <dcterms:created xsi:type="dcterms:W3CDTF">2021-08-21T15:48:21Z</dcterms:created>
  <dcterms:modified xsi:type="dcterms:W3CDTF">2024-06-19T01:45:58Z</dcterms:modified>
</cp:coreProperties>
</file>